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B926889D-01B1-E143-9638-F0ED0B8F676C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314" i="1" l="1"/>
  <c r="CR314" i="1"/>
  <c r="CP314" i="1"/>
  <c r="CQ314" i="1" s="1"/>
  <c r="BH314" i="1" s="1"/>
  <c r="BU314" i="1"/>
  <c r="BT314" i="1"/>
  <c r="BL314" i="1"/>
  <c r="BF314" i="1"/>
  <c r="BJ314" i="1" s="1"/>
  <c r="AZ314" i="1"/>
  <c r="BM314" i="1" s="1"/>
  <c r="BP314" i="1" s="1"/>
  <c r="AU314" i="1"/>
  <c r="AS314" i="1" s="1"/>
  <c r="AL314" i="1"/>
  <c r="I314" i="1" s="1"/>
  <c r="H314" i="1" s="1"/>
  <c r="AA314" i="1" s="1"/>
  <c r="AG314" i="1"/>
  <c r="J314" i="1" s="1"/>
  <c r="BI314" i="1" s="1"/>
  <c r="BK314" i="1" s="1"/>
  <c r="Y314" i="1"/>
  <c r="X314" i="1"/>
  <c r="P314" i="1"/>
  <c r="N314" i="1"/>
  <c r="CS313" i="1"/>
  <c r="CR313" i="1"/>
  <c r="CQ313" i="1"/>
  <c r="BH313" i="1" s="1"/>
  <c r="CP313" i="1"/>
  <c r="BU313" i="1"/>
  <c r="BT313" i="1"/>
  <c r="BM313" i="1"/>
  <c r="BP313" i="1" s="1"/>
  <c r="BS313" i="1" s="1"/>
  <c r="BL313" i="1"/>
  <c r="BF313" i="1"/>
  <c r="AZ313" i="1"/>
  <c r="AU313" i="1"/>
  <c r="AS313" i="1" s="1"/>
  <c r="AL313" i="1"/>
  <c r="I313" i="1" s="1"/>
  <c r="AG313" i="1"/>
  <c r="J313" i="1" s="1"/>
  <c r="BI313" i="1" s="1"/>
  <c r="AF313" i="1"/>
  <c r="Y313" i="1"/>
  <c r="X313" i="1"/>
  <c r="W313" i="1"/>
  <c r="S313" i="1"/>
  <c r="P313" i="1"/>
  <c r="H313" i="1"/>
  <c r="CS312" i="1"/>
  <c r="CR312" i="1"/>
  <c r="CP312" i="1"/>
  <c r="CQ312" i="1" s="1"/>
  <c r="BH312" i="1" s="1"/>
  <c r="BU312" i="1"/>
  <c r="BT312" i="1"/>
  <c r="BL312" i="1"/>
  <c r="BF312" i="1"/>
  <c r="AZ312" i="1"/>
  <c r="BM312" i="1" s="1"/>
  <c r="BP312" i="1" s="1"/>
  <c r="AU312" i="1"/>
  <c r="AS312" i="1" s="1"/>
  <c r="AL312" i="1"/>
  <c r="I312" i="1" s="1"/>
  <c r="H312" i="1" s="1"/>
  <c r="AG312" i="1"/>
  <c r="J312" i="1" s="1"/>
  <c r="BI312" i="1" s="1"/>
  <c r="AE312" i="1"/>
  <c r="Y312" i="1"/>
  <c r="X312" i="1"/>
  <c r="P312" i="1"/>
  <c r="N312" i="1"/>
  <c r="CS311" i="1"/>
  <c r="CR311" i="1"/>
  <c r="CP311" i="1"/>
  <c r="CQ311" i="1" s="1"/>
  <c r="BH311" i="1" s="1"/>
  <c r="BU311" i="1"/>
  <c r="BT311" i="1"/>
  <c r="BL311" i="1"/>
  <c r="BF311" i="1"/>
  <c r="AZ311" i="1"/>
  <c r="BM311" i="1" s="1"/>
  <c r="BP311" i="1" s="1"/>
  <c r="AU311" i="1"/>
  <c r="AS311" i="1"/>
  <c r="AF311" i="1" s="1"/>
  <c r="AL311" i="1"/>
  <c r="AG311" i="1"/>
  <c r="J311" i="1" s="1"/>
  <c r="BI311" i="1" s="1"/>
  <c r="BK311" i="1" s="1"/>
  <c r="Y311" i="1"/>
  <c r="X311" i="1"/>
  <c r="P311" i="1"/>
  <c r="K311" i="1"/>
  <c r="I311" i="1"/>
  <c r="H311" i="1" s="1"/>
  <c r="AA311" i="1" s="1"/>
  <c r="CS310" i="1"/>
  <c r="CR310" i="1"/>
  <c r="CP310" i="1"/>
  <c r="BU310" i="1"/>
  <c r="BT310" i="1"/>
  <c r="BL310" i="1"/>
  <c r="BF310" i="1"/>
  <c r="AZ310" i="1"/>
  <c r="BM310" i="1" s="1"/>
  <c r="BP310" i="1" s="1"/>
  <c r="AU310" i="1"/>
  <c r="AS310" i="1" s="1"/>
  <c r="AL310" i="1"/>
  <c r="I310" i="1" s="1"/>
  <c r="H310" i="1" s="1"/>
  <c r="AA310" i="1" s="1"/>
  <c r="AG310" i="1"/>
  <c r="J310" i="1" s="1"/>
  <c r="BI310" i="1" s="1"/>
  <c r="Y310" i="1"/>
  <c r="X310" i="1"/>
  <c r="W310" i="1" s="1"/>
  <c r="P310" i="1"/>
  <c r="CS309" i="1"/>
  <c r="CR309" i="1"/>
  <c r="CQ309" i="1" s="1"/>
  <c r="BH309" i="1" s="1"/>
  <c r="CP309" i="1"/>
  <c r="BU309" i="1"/>
  <c r="BT309" i="1"/>
  <c r="BL309" i="1"/>
  <c r="BF309" i="1"/>
  <c r="AZ309" i="1"/>
  <c r="BM309" i="1" s="1"/>
  <c r="BP309" i="1" s="1"/>
  <c r="AU309" i="1"/>
  <c r="AS309" i="1" s="1"/>
  <c r="AL309" i="1"/>
  <c r="I309" i="1" s="1"/>
  <c r="AG309" i="1"/>
  <c r="Y309" i="1"/>
  <c r="X309" i="1"/>
  <c r="W309" i="1" s="1"/>
  <c r="P309" i="1"/>
  <c r="J309" i="1"/>
  <c r="BI309" i="1" s="1"/>
  <c r="H309" i="1"/>
  <c r="CS308" i="1"/>
  <c r="CR308" i="1"/>
  <c r="CP308" i="1"/>
  <c r="BU308" i="1"/>
  <c r="BT308" i="1"/>
  <c r="BP308" i="1"/>
  <c r="BL308" i="1"/>
  <c r="BI308" i="1"/>
  <c r="BF308" i="1"/>
  <c r="AZ308" i="1"/>
  <c r="BM308" i="1" s="1"/>
  <c r="AU308" i="1"/>
  <c r="AS308" i="1" s="1"/>
  <c r="AL308" i="1"/>
  <c r="I308" i="1" s="1"/>
  <c r="H308" i="1" s="1"/>
  <c r="AA308" i="1" s="1"/>
  <c r="AG308" i="1"/>
  <c r="J308" i="1" s="1"/>
  <c r="AE308" i="1"/>
  <c r="Y308" i="1"/>
  <c r="X308" i="1"/>
  <c r="W308" i="1" s="1"/>
  <c r="P308" i="1"/>
  <c r="CS307" i="1"/>
  <c r="S307" i="1" s="1"/>
  <c r="CR307" i="1"/>
  <c r="CP307" i="1"/>
  <c r="BU307" i="1"/>
  <c r="BT307" i="1"/>
  <c r="BL307" i="1"/>
  <c r="BF307" i="1"/>
  <c r="AZ307" i="1"/>
  <c r="BM307" i="1" s="1"/>
  <c r="BP307" i="1" s="1"/>
  <c r="BQ307" i="1" s="1"/>
  <c r="AU307" i="1"/>
  <c r="AS307" i="1"/>
  <c r="AL307" i="1"/>
  <c r="I307" i="1" s="1"/>
  <c r="H307" i="1" s="1"/>
  <c r="AG307" i="1"/>
  <c r="J307" i="1" s="1"/>
  <c r="BI307" i="1" s="1"/>
  <c r="Y307" i="1"/>
  <c r="X307" i="1"/>
  <c r="P307" i="1"/>
  <c r="CS306" i="1"/>
  <c r="CR306" i="1"/>
  <c r="CP306" i="1"/>
  <c r="BU306" i="1"/>
  <c r="BT306" i="1"/>
  <c r="BL306" i="1"/>
  <c r="BF306" i="1"/>
  <c r="AZ306" i="1"/>
  <c r="BM306" i="1" s="1"/>
  <c r="BP306" i="1" s="1"/>
  <c r="AU306" i="1"/>
  <c r="AS306" i="1" s="1"/>
  <c r="AL306" i="1"/>
  <c r="I306" i="1" s="1"/>
  <c r="H306" i="1" s="1"/>
  <c r="AG306" i="1"/>
  <c r="AA306" i="1"/>
  <c r="Y306" i="1"/>
  <c r="X306" i="1"/>
  <c r="W306" i="1" s="1"/>
  <c r="P306" i="1"/>
  <c r="J306" i="1"/>
  <c r="BI306" i="1" s="1"/>
  <c r="CS305" i="1"/>
  <c r="CR305" i="1"/>
  <c r="CQ305" i="1"/>
  <c r="BH305" i="1" s="1"/>
  <c r="CP305" i="1"/>
  <c r="S305" i="1" s="1"/>
  <c r="BU305" i="1"/>
  <c r="BT305" i="1"/>
  <c r="BL305" i="1"/>
  <c r="BF305" i="1"/>
  <c r="AZ305" i="1"/>
  <c r="BM305" i="1" s="1"/>
  <c r="BP305" i="1" s="1"/>
  <c r="BS305" i="1" s="1"/>
  <c r="AU305" i="1"/>
  <c r="AS305" i="1" s="1"/>
  <c r="AL305" i="1"/>
  <c r="I305" i="1" s="1"/>
  <c r="H305" i="1" s="1"/>
  <c r="AG305" i="1"/>
  <c r="Y305" i="1"/>
  <c r="X305" i="1"/>
  <c r="P305" i="1"/>
  <c r="J305" i="1"/>
  <c r="BI305" i="1" s="1"/>
  <c r="CS304" i="1"/>
  <c r="CR304" i="1"/>
  <c r="CQ304" i="1"/>
  <c r="BH304" i="1" s="1"/>
  <c r="CP304" i="1"/>
  <c r="BU304" i="1"/>
  <c r="BT304" i="1"/>
  <c r="BP304" i="1"/>
  <c r="BL304" i="1"/>
  <c r="BF304" i="1"/>
  <c r="BJ304" i="1" s="1"/>
  <c r="AZ304" i="1"/>
  <c r="BM304" i="1" s="1"/>
  <c r="AU304" i="1"/>
  <c r="AS304" i="1"/>
  <c r="AL304" i="1"/>
  <c r="I304" i="1" s="1"/>
  <c r="H304" i="1" s="1"/>
  <c r="AG304" i="1"/>
  <c r="J304" i="1" s="1"/>
  <c r="BI304" i="1" s="1"/>
  <c r="Y304" i="1"/>
  <c r="W304" i="1" s="1"/>
  <c r="X304" i="1"/>
  <c r="P304" i="1"/>
  <c r="K304" i="1"/>
  <c r="CS303" i="1"/>
  <c r="CR303" i="1"/>
  <c r="CP303" i="1"/>
  <c r="CQ303" i="1" s="1"/>
  <c r="BH303" i="1" s="1"/>
  <c r="BJ303" i="1" s="1"/>
  <c r="BV303" i="1"/>
  <c r="BW303" i="1" s="1"/>
  <c r="BU303" i="1"/>
  <c r="BT303" i="1"/>
  <c r="BL303" i="1"/>
  <c r="BF303" i="1"/>
  <c r="AZ303" i="1"/>
  <c r="BM303" i="1" s="1"/>
  <c r="BP303" i="1" s="1"/>
  <c r="BR303" i="1" s="1"/>
  <c r="AU303" i="1"/>
  <c r="AS303" i="1" s="1"/>
  <c r="AL303" i="1"/>
  <c r="AG303" i="1"/>
  <c r="J303" i="1" s="1"/>
  <c r="BI303" i="1" s="1"/>
  <c r="BK303" i="1" s="1"/>
  <c r="Y303" i="1"/>
  <c r="X303" i="1"/>
  <c r="W303" i="1" s="1"/>
  <c r="S303" i="1"/>
  <c r="P303" i="1"/>
  <c r="I303" i="1"/>
  <c r="H303" i="1" s="1"/>
  <c r="CS302" i="1"/>
  <c r="CR302" i="1"/>
  <c r="CP302" i="1"/>
  <c r="CQ302" i="1" s="1"/>
  <c r="BH302" i="1" s="1"/>
  <c r="BU302" i="1"/>
  <c r="BT302" i="1"/>
  <c r="BL302" i="1"/>
  <c r="BJ302" i="1"/>
  <c r="BF302" i="1"/>
  <c r="AZ302" i="1"/>
  <c r="BM302" i="1" s="1"/>
  <c r="BP302" i="1" s="1"/>
  <c r="AU302" i="1"/>
  <c r="AS302" i="1" s="1"/>
  <c r="AL302" i="1"/>
  <c r="I302" i="1" s="1"/>
  <c r="H302" i="1" s="1"/>
  <c r="AG302" i="1"/>
  <c r="J302" i="1" s="1"/>
  <c r="BI302" i="1" s="1"/>
  <c r="BK302" i="1" s="1"/>
  <c r="Y302" i="1"/>
  <c r="X302" i="1"/>
  <c r="P302" i="1"/>
  <c r="N302" i="1"/>
  <c r="CS301" i="1"/>
  <c r="CR301" i="1"/>
  <c r="CQ301" i="1"/>
  <c r="BH301" i="1" s="1"/>
  <c r="CP301" i="1"/>
  <c r="S301" i="1" s="1"/>
  <c r="BU301" i="1"/>
  <c r="BT301" i="1"/>
  <c r="BM301" i="1"/>
  <c r="BP301" i="1" s="1"/>
  <c r="BS301" i="1" s="1"/>
  <c r="BL301" i="1"/>
  <c r="BF301" i="1"/>
  <c r="AZ301" i="1"/>
  <c r="AU301" i="1"/>
  <c r="AS301" i="1" s="1"/>
  <c r="AL301" i="1"/>
  <c r="I301" i="1" s="1"/>
  <c r="AG301" i="1"/>
  <c r="J301" i="1" s="1"/>
  <c r="BI301" i="1" s="1"/>
  <c r="Y301" i="1"/>
  <c r="W301" i="1" s="1"/>
  <c r="X301" i="1"/>
  <c r="P301" i="1"/>
  <c r="H301" i="1"/>
  <c r="CS300" i="1"/>
  <c r="CR300" i="1"/>
  <c r="CQ300" i="1"/>
  <c r="BH300" i="1" s="1"/>
  <c r="BJ300" i="1" s="1"/>
  <c r="CP300" i="1"/>
  <c r="BU300" i="1"/>
  <c r="BT300" i="1"/>
  <c r="BL300" i="1"/>
  <c r="BF300" i="1"/>
  <c r="AZ300" i="1"/>
  <c r="BM300" i="1" s="1"/>
  <c r="BP300" i="1" s="1"/>
  <c r="AU300" i="1"/>
  <c r="AS300" i="1" s="1"/>
  <c r="AL300" i="1"/>
  <c r="I300" i="1" s="1"/>
  <c r="H300" i="1" s="1"/>
  <c r="AG300" i="1"/>
  <c r="J300" i="1" s="1"/>
  <c r="BI300" i="1" s="1"/>
  <c r="Y300" i="1"/>
  <c r="X300" i="1"/>
  <c r="W300" i="1" s="1"/>
  <c r="P300" i="1"/>
  <c r="CS299" i="1"/>
  <c r="CR299" i="1"/>
  <c r="CP299" i="1"/>
  <c r="BU299" i="1"/>
  <c r="BT299" i="1"/>
  <c r="BR299" i="1"/>
  <c r="BV299" i="1" s="1"/>
  <c r="BW299" i="1" s="1"/>
  <c r="BL299" i="1"/>
  <c r="BF299" i="1"/>
  <c r="AZ299" i="1"/>
  <c r="BM299" i="1" s="1"/>
  <c r="BP299" i="1" s="1"/>
  <c r="AU299" i="1"/>
  <c r="AS299" i="1"/>
  <c r="AE299" i="1" s="1"/>
  <c r="AL299" i="1"/>
  <c r="I299" i="1" s="1"/>
  <c r="H299" i="1" s="1"/>
  <c r="AG299" i="1"/>
  <c r="J299" i="1" s="1"/>
  <c r="BI299" i="1" s="1"/>
  <c r="Y299" i="1"/>
  <c r="X299" i="1"/>
  <c r="P299" i="1"/>
  <c r="K299" i="1"/>
  <c r="CS298" i="1"/>
  <c r="CR298" i="1"/>
  <c r="CP298" i="1"/>
  <c r="BV298" i="1"/>
  <c r="BW298" i="1" s="1"/>
  <c r="BU298" i="1"/>
  <c r="BT298" i="1"/>
  <c r="BL298" i="1"/>
  <c r="BF298" i="1"/>
  <c r="AZ298" i="1"/>
  <c r="BM298" i="1" s="1"/>
  <c r="BP298" i="1" s="1"/>
  <c r="BR298" i="1" s="1"/>
  <c r="AU298" i="1"/>
  <c r="AS298" i="1" s="1"/>
  <c r="AL298" i="1"/>
  <c r="I298" i="1" s="1"/>
  <c r="H298" i="1" s="1"/>
  <c r="AG298" i="1"/>
  <c r="J298" i="1" s="1"/>
  <c r="BI298" i="1" s="1"/>
  <c r="Y298" i="1"/>
  <c r="X298" i="1"/>
  <c r="W298" i="1" s="1"/>
  <c r="P298" i="1"/>
  <c r="CS297" i="1"/>
  <c r="CR297" i="1"/>
  <c r="CP297" i="1"/>
  <c r="BU297" i="1"/>
  <c r="BT297" i="1"/>
  <c r="BL297" i="1"/>
  <c r="BF297" i="1"/>
  <c r="AZ297" i="1"/>
  <c r="BM297" i="1" s="1"/>
  <c r="BP297" i="1" s="1"/>
  <c r="AU297" i="1"/>
  <c r="AS297" i="1" s="1"/>
  <c r="K297" i="1" s="1"/>
  <c r="AL297" i="1"/>
  <c r="I297" i="1" s="1"/>
  <c r="H297" i="1" s="1"/>
  <c r="AG297" i="1"/>
  <c r="J297" i="1" s="1"/>
  <c r="BI297" i="1" s="1"/>
  <c r="AE297" i="1"/>
  <c r="Y297" i="1"/>
  <c r="X297" i="1"/>
  <c r="W297" i="1" s="1"/>
  <c r="P297" i="1"/>
  <c r="N297" i="1"/>
  <c r="CS296" i="1"/>
  <c r="CR296" i="1"/>
  <c r="CQ296" i="1" s="1"/>
  <c r="BH296" i="1" s="1"/>
  <c r="CP296" i="1"/>
  <c r="BU296" i="1"/>
  <c r="BT296" i="1"/>
  <c r="BP296" i="1"/>
  <c r="BL296" i="1"/>
  <c r="BF296" i="1"/>
  <c r="AZ296" i="1"/>
  <c r="BM296" i="1" s="1"/>
  <c r="AU296" i="1"/>
  <c r="AS296" i="1" s="1"/>
  <c r="K296" i="1" s="1"/>
  <c r="AL296" i="1"/>
  <c r="I296" i="1" s="1"/>
  <c r="H296" i="1" s="1"/>
  <c r="AG296" i="1"/>
  <c r="J296" i="1" s="1"/>
  <c r="BI296" i="1" s="1"/>
  <c r="AF296" i="1"/>
  <c r="AE296" i="1"/>
  <c r="Y296" i="1"/>
  <c r="X296" i="1"/>
  <c r="W296" i="1"/>
  <c r="P296" i="1"/>
  <c r="CS295" i="1"/>
  <c r="S295" i="1" s="1"/>
  <c r="CR295" i="1"/>
  <c r="CP295" i="1"/>
  <c r="BU295" i="1"/>
  <c r="BT295" i="1"/>
  <c r="BL295" i="1"/>
  <c r="BF295" i="1"/>
  <c r="AZ295" i="1"/>
  <c r="BM295" i="1" s="1"/>
  <c r="BP295" i="1" s="1"/>
  <c r="AU295" i="1"/>
  <c r="AS295" i="1" s="1"/>
  <c r="AL295" i="1"/>
  <c r="I295" i="1" s="1"/>
  <c r="H295" i="1" s="1"/>
  <c r="AG295" i="1"/>
  <c r="Y295" i="1"/>
  <c r="X295" i="1"/>
  <c r="P295" i="1"/>
  <c r="J295" i="1"/>
  <c r="BI295" i="1" s="1"/>
  <c r="CS294" i="1"/>
  <c r="CR294" i="1"/>
  <c r="CP294" i="1"/>
  <c r="S294" i="1" s="1"/>
  <c r="T294" i="1" s="1"/>
  <c r="U294" i="1" s="1"/>
  <c r="BU294" i="1"/>
  <c r="BT294" i="1"/>
  <c r="BL294" i="1"/>
  <c r="BF294" i="1"/>
  <c r="AZ294" i="1"/>
  <c r="BM294" i="1" s="1"/>
  <c r="BP294" i="1" s="1"/>
  <c r="BR294" i="1" s="1"/>
  <c r="BV294" i="1" s="1"/>
  <c r="BW294" i="1" s="1"/>
  <c r="AU294" i="1"/>
  <c r="AS294" i="1" s="1"/>
  <c r="AL294" i="1"/>
  <c r="I294" i="1" s="1"/>
  <c r="AG294" i="1"/>
  <c r="J294" i="1" s="1"/>
  <c r="BI294" i="1" s="1"/>
  <c r="Y294" i="1"/>
  <c r="X294" i="1"/>
  <c r="P294" i="1"/>
  <c r="H294" i="1"/>
  <c r="AA294" i="1" s="1"/>
  <c r="CS293" i="1"/>
  <c r="CR293" i="1"/>
  <c r="CQ293" i="1" s="1"/>
  <c r="BH293" i="1" s="1"/>
  <c r="CP293" i="1"/>
  <c r="BU293" i="1"/>
  <c r="BT293" i="1"/>
  <c r="BL293" i="1"/>
  <c r="BF293" i="1"/>
  <c r="AZ293" i="1"/>
  <c r="BM293" i="1" s="1"/>
  <c r="BP293" i="1" s="1"/>
  <c r="AU293" i="1"/>
  <c r="AS293" i="1" s="1"/>
  <c r="AL293" i="1"/>
  <c r="I293" i="1" s="1"/>
  <c r="H293" i="1" s="1"/>
  <c r="AG293" i="1"/>
  <c r="J293" i="1" s="1"/>
  <c r="BI293" i="1" s="1"/>
  <c r="Y293" i="1"/>
  <c r="X293" i="1"/>
  <c r="W293" i="1"/>
  <c r="P293" i="1"/>
  <c r="CS292" i="1"/>
  <c r="CR292" i="1"/>
  <c r="CP292" i="1"/>
  <c r="S292" i="1" s="1"/>
  <c r="BU292" i="1"/>
  <c r="BT292" i="1"/>
  <c r="BP292" i="1"/>
  <c r="BL292" i="1"/>
  <c r="BF292" i="1"/>
  <c r="AZ292" i="1"/>
  <c r="BM292" i="1" s="1"/>
  <c r="AU292" i="1"/>
  <c r="AS292" i="1" s="1"/>
  <c r="K292" i="1" s="1"/>
  <c r="AL292" i="1"/>
  <c r="AG292" i="1"/>
  <c r="J292" i="1" s="1"/>
  <c r="BI292" i="1" s="1"/>
  <c r="AE292" i="1"/>
  <c r="Y292" i="1"/>
  <c r="X292" i="1"/>
  <c r="W292" i="1"/>
  <c r="P292" i="1"/>
  <c r="I292" i="1"/>
  <c r="H292" i="1" s="1"/>
  <c r="CS291" i="1"/>
  <c r="CR291" i="1"/>
  <c r="CP291" i="1"/>
  <c r="BU291" i="1"/>
  <c r="BT291" i="1"/>
  <c r="BL291" i="1"/>
  <c r="BF291" i="1"/>
  <c r="AZ291" i="1"/>
  <c r="BM291" i="1" s="1"/>
  <c r="BP291" i="1" s="1"/>
  <c r="BR291" i="1" s="1"/>
  <c r="BV291" i="1" s="1"/>
  <c r="BW291" i="1" s="1"/>
  <c r="AU291" i="1"/>
  <c r="AS291" i="1" s="1"/>
  <c r="AL291" i="1"/>
  <c r="I291" i="1" s="1"/>
  <c r="H291" i="1" s="1"/>
  <c r="AG291" i="1"/>
  <c r="J291" i="1" s="1"/>
  <c r="BI291" i="1" s="1"/>
  <c r="Y291" i="1"/>
  <c r="X291" i="1"/>
  <c r="P291" i="1"/>
  <c r="N291" i="1"/>
  <c r="K291" i="1"/>
  <c r="CS290" i="1"/>
  <c r="CR290" i="1"/>
  <c r="CP290" i="1"/>
  <c r="BU290" i="1"/>
  <c r="BT290" i="1"/>
  <c r="BM290" i="1"/>
  <c r="BP290" i="1" s="1"/>
  <c r="BL290" i="1"/>
  <c r="BF290" i="1"/>
  <c r="AZ290" i="1"/>
  <c r="AU290" i="1"/>
  <c r="AS290" i="1" s="1"/>
  <c r="AL290" i="1"/>
  <c r="I290" i="1" s="1"/>
  <c r="H290" i="1" s="1"/>
  <c r="AA290" i="1" s="1"/>
  <c r="AG290" i="1"/>
  <c r="J290" i="1" s="1"/>
  <c r="BI290" i="1" s="1"/>
  <c r="Y290" i="1"/>
  <c r="X290" i="1"/>
  <c r="W290" i="1" s="1"/>
  <c r="P290" i="1"/>
  <c r="CS289" i="1"/>
  <c r="S289" i="1" s="1"/>
  <c r="T289" i="1" s="1"/>
  <c r="U289" i="1" s="1"/>
  <c r="AB289" i="1" s="1"/>
  <c r="CR289" i="1"/>
  <c r="CP289" i="1"/>
  <c r="BU289" i="1"/>
  <c r="BT289" i="1"/>
  <c r="BL289" i="1"/>
  <c r="BF289" i="1"/>
  <c r="AZ289" i="1"/>
  <c r="BM289" i="1" s="1"/>
  <c r="BP289" i="1" s="1"/>
  <c r="BS289" i="1" s="1"/>
  <c r="AU289" i="1"/>
  <c r="AS289" i="1" s="1"/>
  <c r="AL289" i="1"/>
  <c r="I289" i="1" s="1"/>
  <c r="H289" i="1" s="1"/>
  <c r="AG289" i="1"/>
  <c r="J289" i="1" s="1"/>
  <c r="BI289" i="1" s="1"/>
  <c r="Y289" i="1"/>
  <c r="X289" i="1"/>
  <c r="P289" i="1"/>
  <c r="K289" i="1"/>
  <c r="CS288" i="1"/>
  <c r="S288" i="1" s="1"/>
  <c r="CR288" i="1"/>
  <c r="CP288" i="1"/>
  <c r="BU288" i="1"/>
  <c r="BT288" i="1"/>
  <c r="BL288" i="1"/>
  <c r="BF288" i="1"/>
  <c r="AZ288" i="1"/>
  <c r="BM288" i="1" s="1"/>
  <c r="BP288" i="1" s="1"/>
  <c r="AU288" i="1"/>
  <c r="AS288" i="1" s="1"/>
  <c r="AL288" i="1"/>
  <c r="I288" i="1" s="1"/>
  <c r="AG288" i="1"/>
  <c r="J288" i="1" s="1"/>
  <c r="BI288" i="1" s="1"/>
  <c r="Y288" i="1"/>
  <c r="X288" i="1"/>
  <c r="W288" i="1" s="1"/>
  <c r="P288" i="1"/>
  <c r="H288" i="1"/>
  <c r="AA288" i="1" s="1"/>
  <c r="CS287" i="1"/>
  <c r="CR287" i="1"/>
  <c r="CP287" i="1"/>
  <c r="BU287" i="1"/>
  <c r="BT287" i="1"/>
  <c r="BM287" i="1"/>
  <c r="BP287" i="1" s="1"/>
  <c r="BL287" i="1"/>
  <c r="BF287" i="1"/>
  <c r="AZ287" i="1"/>
  <c r="AU287" i="1"/>
  <c r="AS287" i="1" s="1"/>
  <c r="AL287" i="1"/>
  <c r="I287" i="1" s="1"/>
  <c r="H287" i="1" s="1"/>
  <c r="AG287" i="1"/>
  <c r="Y287" i="1"/>
  <c r="X287" i="1"/>
  <c r="P287" i="1"/>
  <c r="J287" i="1"/>
  <c r="BI287" i="1" s="1"/>
  <c r="CS286" i="1"/>
  <c r="CR286" i="1"/>
  <c r="CP286" i="1"/>
  <c r="BU286" i="1"/>
  <c r="BT286" i="1"/>
  <c r="BP286" i="1"/>
  <c r="BL286" i="1"/>
  <c r="BF286" i="1"/>
  <c r="AZ286" i="1"/>
  <c r="BM286" i="1" s="1"/>
  <c r="AU286" i="1"/>
  <c r="AS286" i="1" s="1"/>
  <c r="AT286" i="1"/>
  <c r="AL286" i="1"/>
  <c r="AG286" i="1"/>
  <c r="J286" i="1" s="1"/>
  <c r="BI286" i="1" s="1"/>
  <c r="Y286" i="1"/>
  <c r="X286" i="1"/>
  <c r="W286" i="1" s="1"/>
  <c r="P286" i="1"/>
  <c r="I286" i="1"/>
  <c r="H286" i="1" s="1"/>
  <c r="CS285" i="1"/>
  <c r="CR285" i="1"/>
  <c r="CP285" i="1"/>
  <c r="BU285" i="1"/>
  <c r="BT285" i="1"/>
  <c r="BP285" i="1"/>
  <c r="BR285" i="1" s="1"/>
  <c r="BV285" i="1" s="1"/>
  <c r="BW285" i="1" s="1"/>
  <c r="BL285" i="1"/>
  <c r="BF285" i="1"/>
  <c r="AZ285" i="1"/>
  <c r="BM285" i="1" s="1"/>
  <c r="AU285" i="1"/>
  <c r="AS285" i="1" s="1"/>
  <c r="N285" i="1" s="1"/>
  <c r="AL285" i="1"/>
  <c r="I285" i="1" s="1"/>
  <c r="H285" i="1" s="1"/>
  <c r="AA285" i="1" s="1"/>
  <c r="AG285" i="1"/>
  <c r="J285" i="1" s="1"/>
  <c r="BI285" i="1" s="1"/>
  <c r="Y285" i="1"/>
  <c r="X285" i="1"/>
  <c r="P285" i="1"/>
  <c r="CS284" i="1"/>
  <c r="S284" i="1" s="1"/>
  <c r="CR284" i="1"/>
  <c r="CQ284" i="1" s="1"/>
  <c r="BH284" i="1" s="1"/>
  <c r="CP284" i="1"/>
  <c r="BU284" i="1"/>
  <c r="BT284" i="1"/>
  <c r="BL284" i="1"/>
  <c r="BF284" i="1"/>
  <c r="AZ284" i="1"/>
  <c r="BM284" i="1" s="1"/>
  <c r="BP284" i="1" s="1"/>
  <c r="AU284" i="1"/>
  <c r="AS284" i="1" s="1"/>
  <c r="AL284" i="1"/>
  <c r="I284" i="1" s="1"/>
  <c r="H284" i="1" s="1"/>
  <c r="AA284" i="1" s="1"/>
  <c r="AG284" i="1"/>
  <c r="J284" i="1" s="1"/>
  <c r="BI284" i="1" s="1"/>
  <c r="Y284" i="1"/>
  <c r="X284" i="1"/>
  <c r="W284" i="1" s="1"/>
  <c r="P284" i="1"/>
  <c r="CS283" i="1"/>
  <c r="CR283" i="1"/>
  <c r="CP283" i="1"/>
  <c r="BU283" i="1"/>
  <c r="BT283" i="1"/>
  <c r="BL283" i="1"/>
  <c r="BF283" i="1"/>
  <c r="AZ283" i="1"/>
  <c r="BM283" i="1" s="1"/>
  <c r="BP283" i="1" s="1"/>
  <c r="AU283" i="1"/>
  <c r="AS283" i="1" s="1"/>
  <c r="AL283" i="1"/>
  <c r="I283" i="1" s="1"/>
  <c r="H283" i="1" s="1"/>
  <c r="AG283" i="1"/>
  <c r="Y283" i="1"/>
  <c r="X283" i="1"/>
  <c r="P283" i="1"/>
  <c r="J283" i="1"/>
  <c r="BI283" i="1" s="1"/>
  <c r="CS282" i="1"/>
  <c r="CR282" i="1"/>
  <c r="CP282" i="1"/>
  <c r="S282" i="1" s="1"/>
  <c r="BU282" i="1"/>
  <c r="BT282" i="1"/>
  <c r="BL282" i="1"/>
  <c r="BF282" i="1"/>
  <c r="AZ282" i="1"/>
  <c r="BM282" i="1" s="1"/>
  <c r="BP282" i="1" s="1"/>
  <c r="AU282" i="1"/>
  <c r="AS282" i="1"/>
  <c r="AL282" i="1"/>
  <c r="AG282" i="1"/>
  <c r="Y282" i="1"/>
  <c r="X282" i="1"/>
  <c r="W282" i="1"/>
  <c r="P282" i="1"/>
  <c r="J282" i="1"/>
  <c r="BI282" i="1" s="1"/>
  <c r="I282" i="1"/>
  <c r="H282" i="1" s="1"/>
  <c r="CS281" i="1"/>
  <c r="CR281" i="1"/>
  <c r="CP281" i="1"/>
  <c r="BU281" i="1"/>
  <c r="BT281" i="1"/>
  <c r="BR281" i="1"/>
  <c r="BV281" i="1" s="1"/>
  <c r="BW281" i="1" s="1"/>
  <c r="BL281" i="1"/>
  <c r="BF281" i="1"/>
  <c r="AZ281" i="1"/>
  <c r="BM281" i="1" s="1"/>
  <c r="BP281" i="1" s="1"/>
  <c r="BQ281" i="1" s="1"/>
  <c r="AU281" i="1"/>
  <c r="AS281" i="1"/>
  <c r="AL281" i="1"/>
  <c r="I281" i="1" s="1"/>
  <c r="H281" i="1" s="1"/>
  <c r="AG281" i="1"/>
  <c r="Y281" i="1"/>
  <c r="X281" i="1"/>
  <c r="W281" i="1" s="1"/>
  <c r="P281" i="1"/>
  <c r="J281" i="1"/>
  <c r="BI281" i="1" s="1"/>
  <c r="CS280" i="1"/>
  <c r="CR280" i="1"/>
  <c r="CP280" i="1"/>
  <c r="CQ280" i="1" s="1"/>
  <c r="BH280" i="1" s="1"/>
  <c r="BJ280" i="1" s="1"/>
  <c r="BU280" i="1"/>
  <c r="BT280" i="1"/>
  <c r="BL280" i="1"/>
  <c r="BF280" i="1"/>
  <c r="AZ280" i="1"/>
  <c r="BM280" i="1" s="1"/>
  <c r="BP280" i="1" s="1"/>
  <c r="BR280" i="1" s="1"/>
  <c r="BV280" i="1" s="1"/>
  <c r="BW280" i="1" s="1"/>
  <c r="AU280" i="1"/>
  <c r="AS280" i="1" s="1"/>
  <c r="AT280" i="1" s="1"/>
  <c r="AL280" i="1"/>
  <c r="I280" i="1" s="1"/>
  <c r="H280" i="1" s="1"/>
  <c r="AG280" i="1"/>
  <c r="Y280" i="1"/>
  <c r="X280" i="1"/>
  <c r="S280" i="1"/>
  <c r="P280" i="1"/>
  <c r="K280" i="1"/>
  <c r="J280" i="1"/>
  <c r="BI280" i="1" s="1"/>
  <c r="BK280" i="1" s="1"/>
  <c r="CS279" i="1"/>
  <c r="CR279" i="1"/>
  <c r="CP279" i="1"/>
  <c r="CQ279" i="1" s="1"/>
  <c r="BH279" i="1" s="1"/>
  <c r="BJ279" i="1" s="1"/>
  <c r="BU279" i="1"/>
  <c r="BT279" i="1"/>
  <c r="BS279" i="1"/>
  <c r="BM279" i="1"/>
  <c r="BP279" i="1" s="1"/>
  <c r="BR279" i="1" s="1"/>
  <c r="BV279" i="1" s="1"/>
  <c r="BW279" i="1" s="1"/>
  <c r="BL279" i="1"/>
  <c r="BF279" i="1"/>
  <c r="AZ279" i="1"/>
  <c r="AU279" i="1"/>
  <c r="AS279" i="1"/>
  <c r="K279" i="1" s="1"/>
  <c r="AL279" i="1"/>
  <c r="AG279" i="1"/>
  <c r="J279" i="1" s="1"/>
  <c r="BI279" i="1" s="1"/>
  <c r="BK279" i="1" s="1"/>
  <c r="AE279" i="1"/>
  <c r="Y279" i="1"/>
  <c r="X279" i="1"/>
  <c r="P279" i="1"/>
  <c r="I279" i="1"/>
  <c r="H279" i="1" s="1"/>
  <c r="AA279" i="1" s="1"/>
  <c r="CS278" i="1"/>
  <c r="S278" i="1" s="1"/>
  <c r="CR278" i="1"/>
  <c r="CP278" i="1"/>
  <c r="CQ278" i="1" s="1"/>
  <c r="BH278" i="1" s="1"/>
  <c r="BJ278" i="1" s="1"/>
  <c r="BU278" i="1"/>
  <c r="BT278" i="1"/>
  <c r="BL278" i="1"/>
  <c r="BF278" i="1"/>
  <c r="AZ278" i="1"/>
  <c r="BM278" i="1" s="1"/>
  <c r="BP278" i="1" s="1"/>
  <c r="AU278" i="1"/>
  <c r="AS278" i="1"/>
  <c r="AL278" i="1"/>
  <c r="I278" i="1" s="1"/>
  <c r="H278" i="1" s="1"/>
  <c r="AA278" i="1" s="1"/>
  <c r="AG278" i="1"/>
  <c r="J278" i="1" s="1"/>
  <c r="BI278" i="1" s="1"/>
  <c r="Y278" i="1"/>
  <c r="X278" i="1"/>
  <c r="P278" i="1"/>
  <c r="CS277" i="1"/>
  <c r="CR277" i="1"/>
  <c r="CP277" i="1"/>
  <c r="BU277" i="1"/>
  <c r="BT277" i="1"/>
  <c r="BM277" i="1"/>
  <c r="BP277" i="1" s="1"/>
  <c r="BL277" i="1"/>
  <c r="BF277" i="1"/>
  <c r="AZ277" i="1"/>
  <c r="AU277" i="1"/>
  <c r="AS277" i="1" s="1"/>
  <c r="K277" i="1" s="1"/>
  <c r="AL277" i="1"/>
  <c r="AG277" i="1"/>
  <c r="J277" i="1" s="1"/>
  <c r="BI277" i="1" s="1"/>
  <c r="Y277" i="1"/>
  <c r="W277" i="1" s="1"/>
  <c r="X277" i="1"/>
  <c r="S277" i="1"/>
  <c r="P277" i="1"/>
  <c r="I277" i="1"/>
  <c r="H277" i="1"/>
  <c r="AA277" i="1" s="1"/>
  <c r="CS276" i="1"/>
  <c r="CR276" i="1"/>
  <c r="CP276" i="1"/>
  <c r="CQ276" i="1" s="1"/>
  <c r="BH276" i="1" s="1"/>
  <c r="BU276" i="1"/>
  <c r="BT276" i="1"/>
  <c r="BM276" i="1"/>
  <c r="BP276" i="1" s="1"/>
  <c r="BL276" i="1"/>
  <c r="BF276" i="1"/>
  <c r="AZ276" i="1"/>
  <c r="AU276" i="1"/>
  <c r="AS276" i="1" s="1"/>
  <c r="AL276" i="1"/>
  <c r="AG276" i="1"/>
  <c r="J276" i="1" s="1"/>
  <c r="BI276" i="1" s="1"/>
  <c r="BK276" i="1" s="1"/>
  <c r="Y276" i="1"/>
  <c r="W276" i="1" s="1"/>
  <c r="X276" i="1"/>
  <c r="P276" i="1"/>
  <c r="I276" i="1"/>
  <c r="H276" i="1" s="1"/>
  <c r="CS275" i="1"/>
  <c r="S275" i="1" s="1"/>
  <c r="CR275" i="1"/>
  <c r="CP275" i="1"/>
  <c r="CQ275" i="1" s="1"/>
  <c r="BH275" i="1" s="1"/>
  <c r="BU275" i="1"/>
  <c r="BT275" i="1"/>
  <c r="BL275" i="1"/>
  <c r="BF275" i="1"/>
  <c r="BJ275" i="1" s="1"/>
  <c r="AZ275" i="1"/>
  <c r="BM275" i="1" s="1"/>
  <c r="BP275" i="1" s="1"/>
  <c r="AU275" i="1"/>
  <c r="AS275" i="1"/>
  <c r="AL275" i="1"/>
  <c r="I275" i="1" s="1"/>
  <c r="H275" i="1" s="1"/>
  <c r="AG275" i="1"/>
  <c r="J275" i="1" s="1"/>
  <c r="BI275" i="1" s="1"/>
  <c r="Y275" i="1"/>
  <c r="X275" i="1"/>
  <c r="W275" i="1"/>
  <c r="P275" i="1"/>
  <c r="CS274" i="1"/>
  <c r="S274" i="1" s="1"/>
  <c r="CR274" i="1"/>
  <c r="CP274" i="1"/>
  <c r="BU274" i="1"/>
  <c r="BT274" i="1"/>
  <c r="BS274" i="1"/>
  <c r="BM274" i="1"/>
  <c r="BP274" i="1" s="1"/>
  <c r="BL274" i="1"/>
  <c r="BF274" i="1"/>
  <c r="AZ274" i="1"/>
  <c r="AU274" i="1"/>
  <c r="AS274" i="1" s="1"/>
  <c r="AT274" i="1" s="1"/>
  <c r="AL274" i="1"/>
  <c r="I274" i="1" s="1"/>
  <c r="H274" i="1" s="1"/>
  <c r="AA274" i="1" s="1"/>
  <c r="AG274" i="1"/>
  <c r="J274" i="1" s="1"/>
  <c r="BI274" i="1" s="1"/>
  <c r="Y274" i="1"/>
  <c r="W274" i="1" s="1"/>
  <c r="X274" i="1"/>
  <c r="P274" i="1"/>
  <c r="CS273" i="1"/>
  <c r="CR273" i="1"/>
  <c r="CP273" i="1"/>
  <c r="CQ273" i="1" s="1"/>
  <c r="BH273" i="1" s="1"/>
  <c r="BU273" i="1"/>
  <c r="BT273" i="1"/>
  <c r="BL273" i="1"/>
  <c r="BF273" i="1"/>
  <c r="AZ273" i="1"/>
  <c r="BM273" i="1" s="1"/>
  <c r="BP273" i="1" s="1"/>
  <c r="AU273" i="1"/>
  <c r="AS273" i="1" s="1"/>
  <c r="AL273" i="1"/>
  <c r="I273" i="1" s="1"/>
  <c r="H273" i="1" s="1"/>
  <c r="AA273" i="1" s="1"/>
  <c r="AG273" i="1"/>
  <c r="J273" i="1" s="1"/>
  <c r="BI273" i="1" s="1"/>
  <c r="Y273" i="1"/>
  <c r="X273" i="1"/>
  <c r="W273" i="1"/>
  <c r="S273" i="1"/>
  <c r="P273" i="1"/>
  <c r="CS272" i="1"/>
  <c r="CR272" i="1"/>
  <c r="CQ272" i="1" s="1"/>
  <c r="BH272" i="1" s="1"/>
  <c r="CP272" i="1"/>
  <c r="BU272" i="1"/>
  <c r="BT272" i="1"/>
  <c r="BL272" i="1"/>
  <c r="BF272" i="1"/>
  <c r="AZ272" i="1"/>
  <c r="BM272" i="1" s="1"/>
  <c r="BP272" i="1" s="1"/>
  <c r="BS272" i="1" s="1"/>
  <c r="AU272" i="1"/>
  <c r="AS272" i="1" s="1"/>
  <c r="AF272" i="1" s="1"/>
  <c r="AL272" i="1"/>
  <c r="AG272" i="1"/>
  <c r="J272" i="1" s="1"/>
  <c r="BI272" i="1" s="1"/>
  <c r="Y272" i="1"/>
  <c r="X272" i="1"/>
  <c r="W272" i="1" s="1"/>
  <c r="P272" i="1"/>
  <c r="I272" i="1"/>
  <c r="H272" i="1"/>
  <c r="CS271" i="1"/>
  <c r="S271" i="1" s="1"/>
  <c r="CR271" i="1"/>
  <c r="CQ271" i="1"/>
  <c r="BH271" i="1" s="1"/>
  <c r="CP271" i="1"/>
  <c r="BU271" i="1"/>
  <c r="BT271" i="1"/>
  <c r="BM271" i="1"/>
  <c r="BP271" i="1" s="1"/>
  <c r="BL271" i="1"/>
  <c r="BF271" i="1"/>
  <c r="BJ271" i="1" s="1"/>
  <c r="AZ271" i="1"/>
  <c r="AU271" i="1"/>
  <c r="AS271" i="1"/>
  <c r="AL271" i="1"/>
  <c r="AG271" i="1"/>
  <c r="J271" i="1" s="1"/>
  <c r="BI271" i="1" s="1"/>
  <c r="AE271" i="1"/>
  <c r="Y271" i="1"/>
  <c r="X271" i="1"/>
  <c r="W271" i="1" s="1"/>
  <c r="P271" i="1"/>
  <c r="I271" i="1"/>
  <c r="H271" i="1" s="1"/>
  <c r="CS270" i="1"/>
  <c r="CR270" i="1"/>
  <c r="CP270" i="1"/>
  <c r="CQ270" i="1" s="1"/>
  <c r="BH270" i="1" s="1"/>
  <c r="BJ270" i="1" s="1"/>
  <c r="BU270" i="1"/>
  <c r="BT270" i="1"/>
  <c r="BL270" i="1"/>
  <c r="BF270" i="1"/>
  <c r="AZ270" i="1"/>
  <c r="BM270" i="1" s="1"/>
  <c r="BP270" i="1" s="1"/>
  <c r="AU270" i="1"/>
  <c r="AS270" i="1" s="1"/>
  <c r="AL270" i="1"/>
  <c r="AG270" i="1"/>
  <c r="J270" i="1" s="1"/>
  <c r="BI270" i="1" s="1"/>
  <c r="BK270" i="1" s="1"/>
  <c r="Y270" i="1"/>
  <c r="W270" i="1" s="1"/>
  <c r="X270" i="1"/>
  <c r="P270" i="1"/>
  <c r="I270" i="1"/>
  <c r="H270" i="1" s="1"/>
  <c r="AA270" i="1" s="1"/>
  <c r="CS269" i="1"/>
  <c r="CR269" i="1"/>
  <c r="CQ269" i="1"/>
  <c r="BH269" i="1" s="1"/>
  <c r="CP269" i="1"/>
  <c r="BU269" i="1"/>
  <c r="BT269" i="1"/>
  <c r="BM269" i="1"/>
  <c r="BP269" i="1" s="1"/>
  <c r="BL269" i="1"/>
  <c r="BF269" i="1"/>
  <c r="AZ269" i="1"/>
  <c r="AU269" i="1"/>
  <c r="AS269" i="1"/>
  <c r="N269" i="1" s="1"/>
  <c r="AL269" i="1"/>
  <c r="AG269" i="1"/>
  <c r="J269" i="1" s="1"/>
  <c r="BI269" i="1" s="1"/>
  <c r="BK269" i="1" s="1"/>
  <c r="AA269" i="1"/>
  <c r="Y269" i="1"/>
  <c r="X269" i="1"/>
  <c r="W269" i="1" s="1"/>
  <c r="P269" i="1"/>
  <c r="I269" i="1"/>
  <c r="H269" i="1" s="1"/>
  <c r="CS268" i="1"/>
  <c r="CR268" i="1"/>
  <c r="CP268" i="1"/>
  <c r="BU268" i="1"/>
  <c r="BT268" i="1"/>
  <c r="BL268" i="1"/>
  <c r="BF268" i="1"/>
  <c r="AZ268" i="1"/>
  <c r="BM268" i="1" s="1"/>
  <c r="BP268" i="1" s="1"/>
  <c r="AU268" i="1"/>
  <c r="AS268" i="1" s="1"/>
  <c r="AL268" i="1"/>
  <c r="AG268" i="1"/>
  <c r="J268" i="1" s="1"/>
  <c r="BI268" i="1" s="1"/>
  <c r="Y268" i="1"/>
  <c r="W268" i="1" s="1"/>
  <c r="X268" i="1"/>
  <c r="P268" i="1"/>
  <c r="I268" i="1"/>
  <c r="H268" i="1" s="1"/>
  <c r="AA268" i="1" s="1"/>
  <c r="CS267" i="1"/>
  <c r="CR267" i="1"/>
  <c r="CQ267" i="1"/>
  <c r="BH267" i="1" s="1"/>
  <c r="CP267" i="1"/>
  <c r="BU267" i="1"/>
  <c r="BT267" i="1"/>
  <c r="BL267" i="1"/>
  <c r="BF267" i="1"/>
  <c r="AZ267" i="1"/>
  <c r="BM267" i="1" s="1"/>
  <c r="BP267" i="1" s="1"/>
  <c r="BQ267" i="1" s="1"/>
  <c r="AU267" i="1"/>
  <c r="AS267" i="1" s="1"/>
  <c r="AE267" i="1" s="1"/>
  <c r="AL267" i="1"/>
  <c r="AG267" i="1"/>
  <c r="J267" i="1" s="1"/>
  <c r="BI267" i="1" s="1"/>
  <c r="Y267" i="1"/>
  <c r="W267" i="1" s="1"/>
  <c r="X267" i="1"/>
  <c r="P267" i="1"/>
  <c r="I267" i="1"/>
  <c r="H267" i="1" s="1"/>
  <c r="CS266" i="1"/>
  <c r="CR266" i="1"/>
  <c r="CP266" i="1"/>
  <c r="CQ266" i="1" s="1"/>
  <c r="BH266" i="1" s="1"/>
  <c r="BU266" i="1"/>
  <c r="BT266" i="1"/>
  <c r="BL266" i="1"/>
  <c r="BF266" i="1"/>
  <c r="AZ266" i="1"/>
  <c r="BM266" i="1" s="1"/>
  <c r="BP266" i="1" s="1"/>
  <c r="BR266" i="1" s="1"/>
  <c r="BV266" i="1" s="1"/>
  <c r="BW266" i="1" s="1"/>
  <c r="AU266" i="1"/>
  <c r="AS266" i="1"/>
  <c r="AE266" i="1" s="1"/>
  <c r="AL266" i="1"/>
  <c r="I266" i="1" s="1"/>
  <c r="H266" i="1" s="1"/>
  <c r="AA266" i="1" s="1"/>
  <c r="AG266" i="1"/>
  <c r="J266" i="1" s="1"/>
  <c r="BI266" i="1" s="1"/>
  <c r="Y266" i="1"/>
  <c r="X266" i="1"/>
  <c r="S266" i="1"/>
  <c r="P266" i="1"/>
  <c r="K266" i="1"/>
  <c r="CS265" i="1"/>
  <c r="S265" i="1" s="1"/>
  <c r="CR265" i="1"/>
  <c r="CP265" i="1"/>
  <c r="CQ265" i="1" s="1"/>
  <c r="BH265" i="1" s="1"/>
  <c r="BU265" i="1"/>
  <c r="BT265" i="1"/>
  <c r="BM265" i="1"/>
  <c r="BP265" i="1" s="1"/>
  <c r="BL265" i="1"/>
  <c r="BF265" i="1"/>
  <c r="AZ265" i="1"/>
  <c r="AU265" i="1"/>
  <c r="AS265" i="1" s="1"/>
  <c r="AL265" i="1"/>
  <c r="I265" i="1" s="1"/>
  <c r="H265" i="1" s="1"/>
  <c r="AG265" i="1"/>
  <c r="J265" i="1" s="1"/>
  <c r="BI265" i="1" s="1"/>
  <c r="Y265" i="1"/>
  <c r="X265" i="1"/>
  <c r="T265" i="1"/>
  <c r="U265" i="1" s="1"/>
  <c r="P265" i="1"/>
  <c r="CS264" i="1"/>
  <c r="CR264" i="1"/>
  <c r="CP264" i="1"/>
  <c r="BU264" i="1"/>
  <c r="BT264" i="1"/>
  <c r="BL264" i="1"/>
  <c r="BF264" i="1"/>
  <c r="AZ264" i="1"/>
  <c r="BM264" i="1" s="1"/>
  <c r="BP264" i="1" s="1"/>
  <c r="AU264" i="1"/>
  <c r="AS264" i="1"/>
  <c r="AL264" i="1"/>
  <c r="I264" i="1" s="1"/>
  <c r="H264" i="1" s="1"/>
  <c r="AG264" i="1"/>
  <c r="J264" i="1" s="1"/>
  <c r="BI264" i="1" s="1"/>
  <c r="Y264" i="1"/>
  <c r="X264" i="1"/>
  <c r="W264" i="1"/>
  <c r="P264" i="1"/>
  <c r="CS263" i="1"/>
  <c r="S263" i="1" s="1"/>
  <c r="CR263" i="1"/>
  <c r="CQ263" i="1" s="1"/>
  <c r="BH263" i="1" s="1"/>
  <c r="CP263" i="1"/>
  <c r="BU263" i="1"/>
  <c r="BT263" i="1"/>
  <c r="BS263" i="1"/>
  <c r="BQ263" i="1"/>
  <c r="BM263" i="1"/>
  <c r="BP263" i="1" s="1"/>
  <c r="BR263" i="1" s="1"/>
  <c r="BV263" i="1" s="1"/>
  <c r="BW263" i="1" s="1"/>
  <c r="BL263" i="1"/>
  <c r="BF263" i="1"/>
  <c r="AZ263" i="1"/>
  <c r="AU263" i="1"/>
  <c r="AS263" i="1" s="1"/>
  <c r="AL263" i="1"/>
  <c r="AG263" i="1"/>
  <c r="J263" i="1" s="1"/>
  <c r="BI263" i="1" s="1"/>
  <c r="AE263" i="1"/>
  <c r="Y263" i="1"/>
  <c r="X263" i="1"/>
  <c r="P263" i="1"/>
  <c r="I263" i="1"/>
  <c r="H263" i="1"/>
  <c r="CS262" i="1"/>
  <c r="CR262" i="1"/>
  <c r="CQ262" i="1" s="1"/>
  <c r="BH262" i="1" s="1"/>
  <c r="CP262" i="1"/>
  <c r="BU262" i="1"/>
  <c r="BT262" i="1"/>
  <c r="BS262" i="1"/>
  <c r="BQ262" i="1"/>
  <c r="BM262" i="1"/>
  <c r="BP262" i="1" s="1"/>
  <c r="BR262" i="1" s="1"/>
  <c r="BV262" i="1" s="1"/>
  <c r="BW262" i="1" s="1"/>
  <c r="BL262" i="1"/>
  <c r="BF262" i="1"/>
  <c r="AZ262" i="1"/>
  <c r="AU262" i="1"/>
  <c r="AS262" i="1" s="1"/>
  <c r="K262" i="1" s="1"/>
  <c r="AL262" i="1"/>
  <c r="I262" i="1" s="1"/>
  <c r="H262" i="1" s="1"/>
  <c r="AG262" i="1"/>
  <c r="J262" i="1" s="1"/>
  <c r="BI262" i="1" s="1"/>
  <c r="Y262" i="1"/>
  <c r="X262" i="1"/>
  <c r="S262" i="1"/>
  <c r="P262" i="1"/>
  <c r="CS261" i="1"/>
  <c r="S261" i="1" s="1"/>
  <c r="CR261" i="1"/>
  <c r="CP261" i="1"/>
  <c r="BU261" i="1"/>
  <c r="BT261" i="1"/>
  <c r="BL261" i="1"/>
  <c r="BF261" i="1"/>
  <c r="AZ261" i="1"/>
  <c r="BM261" i="1" s="1"/>
  <c r="BP261" i="1" s="1"/>
  <c r="AU261" i="1"/>
  <c r="AS261" i="1" s="1"/>
  <c r="AL261" i="1"/>
  <c r="AG261" i="1"/>
  <c r="J261" i="1" s="1"/>
  <c r="BI261" i="1" s="1"/>
  <c r="Y261" i="1"/>
  <c r="W261" i="1" s="1"/>
  <c r="X261" i="1"/>
  <c r="P261" i="1"/>
  <c r="I261" i="1"/>
  <c r="H261" i="1" s="1"/>
  <c r="CS260" i="1"/>
  <c r="CR260" i="1"/>
  <c r="CP260" i="1"/>
  <c r="CQ260" i="1" s="1"/>
  <c r="BH260" i="1" s="1"/>
  <c r="BU260" i="1"/>
  <c r="BT260" i="1"/>
  <c r="BL260" i="1"/>
  <c r="BK260" i="1"/>
  <c r="BF260" i="1"/>
  <c r="BJ260" i="1" s="1"/>
  <c r="AZ260" i="1"/>
  <c r="BM260" i="1" s="1"/>
  <c r="BP260" i="1" s="1"/>
  <c r="BQ260" i="1" s="1"/>
  <c r="AU260" i="1"/>
  <c r="AS260" i="1" s="1"/>
  <c r="AL260" i="1"/>
  <c r="AG260" i="1"/>
  <c r="J260" i="1" s="1"/>
  <c r="BI260" i="1" s="1"/>
  <c r="Y260" i="1"/>
  <c r="X260" i="1"/>
  <c r="W260" i="1" s="1"/>
  <c r="S260" i="1"/>
  <c r="T260" i="1" s="1"/>
  <c r="U260" i="1" s="1"/>
  <c r="P260" i="1"/>
  <c r="I260" i="1"/>
  <c r="H260" i="1" s="1"/>
  <c r="AA260" i="1" s="1"/>
  <c r="CS259" i="1"/>
  <c r="CR259" i="1"/>
  <c r="CQ259" i="1"/>
  <c r="BH259" i="1" s="1"/>
  <c r="CP259" i="1"/>
  <c r="BU259" i="1"/>
  <c r="BT259" i="1"/>
  <c r="BL259" i="1"/>
  <c r="BF259" i="1"/>
  <c r="AZ259" i="1"/>
  <c r="BM259" i="1" s="1"/>
  <c r="BP259" i="1" s="1"/>
  <c r="BS259" i="1" s="1"/>
  <c r="AU259" i="1"/>
  <c r="AS259" i="1" s="1"/>
  <c r="AL259" i="1"/>
  <c r="AG259" i="1"/>
  <c r="J259" i="1" s="1"/>
  <c r="BI259" i="1" s="1"/>
  <c r="Y259" i="1"/>
  <c r="X259" i="1"/>
  <c r="W259" i="1"/>
  <c r="P259" i="1"/>
  <c r="I259" i="1"/>
  <c r="H259" i="1" s="1"/>
  <c r="AA259" i="1" s="1"/>
  <c r="CS258" i="1"/>
  <c r="S258" i="1" s="1"/>
  <c r="CR258" i="1"/>
  <c r="CP258" i="1"/>
  <c r="CQ258" i="1" s="1"/>
  <c r="BH258" i="1" s="1"/>
  <c r="BJ258" i="1" s="1"/>
  <c r="BU258" i="1"/>
  <c r="BT258" i="1"/>
  <c r="BM258" i="1"/>
  <c r="BP258" i="1" s="1"/>
  <c r="BL258" i="1"/>
  <c r="BF258" i="1"/>
  <c r="AZ258" i="1"/>
  <c r="AU258" i="1"/>
  <c r="AS258" i="1"/>
  <c r="AL258" i="1"/>
  <c r="I258" i="1" s="1"/>
  <c r="H258" i="1" s="1"/>
  <c r="AA258" i="1" s="1"/>
  <c r="AG258" i="1"/>
  <c r="J258" i="1" s="1"/>
  <c r="BI258" i="1" s="1"/>
  <c r="BK258" i="1" s="1"/>
  <c r="Y258" i="1"/>
  <c r="X258" i="1"/>
  <c r="P258" i="1"/>
  <c r="CS257" i="1"/>
  <c r="CR257" i="1"/>
  <c r="CP257" i="1"/>
  <c r="CQ257" i="1" s="1"/>
  <c r="BH257" i="1" s="1"/>
  <c r="BK257" i="1" s="1"/>
  <c r="BU257" i="1"/>
  <c r="BT257" i="1"/>
  <c r="BM257" i="1"/>
  <c r="BP257" i="1" s="1"/>
  <c r="BL257" i="1"/>
  <c r="BF257" i="1"/>
  <c r="AZ257" i="1"/>
  <c r="AU257" i="1"/>
  <c r="AS257" i="1"/>
  <c r="K257" i="1" s="1"/>
  <c r="AL257" i="1"/>
  <c r="AG257" i="1"/>
  <c r="J257" i="1" s="1"/>
  <c r="BI257" i="1" s="1"/>
  <c r="Y257" i="1"/>
  <c r="X257" i="1"/>
  <c r="P257" i="1"/>
  <c r="I257" i="1"/>
  <c r="H257" i="1" s="1"/>
  <c r="CS256" i="1"/>
  <c r="CR256" i="1"/>
  <c r="CQ256" i="1"/>
  <c r="BH256" i="1" s="1"/>
  <c r="CP256" i="1"/>
  <c r="BU256" i="1"/>
  <c r="BT256" i="1"/>
  <c r="BL256" i="1"/>
  <c r="BF256" i="1"/>
  <c r="BJ256" i="1" s="1"/>
  <c r="AZ256" i="1"/>
  <c r="BM256" i="1" s="1"/>
  <c r="BP256" i="1" s="1"/>
  <c r="AU256" i="1"/>
  <c r="AS256" i="1" s="1"/>
  <c r="N256" i="1" s="1"/>
  <c r="AL256" i="1"/>
  <c r="I256" i="1" s="1"/>
  <c r="H256" i="1" s="1"/>
  <c r="AA256" i="1" s="1"/>
  <c r="AG256" i="1"/>
  <c r="J256" i="1" s="1"/>
  <c r="BI256" i="1" s="1"/>
  <c r="BK256" i="1" s="1"/>
  <c r="Y256" i="1"/>
  <c r="W256" i="1" s="1"/>
  <c r="X256" i="1"/>
  <c r="S256" i="1"/>
  <c r="T256" i="1" s="1"/>
  <c r="U256" i="1" s="1"/>
  <c r="P256" i="1"/>
  <c r="CS255" i="1"/>
  <c r="CR255" i="1"/>
  <c r="CQ255" i="1"/>
  <c r="BH255" i="1" s="1"/>
  <c r="CP255" i="1"/>
  <c r="BU255" i="1"/>
  <c r="BT255" i="1"/>
  <c r="BL255" i="1"/>
  <c r="BF255" i="1"/>
  <c r="AZ255" i="1"/>
  <c r="BM255" i="1" s="1"/>
  <c r="BP255" i="1" s="1"/>
  <c r="AU255" i="1"/>
  <c r="AS255" i="1" s="1"/>
  <c r="AF255" i="1" s="1"/>
  <c r="AL255" i="1"/>
  <c r="I255" i="1" s="1"/>
  <c r="H255" i="1" s="1"/>
  <c r="AA255" i="1" s="1"/>
  <c r="AG255" i="1"/>
  <c r="J255" i="1" s="1"/>
  <c r="BI255" i="1" s="1"/>
  <c r="BK255" i="1" s="1"/>
  <c r="Y255" i="1"/>
  <c r="X255" i="1"/>
  <c r="P255" i="1"/>
  <c r="CS254" i="1"/>
  <c r="S254" i="1" s="1"/>
  <c r="CR254" i="1"/>
  <c r="CP254" i="1"/>
  <c r="BU254" i="1"/>
  <c r="BT254" i="1"/>
  <c r="BS254" i="1"/>
  <c r="BM254" i="1"/>
  <c r="BP254" i="1" s="1"/>
  <c r="BR254" i="1" s="1"/>
  <c r="BV254" i="1" s="1"/>
  <c r="BW254" i="1" s="1"/>
  <c r="BL254" i="1"/>
  <c r="BF254" i="1"/>
  <c r="AZ254" i="1"/>
  <c r="AU254" i="1"/>
  <c r="AS254" i="1"/>
  <c r="K254" i="1" s="1"/>
  <c r="AL254" i="1"/>
  <c r="I254" i="1" s="1"/>
  <c r="H254" i="1" s="1"/>
  <c r="AA254" i="1" s="1"/>
  <c r="AG254" i="1"/>
  <c r="J254" i="1" s="1"/>
  <c r="BI254" i="1" s="1"/>
  <c r="AE254" i="1"/>
  <c r="Y254" i="1"/>
  <c r="X254" i="1"/>
  <c r="P254" i="1"/>
  <c r="CS253" i="1"/>
  <c r="S253" i="1" s="1"/>
  <c r="CR253" i="1"/>
  <c r="CP253" i="1"/>
  <c r="CQ253" i="1" s="1"/>
  <c r="BH253" i="1" s="1"/>
  <c r="BU253" i="1"/>
  <c r="BT253" i="1"/>
  <c r="BM253" i="1"/>
  <c r="BP253" i="1" s="1"/>
  <c r="BL253" i="1"/>
  <c r="BF253" i="1"/>
  <c r="AZ253" i="1"/>
  <c r="AU253" i="1"/>
  <c r="AS253" i="1" s="1"/>
  <c r="AL253" i="1"/>
  <c r="I253" i="1" s="1"/>
  <c r="H253" i="1" s="1"/>
  <c r="AG253" i="1"/>
  <c r="J253" i="1" s="1"/>
  <c r="BI253" i="1" s="1"/>
  <c r="BK253" i="1" s="1"/>
  <c r="Y253" i="1"/>
  <c r="X253" i="1"/>
  <c r="P253" i="1"/>
  <c r="CS252" i="1"/>
  <c r="CR252" i="1"/>
  <c r="CP252" i="1"/>
  <c r="BU252" i="1"/>
  <c r="BT252" i="1"/>
  <c r="BM252" i="1"/>
  <c r="BP252" i="1" s="1"/>
  <c r="BL252" i="1"/>
  <c r="BF252" i="1"/>
  <c r="AZ252" i="1"/>
  <c r="AU252" i="1"/>
  <c r="AS252" i="1" s="1"/>
  <c r="K252" i="1" s="1"/>
  <c r="AL252" i="1"/>
  <c r="AG252" i="1"/>
  <c r="J252" i="1" s="1"/>
  <c r="BI252" i="1" s="1"/>
  <c r="Y252" i="1"/>
  <c r="W252" i="1" s="1"/>
  <c r="X252" i="1"/>
  <c r="P252" i="1"/>
  <c r="I252" i="1"/>
  <c r="H252" i="1"/>
  <c r="AA252" i="1" s="1"/>
  <c r="CS251" i="1"/>
  <c r="S251" i="1" s="1"/>
  <c r="CR251" i="1"/>
  <c r="CP251" i="1"/>
  <c r="CQ251" i="1" s="1"/>
  <c r="BH251" i="1" s="1"/>
  <c r="BU251" i="1"/>
  <c r="BT251" i="1"/>
  <c r="BS251" i="1"/>
  <c r="BR251" i="1"/>
  <c r="BV251" i="1" s="1"/>
  <c r="BW251" i="1" s="1"/>
  <c r="BL251" i="1"/>
  <c r="BF251" i="1"/>
  <c r="AZ251" i="1"/>
  <c r="BM251" i="1" s="1"/>
  <c r="BP251" i="1" s="1"/>
  <c r="BQ251" i="1" s="1"/>
  <c r="AU251" i="1"/>
  <c r="AS251" i="1" s="1"/>
  <c r="AL251" i="1"/>
  <c r="I251" i="1" s="1"/>
  <c r="H251" i="1" s="1"/>
  <c r="AG251" i="1"/>
  <c r="J251" i="1" s="1"/>
  <c r="BI251" i="1" s="1"/>
  <c r="Y251" i="1"/>
  <c r="W251" i="1" s="1"/>
  <c r="X251" i="1"/>
  <c r="P251" i="1"/>
  <c r="CS250" i="1"/>
  <c r="CR250" i="1"/>
  <c r="CQ250" i="1"/>
  <c r="BH250" i="1" s="1"/>
  <c r="CP250" i="1"/>
  <c r="BU250" i="1"/>
  <c r="BT250" i="1"/>
  <c r="BM250" i="1"/>
  <c r="BP250" i="1" s="1"/>
  <c r="BS250" i="1" s="1"/>
  <c r="BL250" i="1"/>
  <c r="BI250" i="1"/>
  <c r="BF250" i="1"/>
  <c r="AZ250" i="1"/>
  <c r="AU250" i="1"/>
  <c r="AS250" i="1" s="1"/>
  <c r="K250" i="1" s="1"/>
  <c r="AL250" i="1"/>
  <c r="AG250" i="1"/>
  <c r="J250" i="1" s="1"/>
  <c r="Y250" i="1"/>
  <c r="X250" i="1"/>
  <c r="W250" i="1"/>
  <c r="P250" i="1"/>
  <c r="I250" i="1"/>
  <c r="H250" i="1" s="1"/>
  <c r="CS249" i="1"/>
  <c r="CR249" i="1"/>
  <c r="CP249" i="1"/>
  <c r="CQ249" i="1" s="1"/>
  <c r="BH249" i="1" s="1"/>
  <c r="BU249" i="1"/>
  <c r="BT249" i="1"/>
  <c r="BL249" i="1"/>
  <c r="BI249" i="1"/>
  <c r="BK249" i="1" s="1"/>
  <c r="BF249" i="1"/>
  <c r="AZ249" i="1"/>
  <c r="BM249" i="1" s="1"/>
  <c r="BP249" i="1" s="1"/>
  <c r="BS249" i="1" s="1"/>
  <c r="AU249" i="1"/>
  <c r="AS249" i="1" s="1"/>
  <c r="AL249" i="1"/>
  <c r="AG249" i="1"/>
  <c r="J249" i="1" s="1"/>
  <c r="AA249" i="1"/>
  <c r="Y249" i="1"/>
  <c r="W249" i="1" s="1"/>
  <c r="X249" i="1"/>
  <c r="S249" i="1"/>
  <c r="P249" i="1"/>
  <c r="I249" i="1"/>
  <c r="H249" i="1" s="1"/>
  <c r="CS248" i="1"/>
  <c r="CR248" i="1"/>
  <c r="CQ248" i="1"/>
  <c r="BH248" i="1" s="1"/>
  <c r="CP248" i="1"/>
  <c r="S248" i="1" s="1"/>
  <c r="BU248" i="1"/>
  <c r="BT248" i="1"/>
  <c r="BL248" i="1"/>
  <c r="BF248" i="1"/>
  <c r="AZ248" i="1"/>
  <c r="BM248" i="1" s="1"/>
  <c r="BP248" i="1" s="1"/>
  <c r="AU248" i="1"/>
  <c r="AS248" i="1" s="1"/>
  <c r="AL248" i="1"/>
  <c r="AG248" i="1"/>
  <c r="J248" i="1" s="1"/>
  <c r="BI248" i="1" s="1"/>
  <c r="AA248" i="1"/>
  <c r="Y248" i="1"/>
  <c r="W248" i="1" s="1"/>
  <c r="X248" i="1"/>
  <c r="P248" i="1"/>
  <c r="I248" i="1"/>
  <c r="H248" i="1" s="1"/>
  <c r="CS247" i="1"/>
  <c r="S247" i="1" s="1"/>
  <c r="CR247" i="1"/>
  <c r="CQ247" i="1" s="1"/>
  <c r="BH247" i="1" s="1"/>
  <c r="CP247" i="1"/>
  <c r="BU247" i="1"/>
  <c r="BT247" i="1"/>
  <c r="BS247" i="1"/>
  <c r="BR247" i="1"/>
  <c r="BV247" i="1" s="1"/>
  <c r="BW247" i="1" s="1"/>
  <c r="BM247" i="1"/>
  <c r="BP247" i="1" s="1"/>
  <c r="BQ247" i="1" s="1"/>
  <c r="BL247" i="1"/>
  <c r="BF247" i="1"/>
  <c r="AZ247" i="1"/>
  <c r="AU247" i="1"/>
  <c r="AS247" i="1" s="1"/>
  <c r="AL247" i="1"/>
  <c r="I247" i="1" s="1"/>
  <c r="AG247" i="1"/>
  <c r="J247" i="1" s="1"/>
  <c r="BI247" i="1" s="1"/>
  <c r="BK247" i="1" s="1"/>
  <c r="AF247" i="1"/>
  <c r="Y247" i="1"/>
  <c r="X247" i="1"/>
  <c r="W247" i="1" s="1"/>
  <c r="P247" i="1"/>
  <c r="H247" i="1"/>
  <c r="CS246" i="1"/>
  <c r="S246" i="1" s="1"/>
  <c r="CR246" i="1"/>
  <c r="CP246" i="1"/>
  <c r="CQ246" i="1" s="1"/>
  <c r="BH246" i="1" s="1"/>
  <c r="BJ246" i="1" s="1"/>
  <c r="BU246" i="1"/>
  <c r="BT246" i="1"/>
  <c r="BL246" i="1"/>
  <c r="BF246" i="1"/>
  <c r="AZ246" i="1"/>
  <c r="BM246" i="1" s="1"/>
  <c r="BP246" i="1" s="1"/>
  <c r="AU246" i="1"/>
  <c r="AS246" i="1" s="1"/>
  <c r="AE246" i="1" s="1"/>
  <c r="AL246" i="1"/>
  <c r="AG246" i="1"/>
  <c r="J246" i="1" s="1"/>
  <c r="BI246" i="1" s="1"/>
  <c r="Y246" i="1"/>
  <c r="X246" i="1"/>
  <c r="W246" i="1"/>
  <c r="P246" i="1"/>
  <c r="I246" i="1"/>
  <c r="H246" i="1" s="1"/>
  <c r="CS245" i="1"/>
  <c r="CR245" i="1"/>
  <c r="CP245" i="1"/>
  <c r="CQ245" i="1" s="1"/>
  <c r="BH245" i="1" s="1"/>
  <c r="BU245" i="1"/>
  <c r="BT245" i="1"/>
  <c r="BM245" i="1"/>
  <c r="BP245" i="1" s="1"/>
  <c r="BL245" i="1"/>
  <c r="BF245" i="1"/>
  <c r="AZ245" i="1"/>
  <c r="AU245" i="1"/>
  <c r="AS245" i="1" s="1"/>
  <c r="AT245" i="1"/>
  <c r="AL245" i="1"/>
  <c r="I245" i="1" s="1"/>
  <c r="H245" i="1" s="1"/>
  <c r="AG245" i="1"/>
  <c r="J245" i="1" s="1"/>
  <c r="BI245" i="1" s="1"/>
  <c r="Y245" i="1"/>
  <c r="X245" i="1"/>
  <c r="P245" i="1"/>
  <c r="K245" i="1"/>
  <c r="CS244" i="1"/>
  <c r="CR244" i="1"/>
  <c r="CP244" i="1"/>
  <c r="CQ244" i="1" s="1"/>
  <c r="BH244" i="1" s="1"/>
  <c r="BU244" i="1"/>
  <c r="BT244" i="1"/>
  <c r="BM244" i="1"/>
  <c r="BP244" i="1" s="1"/>
  <c r="BL244" i="1"/>
  <c r="BF244" i="1"/>
  <c r="AZ244" i="1"/>
  <c r="AU244" i="1"/>
  <c r="AS244" i="1" s="1"/>
  <c r="N244" i="1" s="1"/>
  <c r="AL244" i="1"/>
  <c r="I244" i="1" s="1"/>
  <c r="H244" i="1" s="1"/>
  <c r="AA244" i="1" s="1"/>
  <c r="AG244" i="1"/>
  <c r="J244" i="1" s="1"/>
  <c r="BI244" i="1" s="1"/>
  <c r="Y244" i="1"/>
  <c r="X244" i="1"/>
  <c r="W244" i="1"/>
  <c r="P244" i="1"/>
  <c r="CS243" i="1"/>
  <c r="CR243" i="1"/>
  <c r="CP243" i="1"/>
  <c r="CQ243" i="1" s="1"/>
  <c r="BH243" i="1" s="1"/>
  <c r="BJ243" i="1" s="1"/>
  <c r="BU243" i="1"/>
  <c r="BT243" i="1"/>
  <c r="BL243" i="1"/>
  <c r="BF243" i="1"/>
  <c r="AZ243" i="1"/>
  <c r="BM243" i="1" s="1"/>
  <c r="BP243" i="1" s="1"/>
  <c r="AU243" i="1"/>
  <c r="AS243" i="1" s="1"/>
  <c r="AL243" i="1"/>
  <c r="I243" i="1" s="1"/>
  <c r="H243" i="1" s="1"/>
  <c r="AG243" i="1"/>
  <c r="J243" i="1" s="1"/>
  <c r="BI243" i="1" s="1"/>
  <c r="Y243" i="1"/>
  <c r="X243" i="1"/>
  <c r="W243" i="1" s="1"/>
  <c r="P243" i="1"/>
  <c r="CS242" i="1"/>
  <c r="CR242" i="1"/>
  <c r="CP242" i="1"/>
  <c r="CQ242" i="1" s="1"/>
  <c r="BH242" i="1" s="1"/>
  <c r="BU242" i="1"/>
  <c r="BT242" i="1"/>
  <c r="BM242" i="1"/>
  <c r="BP242" i="1" s="1"/>
  <c r="BL242" i="1"/>
  <c r="BF242" i="1"/>
  <c r="AZ242" i="1"/>
  <c r="AU242" i="1"/>
  <c r="AS242" i="1" s="1"/>
  <c r="AL242" i="1"/>
  <c r="AG242" i="1"/>
  <c r="Y242" i="1"/>
  <c r="W242" i="1" s="1"/>
  <c r="X242" i="1"/>
  <c r="P242" i="1"/>
  <c r="J242" i="1"/>
  <c r="BI242" i="1" s="1"/>
  <c r="BK242" i="1" s="1"/>
  <c r="I242" i="1"/>
  <c r="H242" i="1" s="1"/>
  <c r="CS241" i="1"/>
  <c r="S241" i="1" s="1"/>
  <c r="CR241" i="1"/>
  <c r="CQ241" i="1" s="1"/>
  <c r="BH241" i="1" s="1"/>
  <c r="CP241" i="1"/>
  <c r="BU241" i="1"/>
  <c r="BT241" i="1"/>
  <c r="BP241" i="1"/>
  <c r="BL241" i="1"/>
  <c r="BF241" i="1"/>
  <c r="AZ241" i="1"/>
  <c r="BM241" i="1" s="1"/>
  <c r="AU241" i="1"/>
  <c r="AS241" i="1" s="1"/>
  <c r="AT241" i="1" s="1"/>
  <c r="AL241" i="1"/>
  <c r="AG241" i="1"/>
  <c r="J241" i="1" s="1"/>
  <c r="BI241" i="1" s="1"/>
  <c r="AE241" i="1"/>
  <c r="AA241" i="1"/>
  <c r="Y241" i="1"/>
  <c r="X241" i="1"/>
  <c r="W241" i="1"/>
  <c r="P241" i="1"/>
  <c r="K241" i="1"/>
  <c r="I241" i="1"/>
  <c r="H241" i="1" s="1"/>
  <c r="CS240" i="1"/>
  <c r="CR240" i="1"/>
  <c r="CP240" i="1"/>
  <c r="BU240" i="1"/>
  <c r="BT240" i="1"/>
  <c r="BL240" i="1"/>
  <c r="BF240" i="1"/>
  <c r="AZ240" i="1"/>
  <c r="BM240" i="1" s="1"/>
  <c r="BP240" i="1" s="1"/>
  <c r="AU240" i="1"/>
  <c r="AS240" i="1" s="1"/>
  <c r="AL240" i="1"/>
  <c r="I240" i="1" s="1"/>
  <c r="H240" i="1" s="1"/>
  <c r="AA240" i="1" s="1"/>
  <c r="AG240" i="1"/>
  <c r="J240" i="1" s="1"/>
  <c r="BI240" i="1" s="1"/>
  <c r="Y240" i="1"/>
  <c r="X240" i="1"/>
  <c r="W240" i="1" s="1"/>
  <c r="P240" i="1"/>
  <c r="CS239" i="1"/>
  <c r="CR239" i="1"/>
  <c r="CP239" i="1"/>
  <c r="BU239" i="1"/>
  <c r="BT239" i="1"/>
  <c r="BM239" i="1"/>
  <c r="BP239" i="1" s="1"/>
  <c r="BL239" i="1"/>
  <c r="BF239" i="1"/>
  <c r="AZ239" i="1"/>
  <c r="AU239" i="1"/>
  <c r="AS239" i="1" s="1"/>
  <c r="AE239" i="1" s="1"/>
  <c r="AL239" i="1"/>
  <c r="I239" i="1" s="1"/>
  <c r="H239" i="1" s="1"/>
  <c r="AG239" i="1"/>
  <c r="J239" i="1" s="1"/>
  <c r="BI239" i="1" s="1"/>
  <c r="Y239" i="1"/>
  <c r="W239" i="1" s="1"/>
  <c r="X239" i="1"/>
  <c r="P239" i="1"/>
  <c r="CS238" i="1"/>
  <c r="CR238" i="1"/>
  <c r="CP238" i="1"/>
  <c r="BU238" i="1"/>
  <c r="BT238" i="1"/>
  <c r="BM238" i="1"/>
  <c r="BP238" i="1" s="1"/>
  <c r="BL238" i="1"/>
  <c r="BF238" i="1"/>
  <c r="AZ238" i="1"/>
  <c r="AU238" i="1"/>
  <c r="AS238" i="1"/>
  <c r="AL238" i="1"/>
  <c r="I238" i="1" s="1"/>
  <c r="H238" i="1" s="1"/>
  <c r="AG238" i="1"/>
  <c r="J238" i="1" s="1"/>
  <c r="BI238" i="1" s="1"/>
  <c r="Y238" i="1"/>
  <c r="X238" i="1"/>
  <c r="P238" i="1"/>
  <c r="CS237" i="1"/>
  <c r="CR237" i="1"/>
  <c r="CP237" i="1"/>
  <c r="BU237" i="1"/>
  <c r="BT237" i="1"/>
  <c r="BL237" i="1"/>
  <c r="BF237" i="1"/>
  <c r="AZ237" i="1"/>
  <c r="BM237" i="1" s="1"/>
  <c r="BP237" i="1" s="1"/>
  <c r="BQ237" i="1" s="1"/>
  <c r="AU237" i="1"/>
  <c r="AS237" i="1"/>
  <c r="AL237" i="1"/>
  <c r="I237" i="1" s="1"/>
  <c r="H237" i="1" s="1"/>
  <c r="AA237" i="1" s="1"/>
  <c r="AG237" i="1"/>
  <c r="Y237" i="1"/>
  <c r="X237" i="1"/>
  <c r="W237" i="1"/>
  <c r="P237" i="1"/>
  <c r="K237" i="1"/>
  <c r="J237" i="1"/>
  <c r="BI237" i="1" s="1"/>
  <c r="CS236" i="1"/>
  <c r="CR236" i="1"/>
  <c r="CQ236" i="1" s="1"/>
  <c r="CP236" i="1"/>
  <c r="S236" i="1" s="1"/>
  <c r="BU236" i="1"/>
  <c r="BT236" i="1"/>
  <c r="BS236" i="1"/>
  <c r="BL236" i="1"/>
  <c r="BI236" i="1"/>
  <c r="BH236" i="1"/>
  <c r="BF236" i="1"/>
  <c r="AZ236" i="1"/>
  <c r="BM236" i="1" s="1"/>
  <c r="BP236" i="1" s="1"/>
  <c r="AU236" i="1"/>
  <c r="AS236" i="1" s="1"/>
  <c r="AF236" i="1" s="1"/>
  <c r="AL236" i="1"/>
  <c r="AG236" i="1"/>
  <c r="J236" i="1" s="1"/>
  <c r="AE236" i="1"/>
  <c r="Y236" i="1"/>
  <c r="X236" i="1"/>
  <c r="P236" i="1"/>
  <c r="I236" i="1"/>
  <c r="H236" i="1" s="1"/>
  <c r="CS235" i="1"/>
  <c r="CR235" i="1"/>
  <c r="CP235" i="1"/>
  <c r="BU235" i="1"/>
  <c r="BT235" i="1"/>
  <c r="BL235" i="1"/>
  <c r="BF235" i="1"/>
  <c r="AZ235" i="1"/>
  <c r="BM235" i="1" s="1"/>
  <c r="BP235" i="1" s="1"/>
  <c r="AU235" i="1"/>
  <c r="AS235" i="1"/>
  <c r="AL235" i="1"/>
  <c r="AG235" i="1"/>
  <c r="J235" i="1" s="1"/>
  <c r="BI235" i="1" s="1"/>
  <c r="Y235" i="1"/>
  <c r="W235" i="1" s="1"/>
  <c r="X235" i="1"/>
  <c r="P235" i="1"/>
  <c r="I235" i="1"/>
  <c r="H235" i="1" s="1"/>
  <c r="CS234" i="1"/>
  <c r="CR234" i="1"/>
  <c r="CP234" i="1"/>
  <c r="BU234" i="1"/>
  <c r="BT234" i="1"/>
  <c r="BL234" i="1"/>
  <c r="BI234" i="1"/>
  <c r="BF234" i="1"/>
  <c r="AZ234" i="1"/>
  <c r="BM234" i="1" s="1"/>
  <c r="BP234" i="1" s="1"/>
  <c r="BS234" i="1" s="1"/>
  <c r="AU234" i="1"/>
  <c r="AS234" i="1" s="1"/>
  <c r="AL234" i="1"/>
  <c r="AG234" i="1"/>
  <c r="J234" i="1" s="1"/>
  <c r="Y234" i="1"/>
  <c r="X234" i="1"/>
  <c r="W234" i="1" s="1"/>
  <c r="P234" i="1"/>
  <c r="I234" i="1"/>
  <c r="H234" i="1" s="1"/>
  <c r="CS233" i="1"/>
  <c r="CR233" i="1"/>
  <c r="CP233" i="1"/>
  <c r="BU233" i="1"/>
  <c r="BT233" i="1"/>
  <c r="BL233" i="1"/>
  <c r="BF233" i="1"/>
  <c r="AZ233" i="1"/>
  <c r="BM233" i="1" s="1"/>
  <c r="BP233" i="1" s="1"/>
  <c r="AU233" i="1"/>
  <c r="AS233" i="1" s="1"/>
  <c r="AL233" i="1"/>
  <c r="AG233" i="1"/>
  <c r="AA233" i="1"/>
  <c r="Y233" i="1"/>
  <c r="X233" i="1"/>
  <c r="W233" i="1" s="1"/>
  <c r="P233" i="1"/>
  <c r="J233" i="1"/>
  <c r="BI233" i="1" s="1"/>
  <c r="I233" i="1"/>
  <c r="H233" i="1"/>
  <c r="CS232" i="1"/>
  <c r="S232" i="1" s="1"/>
  <c r="CR232" i="1"/>
  <c r="CQ232" i="1"/>
  <c r="BH232" i="1" s="1"/>
  <c r="CP232" i="1"/>
  <c r="BU232" i="1"/>
  <c r="BT232" i="1"/>
  <c r="BL232" i="1"/>
  <c r="BF232" i="1"/>
  <c r="BJ232" i="1" s="1"/>
  <c r="AZ232" i="1"/>
  <c r="BM232" i="1" s="1"/>
  <c r="BP232" i="1" s="1"/>
  <c r="AU232" i="1"/>
  <c r="AS232" i="1" s="1"/>
  <c r="AL232" i="1"/>
  <c r="AG232" i="1"/>
  <c r="J232" i="1" s="1"/>
  <c r="BI232" i="1" s="1"/>
  <c r="BK232" i="1" s="1"/>
  <c r="Y232" i="1"/>
  <c r="W232" i="1" s="1"/>
  <c r="X232" i="1"/>
  <c r="P232" i="1"/>
  <c r="I232" i="1"/>
  <c r="H232" i="1"/>
  <c r="AA232" i="1" s="1"/>
  <c r="CS231" i="1"/>
  <c r="S231" i="1" s="1"/>
  <c r="CR231" i="1"/>
  <c r="CQ231" i="1"/>
  <c r="BH231" i="1" s="1"/>
  <c r="BJ231" i="1" s="1"/>
  <c r="CP231" i="1"/>
  <c r="BU231" i="1"/>
  <c r="BT231" i="1"/>
  <c r="BS231" i="1"/>
  <c r="BQ231" i="1"/>
  <c r="BL231" i="1"/>
  <c r="BF231" i="1"/>
  <c r="AZ231" i="1"/>
  <c r="BM231" i="1" s="1"/>
  <c r="BP231" i="1" s="1"/>
  <c r="BR231" i="1" s="1"/>
  <c r="BV231" i="1" s="1"/>
  <c r="BW231" i="1" s="1"/>
  <c r="AU231" i="1"/>
  <c r="AS231" i="1" s="1"/>
  <c r="AL231" i="1"/>
  <c r="I231" i="1" s="1"/>
  <c r="H231" i="1" s="1"/>
  <c r="AA231" i="1" s="1"/>
  <c r="AG231" i="1"/>
  <c r="J231" i="1" s="1"/>
  <c r="BI231" i="1" s="1"/>
  <c r="Y231" i="1"/>
  <c r="W231" i="1" s="1"/>
  <c r="X231" i="1"/>
  <c r="P231" i="1"/>
  <c r="CS230" i="1"/>
  <c r="CR230" i="1"/>
  <c r="CP230" i="1"/>
  <c r="CQ230" i="1" s="1"/>
  <c r="BH230" i="1" s="1"/>
  <c r="BJ230" i="1" s="1"/>
  <c r="BU230" i="1"/>
  <c r="BT230" i="1"/>
  <c r="BM230" i="1"/>
  <c r="BP230" i="1" s="1"/>
  <c r="BL230" i="1"/>
  <c r="BF230" i="1"/>
  <c r="AZ230" i="1"/>
  <c r="AU230" i="1"/>
  <c r="AS230" i="1" s="1"/>
  <c r="AT230" i="1"/>
  <c r="AL230" i="1"/>
  <c r="I230" i="1" s="1"/>
  <c r="H230" i="1" s="1"/>
  <c r="AG230" i="1"/>
  <c r="J230" i="1" s="1"/>
  <c r="BI230" i="1" s="1"/>
  <c r="Y230" i="1"/>
  <c r="X230" i="1"/>
  <c r="P230" i="1"/>
  <c r="CS229" i="1"/>
  <c r="CR229" i="1"/>
  <c r="CP229" i="1"/>
  <c r="BU229" i="1"/>
  <c r="BT229" i="1"/>
  <c r="BL229" i="1"/>
  <c r="BF229" i="1"/>
  <c r="AZ229" i="1"/>
  <c r="BM229" i="1" s="1"/>
  <c r="BP229" i="1" s="1"/>
  <c r="AU229" i="1"/>
  <c r="AS229" i="1" s="1"/>
  <c r="AL229" i="1"/>
  <c r="I229" i="1" s="1"/>
  <c r="H229" i="1" s="1"/>
  <c r="AA229" i="1" s="1"/>
  <c r="AG229" i="1"/>
  <c r="Y229" i="1"/>
  <c r="W229" i="1" s="1"/>
  <c r="X229" i="1"/>
  <c r="S229" i="1"/>
  <c r="P229" i="1"/>
  <c r="J229" i="1"/>
  <c r="BI229" i="1" s="1"/>
  <c r="CS228" i="1"/>
  <c r="CR228" i="1"/>
  <c r="CP228" i="1"/>
  <c r="BU228" i="1"/>
  <c r="BT228" i="1"/>
  <c r="BQ228" i="1"/>
  <c r="BM228" i="1"/>
  <c r="BP228" i="1" s="1"/>
  <c r="BL228" i="1"/>
  <c r="BF228" i="1"/>
  <c r="AZ228" i="1"/>
  <c r="AU228" i="1"/>
  <c r="AS228" i="1" s="1"/>
  <c r="AL228" i="1"/>
  <c r="I228" i="1" s="1"/>
  <c r="AG228" i="1"/>
  <c r="J228" i="1" s="1"/>
  <c r="BI228" i="1" s="1"/>
  <c r="AF228" i="1"/>
  <c r="AE228" i="1"/>
  <c r="Y228" i="1"/>
  <c r="X228" i="1"/>
  <c r="P228" i="1"/>
  <c r="H228" i="1"/>
  <c r="AA228" i="1" s="1"/>
  <c r="CS227" i="1"/>
  <c r="S227" i="1" s="1"/>
  <c r="CR227" i="1"/>
  <c r="CQ227" i="1" s="1"/>
  <c r="BH227" i="1" s="1"/>
  <c r="CP227" i="1"/>
  <c r="BU227" i="1"/>
  <c r="BT227" i="1"/>
  <c r="BL227" i="1"/>
  <c r="BK227" i="1"/>
  <c r="BF227" i="1"/>
  <c r="AZ227" i="1"/>
  <c r="BM227" i="1" s="1"/>
  <c r="BP227" i="1" s="1"/>
  <c r="AU227" i="1"/>
  <c r="AS227" i="1" s="1"/>
  <c r="AL227" i="1"/>
  <c r="AG227" i="1"/>
  <c r="J227" i="1" s="1"/>
  <c r="BI227" i="1" s="1"/>
  <c r="AA227" i="1"/>
  <c r="Y227" i="1"/>
  <c r="W227" i="1" s="1"/>
  <c r="X227" i="1"/>
  <c r="P227" i="1"/>
  <c r="I227" i="1"/>
  <c r="H227" i="1" s="1"/>
  <c r="CS226" i="1"/>
  <c r="CR226" i="1"/>
  <c r="CP226" i="1"/>
  <c r="BU226" i="1"/>
  <c r="BT226" i="1"/>
  <c r="BL226" i="1"/>
  <c r="BI226" i="1"/>
  <c r="BF226" i="1"/>
  <c r="AZ226" i="1"/>
  <c r="BM226" i="1" s="1"/>
  <c r="BP226" i="1" s="1"/>
  <c r="BS226" i="1" s="1"/>
  <c r="AU226" i="1"/>
  <c r="AS226" i="1" s="1"/>
  <c r="AL226" i="1"/>
  <c r="AG226" i="1"/>
  <c r="J226" i="1" s="1"/>
  <c r="AA226" i="1"/>
  <c r="Y226" i="1"/>
  <c r="X226" i="1"/>
  <c r="W226" i="1" s="1"/>
  <c r="P226" i="1"/>
  <c r="I226" i="1"/>
  <c r="H226" i="1" s="1"/>
  <c r="CS225" i="1"/>
  <c r="CR225" i="1"/>
  <c r="CP225" i="1"/>
  <c r="S225" i="1" s="1"/>
  <c r="BU225" i="1"/>
  <c r="BT225" i="1"/>
  <c r="BM225" i="1"/>
  <c r="BP225" i="1" s="1"/>
  <c r="BL225" i="1"/>
  <c r="BF225" i="1"/>
  <c r="AZ225" i="1"/>
  <c r="AU225" i="1"/>
  <c r="AS225" i="1" s="1"/>
  <c r="AL225" i="1"/>
  <c r="I225" i="1" s="1"/>
  <c r="H225" i="1" s="1"/>
  <c r="AG225" i="1"/>
  <c r="Y225" i="1"/>
  <c r="X225" i="1"/>
  <c r="W225" i="1" s="1"/>
  <c r="P225" i="1"/>
  <c r="J225" i="1"/>
  <c r="BI225" i="1" s="1"/>
  <c r="CS224" i="1"/>
  <c r="S224" i="1" s="1"/>
  <c r="CR224" i="1"/>
  <c r="CQ224" i="1" s="1"/>
  <c r="BH224" i="1" s="1"/>
  <c r="CP224" i="1"/>
  <c r="BU224" i="1"/>
  <c r="BT224" i="1"/>
  <c r="BM224" i="1"/>
  <c r="BP224" i="1" s="1"/>
  <c r="BL224" i="1"/>
  <c r="BF224" i="1"/>
  <c r="AZ224" i="1"/>
  <c r="AU224" i="1"/>
  <c r="AS224" i="1" s="1"/>
  <c r="AL224" i="1"/>
  <c r="AG224" i="1"/>
  <c r="J224" i="1" s="1"/>
  <c r="BI224" i="1" s="1"/>
  <c r="Y224" i="1"/>
  <c r="X224" i="1"/>
  <c r="W224" i="1" s="1"/>
  <c r="P224" i="1"/>
  <c r="I224" i="1"/>
  <c r="H224" i="1" s="1"/>
  <c r="AA224" i="1" s="1"/>
  <c r="CS223" i="1"/>
  <c r="S223" i="1" s="1"/>
  <c r="CR223" i="1"/>
  <c r="CP223" i="1"/>
  <c r="CQ223" i="1" s="1"/>
  <c r="BH223" i="1" s="1"/>
  <c r="BJ223" i="1" s="1"/>
  <c r="BU223" i="1"/>
  <c r="BT223" i="1"/>
  <c r="BS223" i="1"/>
  <c r="BQ223" i="1"/>
  <c r="BL223" i="1"/>
  <c r="BF223" i="1"/>
  <c r="AZ223" i="1"/>
  <c r="BM223" i="1" s="1"/>
  <c r="BP223" i="1" s="1"/>
  <c r="BR223" i="1" s="1"/>
  <c r="BV223" i="1" s="1"/>
  <c r="BW223" i="1" s="1"/>
  <c r="AU223" i="1"/>
  <c r="AS223" i="1"/>
  <c r="AE223" i="1" s="1"/>
  <c r="AL223" i="1"/>
  <c r="I223" i="1" s="1"/>
  <c r="H223" i="1" s="1"/>
  <c r="AG223" i="1"/>
  <c r="Y223" i="1"/>
  <c r="W223" i="1" s="1"/>
  <c r="X223" i="1"/>
  <c r="P223" i="1"/>
  <c r="J223" i="1"/>
  <c r="BI223" i="1" s="1"/>
  <c r="CS222" i="1"/>
  <c r="CR222" i="1"/>
  <c r="CP222" i="1"/>
  <c r="CQ222" i="1" s="1"/>
  <c r="BH222" i="1" s="1"/>
  <c r="BU222" i="1"/>
  <c r="BT222" i="1"/>
  <c r="BM222" i="1"/>
  <c r="BP222" i="1" s="1"/>
  <c r="BS222" i="1" s="1"/>
  <c r="BL222" i="1"/>
  <c r="BF222" i="1"/>
  <c r="AZ222" i="1"/>
  <c r="AU222" i="1"/>
  <c r="AS222" i="1" s="1"/>
  <c r="AL222" i="1"/>
  <c r="AG222" i="1"/>
  <c r="J222" i="1" s="1"/>
  <c r="BI222" i="1" s="1"/>
  <c r="Y222" i="1"/>
  <c r="X222" i="1"/>
  <c r="W222" i="1" s="1"/>
  <c r="S222" i="1"/>
  <c r="P222" i="1"/>
  <c r="I222" i="1"/>
  <c r="H222" i="1" s="1"/>
  <c r="CS221" i="1"/>
  <c r="CR221" i="1"/>
  <c r="CP221" i="1"/>
  <c r="CQ221" i="1" s="1"/>
  <c r="BH221" i="1" s="1"/>
  <c r="BU221" i="1"/>
  <c r="BT221" i="1"/>
  <c r="BM221" i="1"/>
  <c r="BP221" i="1" s="1"/>
  <c r="BQ221" i="1" s="1"/>
  <c r="BL221" i="1"/>
  <c r="BF221" i="1"/>
  <c r="AZ221" i="1"/>
  <c r="AU221" i="1"/>
  <c r="AS221" i="1"/>
  <c r="AL221" i="1"/>
  <c r="I221" i="1" s="1"/>
  <c r="H221" i="1" s="1"/>
  <c r="AA221" i="1" s="1"/>
  <c r="AG221" i="1"/>
  <c r="Y221" i="1"/>
  <c r="W221" i="1" s="1"/>
  <c r="X221" i="1"/>
  <c r="S221" i="1"/>
  <c r="P221" i="1"/>
  <c r="J221" i="1"/>
  <c r="BI221" i="1" s="1"/>
  <c r="CS220" i="1"/>
  <c r="S220" i="1" s="1"/>
  <c r="CR220" i="1"/>
  <c r="CP220" i="1"/>
  <c r="BU220" i="1"/>
  <c r="BT220" i="1"/>
  <c r="BM220" i="1"/>
  <c r="BP220" i="1" s="1"/>
  <c r="BL220" i="1"/>
  <c r="BF220" i="1"/>
  <c r="AZ220" i="1"/>
  <c r="AU220" i="1"/>
  <c r="AS220" i="1" s="1"/>
  <c r="AL220" i="1"/>
  <c r="I220" i="1" s="1"/>
  <c r="H220" i="1" s="1"/>
  <c r="AA220" i="1" s="1"/>
  <c r="AG220" i="1"/>
  <c r="J220" i="1" s="1"/>
  <c r="BI220" i="1" s="1"/>
  <c r="AF220" i="1"/>
  <c r="AE220" i="1"/>
  <c r="Y220" i="1"/>
  <c r="X220" i="1"/>
  <c r="W220" i="1" s="1"/>
  <c r="P220" i="1"/>
  <c r="CS219" i="1"/>
  <c r="CR219" i="1"/>
  <c r="CQ219" i="1"/>
  <c r="BH219" i="1" s="1"/>
  <c r="BK219" i="1" s="1"/>
  <c r="CP219" i="1"/>
  <c r="S219" i="1" s="1"/>
  <c r="BU219" i="1"/>
  <c r="BT219" i="1"/>
  <c r="BL219" i="1"/>
  <c r="BF219" i="1"/>
  <c r="AZ219" i="1"/>
  <c r="BM219" i="1" s="1"/>
  <c r="BP219" i="1" s="1"/>
  <c r="AU219" i="1"/>
  <c r="AS219" i="1"/>
  <c r="AL219" i="1"/>
  <c r="AG219" i="1"/>
  <c r="J219" i="1" s="1"/>
  <c r="BI219" i="1" s="1"/>
  <c r="Y219" i="1"/>
  <c r="X219" i="1"/>
  <c r="P219" i="1"/>
  <c r="I219" i="1"/>
  <c r="H219" i="1" s="1"/>
  <c r="AA219" i="1" s="1"/>
  <c r="CS218" i="1"/>
  <c r="CR218" i="1"/>
  <c r="CP218" i="1"/>
  <c r="BU218" i="1"/>
  <c r="BT218" i="1"/>
  <c r="BL218" i="1"/>
  <c r="BF218" i="1"/>
  <c r="AZ218" i="1"/>
  <c r="BM218" i="1" s="1"/>
  <c r="BP218" i="1" s="1"/>
  <c r="AU218" i="1"/>
  <c r="AS218" i="1" s="1"/>
  <c r="AL218" i="1"/>
  <c r="I218" i="1" s="1"/>
  <c r="H218" i="1" s="1"/>
  <c r="AG218" i="1"/>
  <c r="AA218" i="1"/>
  <c r="Y218" i="1"/>
  <c r="X218" i="1"/>
  <c r="S218" i="1"/>
  <c r="P218" i="1"/>
  <c r="J218" i="1"/>
  <c r="BI218" i="1" s="1"/>
  <c r="CS217" i="1"/>
  <c r="CR217" i="1"/>
  <c r="CP217" i="1"/>
  <c r="BU217" i="1"/>
  <c r="BT217" i="1"/>
  <c r="BL217" i="1"/>
  <c r="BF217" i="1"/>
  <c r="AZ217" i="1"/>
  <c r="BM217" i="1" s="1"/>
  <c r="BP217" i="1" s="1"/>
  <c r="AU217" i="1"/>
  <c r="AS217" i="1" s="1"/>
  <c r="N217" i="1" s="1"/>
  <c r="AT217" i="1"/>
  <c r="AL217" i="1"/>
  <c r="I217" i="1" s="1"/>
  <c r="H217" i="1" s="1"/>
  <c r="AG217" i="1"/>
  <c r="J217" i="1" s="1"/>
  <c r="BI217" i="1" s="1"/>
  <c r="Y217" i="1"/>
  <c r="X217" i="1"/>
  <c r="P217" i="1"/>
  <c r="CS216" i="1"/>
  <c r="CR216" i="1"/>
  <c r="CP216" i="1"/>
  <c r="BU216" i="1"/>
  <c r="BT216" i="1"/>
  <c r="BL216" i="1"/>
  <c r="BF216" i="1"/>
  <c r="AZ216" i="1"/>
  <c r="BM216" i="1" s="1"/>
  <c r="BP216" i="1" s="1"/>
  <c r="BS216" i="1" s="1"/>
  <c r="AU216" i="1"/>
  <c r="AS216" i="1" s="1"/>
  <c r="AL216" i="1"/>
  <c r="I216" i="1" s="1"/>
  <c r="AG216" i="1"/>
  <c r="Y216" i="1"/>
  <c r="X216" i="1"/>
  <c r="W216" i="1"/>
  <c r="P216" i="1"/>
  <c r="J216" i="1"/>
  <c r="BI216" i="1" s="1"/>
  <c r="H216" i="1"/>
  <c r="CS215" i="1"/>
  <c r="CR215" i="1"/>
  <c r="CP215" i="1"/>
  <c r="BU215" i="1"/>
  <c r="BT215" i="1"/>
  <c r="BL215" i="1"/>
  <c r="BF215" i="1"/>
  <c r="AZ215" i="1"/>
  <c r="BM215" i="1" s="1"/>
  <c r="BP215" i="1" s="1"/>
  <c r="AU215" i="1"/>
  <c r="AS215" i="1" s="1"/>
  <c r="AL215" i="1"/>
  <c r="I215" i="1" s="1"/>
  <c r="AG215" i="1"/>
  <c r="J215" i="1" s="1"/>
  <c r="BI215" i="1" s="1"/>
  <c r="AF215" i="1"/>
  <c r="AE215" i="1"/>
  <c r="Y215" i="1"/>
  <c r="X215" i="1"/>
  <c r="W215" i="1" s="1"/>
  <c r="P215" i="1"/>
  <c r="H215" i="1"/>
  <c r="CS214" i="1"/>
  <c r="S214" i="1" s="1"/>
  <c r="CR214" i="1"/>
  <c r="CP214" i="1"/>
  <c r="BU214" i="1"/>
  <c r="BT214" i="1"/>
  <c r="BL214" i="1"/>
  <c r="BF214" i="1"/>
  <c r="AZ214" i="1"/>
  <c r="BM214" i="1" s="1"/>
  <c r="BP214" i="1" s="1"/>
  <c r="BR214" i="1" s="1"/>
  <c r="BV214" i="1" s="1"/>
  <c r="BW214" i="1" s="1"/>
  <c r="AU214" i="1"/>
  <c r="AS214" i="1"/>
  <c r="AL214" i="1"/>
  <c r="I214" i="1" s="1"/>
  <c r="H214" i="1" s="1"/>
  <c r="AG214" i="1"/>
  <c r="Y214" i="1"/>
  <c r="X214" i="1"/>
  <c r="W214" i="1" s="1"/>
  <c r="P214" i="1"/>
  <c r="J214" i="1"/>
  <c r="BI214" i="1" s="1"/>
  <c r="CS213" i="1"/>
  <c r="CR213" i="1"/>
  <c r="CP213" i="1"/>
  <c r="BU213" i="1"/>
  <c r="BT213" i="1"/>
  <c r="BM213" i="1"/>
  <c r="BP213" i="1" s="1"/>
  <c r="BL213" i="1"/>
  <c r="BF213" i="1"/>
  <c r="AZ213" i="1"/>
  <c r="AU213" i="1"/>
  <c r="AS213" i="1" s="1"/>
  <c r="AT213" i="1" s="1"/>
  <c r="AL213" i="1"/>
  <c r="I213" i="1" s="1"/>
  <c r="H213" i="1" s="1"/>
  <c r="AG213" i="1"/>
  <c r="Y213" i="1"/>
  <c r="X213" i="1"/>
  <c r="W213" i="1" s="1"/>
  <c r="P213" i="1"/>
  <c r="J213" i="1"/>
  <c r="BI213" i="1" s="1"/>
  <c r="CS212" i="1"/>
  <c r="CR212" i="1"/>
  <c r="CP212" i="1"/>
  <c r="BU212" i="1"/>
  <c r="BT212" i="1"/>
  <c r="BR212" i="1"/>
  <c r="BV212" i="1" s="1"/>
  <c r="BW212" i="1" s="1"/>
  <c r="BP212" i="1"/>
  <c r="BS212" i="1" s="1"/>
  <c r="BL212" i="1"/>
  <c r="BF212" i="1"/>
  <c r="AZ212" i="1"/>
  <c r="BM212" i="1" s="1"/>
  <c r="AU212" i="1"/>
  <c r="AS212" i="1" s="1"/>
  <c r="K212" i="1" s="1"/>
  <c r="AT212" i="1"/>
  <c r="AL212" i="1"/>
  <c r="I212" i="1" s="1"/>
  <c r="AG212" i="1"/>
  <c r="AE212" i="1"/>
  <c r="Y212" i="1"/>
  <c r="W212" i="1" s="1"/>
  <c r="X212" i="1"/>
  <c r="P212" i="1"/>
  <c r="J212" i="1"/>
  <c r="BI212" i="1" s="1"/>
  <c r="H212" i="1"/>
  <c r="CS211" i="1"/>
  <c r="CR211" i="1"/>
  <c r="CP211" i="1"/>
  <c r="BU211" i="1"/>
  <c r="BT211" i="1"/>
  <c r="BP211" i="1"/>
  <c r="BR211" i="1" s="1"/>
  <c r="BV211" i="1" s="1"/>
  <c r="BW211" i="1" s="1"/>
  <c r="BL211" i="1"/>
  <c r="BF211" i="1"/>
  <c r="AZ211" i="1"/>
  <c r="BM211" i="1" s="1"/>
  <c r="AU211" i="1"/>
  <c r="AS211" i="1" s="1"/>
  <c r="AL211" i="1"/>
  <c r="AG211" i="1"/>
  <c r="J211" i="1" s="1"/>
  <c r="BI211" i="1" s="1"/>
  <c r="AF211" i="1"/>
  <c r="Y211" i="1"/>
  <c r="X211" i="1"/>
  <c r="P211" i="1"/>
  <c r="I211" i="1"/>
  <c r="H211" i="1" s="1"/>
  <c r="CS210" i="1"/>
  <c r="CR210" i="1"/>
  <c r="CP210" i="1"/>
  <c r="BU210" i="1"/>
  <c r="BT210" i="1"/>
  <c r="BL210" i="1"/>
  <c r="BF210" i="1"/>
  <c r="AZ210" i="1"/>
  <c r="BM210" i="1" s="1"/>
  <c r="BP210" i="1" s="1"/>
  <c r="AU210" i="1"/>
  <c r="AS210" i="1" s="1"/>
  <c r="AL210" i="1"/>
  <c r="I210" i="1" s="1"/>
  <c r="H210" i="1" s="1"/>
  <c r="AG210" i="1"/>
  <c r="J210" i="1" s="1"/>
  <c r="BI210" i="1" s="1"/>
  <c r="Y210" i="1"/>
  <c r="X210" i="1"/>
  <c r="P210" i="1"/>
  <c r="CS209" i="1"/>
  <c r="CR209" i="1"/>
  <c r="CP209" i="1"/>
  <c r="BU209" i="1"/>
  <c r="BT209" i="1"/>
  <c r="BL209" i="1"/>
  <c r="BF209" i="1"/>
  <c r="AZ209" i="1"/>
  <c r="BM209" i="1" s="1"/>
  <c r="BP209" i="1" s="1"/>
  <c r="AU209" i="1"/>
  <c r="AS209" i="1" s="1"/>
  <c r="AL209" i="1"/>
  <c r="I209" i="1" s="1"/>
  <c r="H209" i="1" s="1"/>
  <c r="AG209" i="1"/>
  <c r="J209" i="1" s="1"/>
  <c r="BI209" i="1" s="1"/>
  <c r="Y209" i="1"/>
  <c r="X209" i="1"/>
  <c r="P209" i="1"/>
  <c r="CS208" i="1"/>
  <c r="CR208" i="1"/>
  <c r="CP208" i="1"/>
  <c r="S208" i="1" s="1"/>
  <c r="BU208" i="1"/>
  <c r="BT208" i="1"/>
  <c r="BL208" i="1"/>
  <c r="BF208" i="1"/>
  <c r="AZ208" i="1"/>
  <c r="BM208" i="1" s="1"/>
  <c r="BP208" i="1" s="1"/>
  <c r="AU208" i="1"/>
  <c r="AS208" i="1" s="1"/>
  <c r="AL208" i="1"/>
  <c r="I208" i="1" s="1"/>
  <c r="H208" i="1" s="1"/>
  <c r="AG208" i="1"/>
  <c r="Y208" i="1"/>
  <c r="X208" i="1"/>
  <c r="W208" i="1" s="1"/>
  <c r="P208" i="1"/>
  <c r="J208" i="1"/>
  <c r="BI208" i="1" s="1"/>
  <c r="CS207" i="1"/>
  <c r="CR207" i="1"/>
  <c r="CP207" i="1"/>
  <c r="BU207" i="1"/>
  <c r="BT207" i="1"/>
  <c r="BL207" i="1"/>
  <c r="BF207" i="1"/>
  <c r="AZ207" i="1"/>
  <c r="BM207" i="1" s="1"/>
  <c r="BP207" i="1" s="1"/>
  <c r="AU207" i="1"/>
  <c r="AS207" i="1"/>
  <c r="AT207" i="1" s="1"/>
  <c r="AL207" i="1"/>
  <c r="I207" i="1" s="1"/>
  <c r="H207" i="1" s="1"/>
  <c r="AA207" i="1" s="1"/>
  <c r="AG207" i="1"/>
  <c r="AF207" i="1"/>
  <c r="AE207" i="1"/>
  <c r="Y207" i="1"/>
  <c r="X207" i="1"/>
  <c r="P207" i="1"/>
  <c r="N207" i="1"/>
  <c r="K207" i="1"/>
  <c r="J207" i="1"/>
  <c r="BI207" i="1" s="1"/>
  <c r="CS206" i="1"/>
  <c r="CR206" i="1"/>
  <c r="CP206" i="1"/>
  <c r="BU206" i="1"/>
  <c r="BT206" i="1"/>
  <c r="BL206" i="1"/>
  <c r="BF206" i="1"/>
  <c r="AZ206" i="1"/>
  <c r="BM206" i="1" s="1"/>
  <c r="BP206" i="1" s="1"/>
  <c r="AU206" i="1"/>
  <c r="AS206" i="1"/>
  <c r="AF206" i="1" s="1"/>
  <c r="AL206" i="1"/>
  <c r="I206" i="1" s="1"/>
  <c r="H206" i="1" s="1"/>
  <c r="AG206" i="1"/>
  <c r="Y206" i="1"/>
  <c r="X206" i="1"/>
  <c r="W206" i="1" s="1"/>
  <c r="S206" i="1"/>
  <c r="P206" i="1"/>
  <c r="K206" i="1"/>
  <c r="J206" i="1"/>
  <c r="BI206" i="1" s="1"/>
  <c r="CS205" i="1"/>
  <c r="CR205" i="1"/>
  <c r="CP205" i="1"/>
  <c r="BU205" i="1"/>
  <c r="BT205" i="1"/>
  <c r="BM205" i="1"/>
  <c r="BP205" i="1" s="1"/>
  <c r="BL205" i="1"/>
  <c r="BF205" i="1"/>
  <c r="AZ205" i="1"/>
  <c r="AU205" i="1"/>
  <c r="AS205" i="1" s="1"/>
  <c r="AL205" i="1"/>
  <c r="I205" i="1" s="1"/>
  <c r="H205" i="1" s="1"/>
  <c r="AG205" i="1"/>
  <c r="J205" i="1" s="1"/>
  <c r="BI205" i="1" s="1"/>
  <c r="Y205" i="1"/>
  <c r="X205" i="1"/>
  <c r="P205" i="1"/>
  <c r="CS204" i="1"/>
  <c r="CR204" i="1"/>
  <c r="CP204" i="1"/>
  <c r="BU204" i="1"/>
  <c r="BT204" i="1"/>
  <c r="BL204" i="1"/>
  <c r="BF204" i="1"/>
  <c r="AZ204" i="1"/>
  <c r="BM204" i="1" s="1"/>
  <c r="BP204" i="1" s="1"/>
  <c r="AU204" i="1"/>
  <c r="AS204" i="1" s="1"/>
  <c r="K204" i="1" s="1"/>
  <c r="AT204" i="1"/>
  <c r="AL204" i="1"/>
  <c r="I204" i="1" s="1"/>
  <c r="H204" i="1" s="1"/>
  <c r="AG204" i="1"/>
  <c r="AF204" i="1"/>
  <c r="AE204" i="1"/>
  <c r="Y204" i="1"/>
  <c r="W204" i="1" s="1"/>
  <c r="X204" i="1"/>
  <c r="P204" i="1"/>
  <c r="N204" i="1"/>
  <c r="J204" i="1"/>
  <c r="BI204" i="1" s="1"/>
  <c r="CS203" i="1"/>
  <c r="CR203" i="1"/>
  <c r="CP203" i="1"/>
  <c r="BU203" i="1"/>
  <c r="BT203" i="1"/>
  <c r="BL203" i="1"/>
  <c r="BF203" i="1"/>
  <c r="AZ203" i="1"/>
  <c r="BM203" i="1" s="1"/>
  <c r="BP203" i="1" s="1"/>
  <c r="BQ203" i="1" s="1"/>
  <c r="AU203" i="1"/>
  <c r="AS203" i="1" s="1"/>
  <c r="AL203" i="1"/>
  <c r="AG203" i="1"/>
  <c r="J203" i="1" s="1"/>
  <c r="BI203" i="1" s="1"/>
  <c r="AF203" i="1"/>
  <c r="Y203" i="1"/>
  <c r="X203" i="1"/>
  <c r="P203" i="1"/>
  <c r="I203" i="1"/>
  <c r="H203" i="1" s="1"/>
  <c r="CS202" i="1"/>
  <c r="CR202" i="1"/>
  <c r="CP202" i="1"/>
  <c r="BU202" i="1"/>
  <c r="BT202" i="1"/>
  <c r="BL202" i="1"/>
  <c r="BF202" i="1"/>
  <c r="AZ202" i="1"/>
  <c r="BM202" i="1" s="1"/>
  <c r="BP202" i="1" s="1"/>
  <c r="BR202" i="1" s="1"/>
  <c r="BV202" i="1" s="1"/>
  <c r="BW202" i="1" s="1"/>
  <c r="AU202" i="1"/>
  <c r="AS202" i="1" s="1"/>
  <c r="AL202" i="1"/>
  <c r="I202" i="1" s="1"/>
  <c r="H202" i="1" s="1"/>
  <c r="AG202" i="1"/>
  <c r="J202" i="1" s="1"/>
  <c r="BI202" i="1" s="1"/>
  <c r="AF202" i="1"/>
  <c r="Y202" i="1"/>
  <c r="X202" i="1"/>
  <c r="S202" i="1"/>
  <c r="P202" i="1"/>
  <c r="CS201" i="1"/>
  <c r="CR201" i="1"/>
  <c r="CP201" i="1"/>
  <c r="BU201" i="1"/>
  <c r="BT201" i="1"/>
  <c r="BP201" i="1"/>
  <c r="BL201" i="1"/>
  <c r="BF201" i="1"/>
  <c r="AZ201" i="1"/>
  <c r="BM201" i="1" s="1"/>
  <c r="AU201" i="1"/>
  <c r="AS201" i="1" s="1"/>
  <c r="AT201" i="1"/>
  <c r="AL201" i="1"/>
  <c r="I201" i="1" s="1"/>
  <c r="AG201" i="1"/>
  <c r="J201" i="1" s="1"/>
  <c r="BI201" i="1" s="1"/>
  <c r="AF201" i="1"/>
  <c r="Y201" i="1"/>
  <c r="X201" i="1"/>
  <c r="W201" i="1" s="1"/>
  <c r="P201" i="1"/>
  <c r="N201" i="1"/>
  <c r="H201" i="1"/>
  <c r="CS200" i="1"/>
  <c r="CR200" i="1"/>
  <c r="CP200" i="1"/>
  <c r="BU200" i="1"/>
  <c r="BT200" i="1"/>
  <c r="BQ200" i="1"/>
  <c r="BP200" i="1"/>
  <c r="BL200" i="1"/>
  <c r="BF200" i="1"/>
  <c r="AZ200" i="1"/>
  <c r="BM200" i="1" s="1"/>
  <c r="AU200" i="1"/>
  <c r="AS200" i="1" s="1"/>
  <c r="K200" i="1" s="1"/>
  <c r="AT200" i="1"/>
  <c r="AL200" i="1"/>
  <c r="I200" i="1" s="1"/>
  <c r="H200" i="1" s="1"/>
  <c r="AG200" i="1"/>
  <c r="AE200" i="1"/>
  <c r="Y200" i="1"/>
  <c r="X200" i="1"/>
  <c r="P200" i="1"/>
  <c r="N200" i="1"/>
  <c r="J200" i="1"/>
  <c r="BI200" i="1" s="1"/>
  <c r="CS199" i="1"/>
  <c r="CR199" i="1"/>
  <c r="CP199" i="1"/>
  <c r="BU199" i="1"/>
  <c r="BT199" i="1"/>
  <c r="BL199" i="1"/>
  <c r="BF199" i="1"/>
  <c r="AZ199" i="1"/>
  <c r="BM199" i="1" s="1"/>
  <c r="BP199" i="1" s="1"/>
  <c r="AU199" i="1"/>
  <c r="AS199" i="1"/>
  <c r="AE199" i="1" s="1"/>
  <c r="AL199" i="1"/>
  <c r="AG199" i="1"/>
  <c r="Y199" i="1"/>
  <c r="W199" i="1" s="1"/>
  <c r="X199" i="1"/>
  <c r="P199" i="1"/>
  <c r="J199" i="1"/>
  <c r="BI199" i="1" s="1"/>
  <c r="I199" i="1"/>
  <c r="H199" i="1" s="1"/>
  <c r="CS198" i="1"/>
  <c r="S198" i="1" s="1"/>
  <c r="CR198" i="1"/>
  <c r="CP198" i="1"/>
  <c r="CQ198" i="1" s="1"/>
  <c r="BU198" i="1"/>
  <c r="BT198" i="1"/>
  <c r="BL198" i="1"/>
  <c r="BH198" i="1"/>
  <c r="BJ198" i="1" s="1"/>
  <c r="BF198" i="1"/>
  <c r="AZ198" i="1"/>
  <c r="BM198" i="1" s="1"/>
  <c r="BP198" i="1" s="1"/>
  <c r="AU198" i="1"/>
  <c r="AS198" i="1" s="1"/>
  <c r="AL198" i="1"/>
  <c r="AG198" i="1"/>
  <c r="AA198" i="1"/>
  <c r="Y198" i="1"/>
  <c r="X198" i="1"/>
  <c r="P198" i="1"/>
  <c r="J198" i="1"/>
  <c r="BI198" i="1" s="1"/>
  <c r="I198" i="1"/>
  <c r="H198" i="1" s="1"/>
  <c r="CS197" i="1"/>
  <c r="CR197" i="1"/>
  <c r="CP197" i="1"/>
  <c r="CQ197" i="1" s="1"/>
  <c r="BH197" i="1" s="1"/>
  <c r="BK197" i="1" s="1"/>
  <c r="BU197" i="1"/>
  <c r="BT197" i="1"/>
  <c r="BL197" i="1"/>
  <c r="BF197" i="1"/>
  <c r="AZ197" i="1"/>
  <c r="BM197" i="1" s="1"/>
  <c r="BP197" i="1" s="1"/>
  <c r="AU197" i="1"/>
  <c r="AS197" i="1" s="1"/>
  <c r="AL197" i="1"/>
  <c r="I197" i="1" s="1"/>
  <c r="H197" i="1" s="1"/>
  <c r="AG197" i="1"/>
  <c r="Y197" i="1"/>
  <c r="X197" i="1"/>
  <c r="W197" i="1"/>
  <c r="P197" i="1"/>
  <c r="J197" i="1"/>
  <c r="BI197" i="1" s="1"/>
  <c r="CS196" i="1"/>
  <c r="CR196" i="1"/>
  <c r="CP196" i="1"/>
  <c r="BU196" i="1"/>
  <c r="BT196" i="1"/>
  <c r="BL196" i="1"/>
  <c r="BF196" i="1"/>
  <c r="AZ196" i="1"/>
  <c r="BM196" i="1" s="1"/>
  <c r="BP196" i="1" s="1"/>
  <c r="BS196" i="1" s="1"/>
  <c r="AU196" i="1"/>
  <c r="AS196" i="1" s="1"/>
  <c r="AE196" i="1" s="1"/>
  <c r="AL196" i="1"/>
  <c r="AG196" i="1"/>
  <c r="J196" i="1" s="1"/>
  <c r="BI196" i="1" s="1"/>
  <c r="Y196" i="1"/>
  <c r="X196" i="1"/>
  <c r="P196" i="1"/>
  <c r="I196" i="1"/>
  <c r="H196" i="1" s="1"/>
  <c r="CS195" i="1"/>
  <c r="CR195" i="1"/>
  <c r="CP195" i="1"/>
  <c r="BU195" i="1"/>
  <c r="BT195" i="1"/>
  <c r="BP195" i="1"/>
  <c r="BL195" i="1"/>
  <c r="BF195" i="1"/>
  <c r="AZ195" i="1"/>
  <c r="BM195" i="1" s="1"/>
  <c r="AU195" i="1"/>
  <c r="AS195" i="1"/>
  <c r="AT195" i="1" s="1"/>
  <c r="AL195" i="1"/>
  <c r="I195" i="1" s="1"/>
  <c r="H195" i="1" s="1"/>
  <c r="AG195" i="1"/>
  <c r="Y195" i="1"/>
  <c r="X195" i="1"/>
  <c r="W195" i="1" s="1"/>
  <c r="P195" i="1"/>
  <c r="K195" i="1"/>
  <c r="J195" i="1"/>
  <c r="BI195" i="1" s="1"/>
  <c r="CS194" i="1"/>
  <c r="CR194" i="1"/>
  <c r="CP194" i="1"/>
  <c r="CQ194" i="1" s="1"/>
  <c r="BH194" i="1" s="1"/>
  <c r="BU194" i="1"/>
  <c r="BT194" i="1"/>
  <c r="BM194" i="1"/>
  <c r="BP194" i="1" s="1"/>
  <c r="BL194" i="1"/>
  <c r="BJ194" i="1"/>
  <c r="BF194" i="1"/>
  <c r="AZ194" i="1"/>
  <c r="AU194" i="1"/>
  <c r="AS194" i="1"/>
  <c r="K194" i="1" s="1"/>
  <c r="AL194" i="1"/>
  <c r="I194" i="1" s="1"/>
  <c r="H194" i="1" s="1"/>
  <c r="AG194" i="1"/>
  <c r="J194" i="1" s="1"/>
  <c r="BI194" i="1" s="1"/>
  <c r="BK194" i="1" s="1"/>
  <c r="Y194" i="1"/>
  <c r="X194" i="1"/>
  <c r="S194" i="1"/>
  <c r="P194" i="1"/>
  <c r="CS193" i="1"/>
  <c r="CR193" i="1"/>
  <c r="CP193" i="1"/>
  <c r="BU193" i="1"/>
  <c r="BT193" i="1"/>
  <c r="BL193" i="1"/>
  <c r="BF193" i="1"/>
  <c r="AZ193" i="1"/>
  <c r="BM193" i="1" s="1"/>
  <c r="BP193" i="1" s="1"/>
  <c r="AU193" i="1"/>
  <c r="AS193" i="1" s="1"/>
  <c r="AT193" i="1" s="1"/>
  <c r="AL193" i="1"/>
  <c r="I193" i="1" s="1"/>
  <c r="H193" i="1" s="1"/>
  <c r="AG193" i="1"/>
  <c r="J193" i="1" s="1"/>
  <c r="BI193" i="1" s="1"/>
  <c r="Y193" i="1"/>
  <c r="X193" i="1"/>
  <c r="W193" i="1"/>
  <c r="P193" i="1"/>
  <c r="N193" i="1"/>
  <c r="CS192" i="1"/>
  <c r="CR192" i="1"/>
  <c r="CP192" i="1"/>
  <c r="BU192" i="1"/>
  <c r="BT192" i="1"/>
  <c r="BL192" i="1"/>
  <c r="BF192" i="1"/>
  <c r="AZ192" i="1"/>
  <c r="BM192" i="1" s="1"/>
  <c r="BP192" i="1" s="1"/>
  <c r="BQ192" i="1" s="1"/>
  <c r="AU192" i="1"/>
  <c r="AS192" i="1" s="1"/>
  <c r="AL192" i="1"/>
  <c r="AG192" i="1"/>
  <c r="J192" i="1" s="1"/>
  <c r="BI192" i="1" s="1"/>
  <c r="Y192" i="1"/>
  <c r="X192" i="1"/>
  <c r="W192" i="1"/>
  <c r="P192" i="1"/>
  <c r="N192" i="1"/>
  <c r="I192" i="1"/>
  <c r="H192" i="1" s="1"/>
  <c r="CS191" i="1"/>
  <c r="CR191" i="1"/>
  <c r="CP191" i="1"/>
  <c r="BU191" i="1"/>
  <c r="BT191" i="1"/>
  <c r="BP191" i="1"/>
  <c r="BL191" i="1"/>
  <c r="BF191" i="1"/>
  <c r="AZ191" i="1"/>
  <c r="BM191" i="1" s="1"/>
  <c r="AU191" i="1"/>
  <c r="AS191" i="1"/>
  <c r="AL191" i="1"/>
  <c r="AG191" i="1"/>
  <c r="J191" i="1" s="1"/>
  <c r="BI191" i="1" s="1"/>
  <c r="AF191" i="1"/>
  <c r="Y191" i="1"/>
  <c r="X191" i="1"/>
  <c r="P191" i="1"/>
  <c r="I191" i="1"/>
  <c r="H191" i="1"/>
  <c r="CS190" i="1"/>
  <c r="S190" i="1" s="1"/>
  <c r="CR190" i="1"/>
  <c r="CP190" i="1"/>
  <c r="CQ190" i="1" s="1"/>
  <c r="BU190" i="1"/>
  <c r="BT190" i="1"/>
  <c r="BM190" i="1"/>
  <c r="BP190" i="1" s="1"/>
  <c r="BL190" i="1"/>
  <c r="BH190" i="1"/>
  <c r="BF190" i="1"/>
  <c r="AZ190" i="1"/>
  <c r="AU190" i="1"/>
  <c r="AS190" i="1"/>
  <c r="AT190" i="1" s="1"/>
  <c r="AL190" i="1"/>
  <c r="I190" i="1" s="1"/>
  <c r="H190" i="1" s="1"/>
  <c r="AG190" i="1"/>
  <c r="J190" i="1" s="1"/>
  <c r="BI190" i="1" s="1"/>
  <c r="BK190" i="1" s="1"/>
  <c r="AF190" i="1"/>
  <c r="Y190" i="1"/>
  <c r="X190" i="1"/>
  <c r="P190" i="1"/>
  <c r="K190" i="1"/>
  <c r="CS189" i="1"/>
  <c r="CR189" i="1"/>
  <c r="CP189" i="1"/>
  <c r="BU189" i="1"/>
  <c r="BT189" i="1"/>
  <c r="BL189" i="1"/>
  <c r="BF189" i="1"/>
  <c r="AZ189" i="1"/>
  <c r="BM189" i="1" s="1"/>
  <c r="BP189" i="1" s="1"/>
  <c r="AU189" i="1"/>
  <c r="AS189" i="1" s="1"/>
  <c r="AT189" i="1"/>
  <c r="AL189" i="1"/>
  <c r="I189" i="1" s="1"/>
  <c r="H189" i="1" s="1"/>
  <c r="AG189" i="1"/>
  <c r="Y189" i="1"/>
  <c r="X189" i="1"/>
  <c r="W189" i="1"/>
  <c r="P189" i="1"/>
  <c r="N189" i="1"/>
  <c r="J189" i="1"/>
  <c r="BI189" i="1" s="1"/>
  <c r="CS188" i="1"/>
  <c r="CR188" i="1"/>
  <c r="CP188" i="1"/>
  <c r="BU188" i="1"/>
  <c r="BT188" i="1"/>
  <c r="BL188" i="1"/>
  <c r="BF188" i="1"/>
  <c r="AZ188" i="1"/>
  <c r="BM188" i="1" s="1"/>
  <c r="BP188" i="1" s="1"/>
  <c r="AU188" i="1"/>
  <c r="AS188" i="1" s="1"/>
  <c r="K188" i="1" s="1"/>
  <c r="AT188" i="1"/>
  <c r="AL188" i="1"/>
  <c r="AG188" i="1"/>
  <c r="J188" i="1" s="1"/>
  <c r="BI188" i="1" s="1"/>
  <c r="AF188" i="1"/>
  <c r="AE188" i="1"/>
  <c r="Y188" i="1"/>
  <c r="X188" i="1"/>
  <c r="W188" i="1" s="1"/>
  <c r="P188" i="1"/>
  <c r="N188" i="1"/>
  <c r="I188" i="1"/>
  <c r="H188" i="1" s="1"/>
  <c r="CS187" i="1"/>
  <c r="CR187" i="1"/>
  <c r="CP187" i="1"/>
  <c r="BU187" i="1"/>
  <c r="BT187" i="1"/>
  <c r="BP187" i="1"/>
  <c r="BL187" i="1"/>
  <c r="BF187" i="1"/>
  <c r="AZ187" i="1"/>
  <c r="BM187" i="1" s="1"/>
  <c r="AU187" i="1"/>
  <c r="AS187" i="1"/>
  <c r="AT187" i="1" s="1"/>
  <c r="AL187" i="1"/>
  <c r="I187" i="1" s="1"/>
  <c r="H187" i="1" s="1"/>
  <c r="AG187" i="1"/>
  <c r="J187" i="1" s="1"/>
  <c r="BI187" i="1" s="1"/>
  <c r="AF187" i="1"/>
  <c r="Y187" i="1"/>
  <c r="X187" i="1"/>
  <c r="P187" i="1"/>
  <c r="K187" i="1"/>
  <c r="CS186" i="1"/>
  <c r="CR186" i="1"/>
  <c r="CP186" i="1"/>
  <c r="S186" i="1" s="1"/>
  <c r="BU186" i="1"/>
  <c r="BT186" i="1"/>
  <c r="BL186" i="1"/>
  <c r="BF186" i="1"/>
  <c r="AZ186" i="1"/>
  <c r="BM186" i="1" s="1"/>
  <c r="BP186" i="1" s="1"/>
  <c r="AU186" i="1"/>
  <c r="AS186" i="1" s="1"/>
  <c r="AL186" i="1"/>
  <c r="I186" i="1" s="1"/>
  <c r="H186" i="1" s="1"/>
  <c r="AG186" i="1"/>
  <c r="Y186" i="1"/>
  <c r="X186" i="1"/>
  <c r="W186" i="1" s="1"/>
  <c r="P186" i="1"/>
  <c r="J186" i="1"/>
  <c r="BI186" i="1" s="1"/>
  <c r="CS185" i="1"/>
  <c r="CR185" i="1"/>
  <c r="CP185" i="1"/>
  <c r="BU185" i="1"/>
  <c r="BT185" i="1"/>
  <c r="BL185" i="1"/>
  <c r="BF185" i="1"/>
  <c r="AZ185" i="1"/>
  <c r="BM185" i="1" s="1"/>
  <c r="BP185" i="1" s="1"/>
  <c r="AU185" i="1"/>
  <c r="AS185" i="1" s="1"/>
  <c r="AT185" i="1" s="1"/>
  <c r="AL185" i="1"/>
  <c r="I185" i="1" s="1"/>
  <c r="H185" i="1" s="1"/>
  <c r="AG185" i="1"/>
  <c r="J185" i="1" s="1"/>
  <c r="BI185" i="1" s="1"/>
  <c r="Y185" i="1"/>
  <c r="X185" i="1"/>
  <c r="W185" i="1"/>
  <c r="P185" i="1"/>
  <c r="CS184" i="1"/>
  <c r="CR184" i="1"/>
  <c r="CP184" i="1"/>
  <c r="S184" i="1" s="1"/>
  <c r="BU184" i="1"/>
  <c r="BT184" i="1"/>
  <c r="BP184" i="1"/>
  <c r="BL184" i="1"/>
  <c r="BF184" i="1"/>
  <c r="AZ184" i="1"/>
  <c r="BM184" i="1" s="1"/>
  <c r="AU184" i="1"/>
  <c r="AS184" i="1" s="1"/>
  <c r="AT184" i="1" s="1"/>
  <c r="AL184" i="1"/>
  <c r="AG184" i="1"/>
  <c r="J184" i="1" s="1"/>
  <c r="BI184" i="1" s="1"/>
  <c r="Y184" i="1"/>
  <c r="X184" i="1"/>
  <c r="W184" i="1" s="1"/>
  <c r="P184" i="1"/>
  <c r="I184" i="1"/>
  <c r="H184" i="1" s="1"/>
  <c r="CS183" i="1"/>
  <c r="CR183" i="1"/>
  <c r="CP183" i="1"/>
  <c r="BU183" i="1"/>
  <c r="BT183" i="1"/>
  <c r="BL183" i="1"/>
  <c r="BF183" i="1"/>
  <c r="AZ183" i="1"/>
  <c r="BM183" i="1" s="1"/>
  <c r="BP183" i="1" s="1"/>
  <c r="AU183" i="1"/>
  <c r="AS183" i="1" s="1"/>
  <c r="AL183" i="1"/>
  <c r="AG183" i="1"/>
  <c r="J183" i="1" s="1"/>
  <c r="BI183" i="1" s="1"/>
  <c r="Y183" i="1"/>
  <c r="X183" i="1"/>
  <c r="P183" i="1"/>
  <c r="I183" i="1"/>
  <c r="H183" i="1"/>
  <c r="CS182" i="1"/>
  <c r="CR182" i="1"/>
  <c r="CP182" i="1"/>
  <c r="BU182" i="1"/>
  <c r="BT182" i="1"/>
  <c r="BL182" i="1"/>
  <c r="BF182" i="1"/>
  <c r="AZ182" i="1"/>
  <c r="BM182" i="1" s="1"/>
  <c r="BP182" i="1" s="1"/>
  <c r="AU182" i="1"/>
  <c r="AT182" i="1"/>
  <c r="AS182" i="1"/>
  <c r="AF182" i="1" s="1"/>
  <c r="AL182" i="1"/>
  <c r="I182" i="1" s="1"/>
  <c r="H182" i="1" s="1"/>
  <c r="AA182" i="1" s="1"/>
  <c r="AG182" i="1"/>
  <c r="J182" i="1" s="1"/>
  <c r="BI182" i="1" s="1"/>
  <c r="Y182" i="1"/>
  <c r="X182" i="1"/>
  <c r="P182" i="1"/>
  <c r="K182" i="1"/>
  <c r="CS181" i="1"/>
  <c r="CR181" i="1"/>
  <c r="CP181" i="1"/>
  <c r="BU181" i="1"/>
  <c r="BT181" i="1"/>
  <c r="BL181" i="1"/>
  <c r="BF181" i="1"/>
  <c r="AZ181" i="1"/>
  <c r="BM181" i="1" s="1"/>
  <c r="BP181" i="1" s="1"/>
  <c r="AU181" i="1"/>
  <c r="AS181" i="1" s="1"/>
  <c r="N181" i="1" s="1"/>
  <c r="AT181" i="1"/>
  <c r="AL181" i="1"/>
  <c r="I181" i="1" s="1"/>
  <c r="H181" i="1" s="1"/>
  <c r="AG181" i="1"/>
  <c r="J181" i="1" s="1"/>
  <c r="BI181" i="1" s="1"/>
  <c r="Y181" i="1"/>
  <c r="X181" i="1"/>
  <c r="W181" i="1" s="1"/>
  <c r="P181" i="1"/>
  <c r="CS180" i="1"/>
  <c r="CR180" i="1"/>
  <c r="CP180" i="1"/>
  <c r="BU180" i="1"/>
  <c r="BT180" i="1"/>
  <c r="BP180" i="1"/>
  <c r="BS180" i="1" s="1"/>
  <c r="BL180" i="1"/>
  <c r="BF180" i="1"/>
  <c r="AZ180" i="1"/>
  <c r="BM180" i="1" s="1"/>
  <c r="AU180" i="1"/>
  <c r="AS180" i="1" s="1"/>
  <c r="AL180" i="1"/>
  <c r="I180" i="1" s="1"/>
  <c r="H180" i="1" s="1"/>
  <c r="AG180" i="1"/>
  <c r="J180" i="1" s="1"/>
  <c r="BI180" i="1" s="1"/>
  <c r="Y180" i="1"/>
  <c r="X180" i="1"/>
  <c r="P180" i="1"/>
  <c r="CS179" i="1"/>
  <c r="CR179" i="1"/>
  <c r="CP179" i="1"/>
  <c r="BU179" i="1"/>
  <c r="BT179" i="1"/>
  <c r="BL179" i="1"/>
  <c r="BI179" i="1"/>
  <c r="BF179" i="1"/>
  <c r="AZ179" i="1"/>
  <c r="BM179" i="1" s="1"/>
  <c r="BP179" i="1" s="1"/>
  <c r="BQ179" i="1" s="1"/>
  <c r="AU179" i="1"/>
  <c r="AS179" i="1" s="1"/>
  <c r="AL179" i="1"/>
  <c r="I179" i="1" s="1"/>
  <c r="H179" i="1" s="1"/>
  <c r="AA179" i="1" s="1"/>
  <c r="AG179" i="1"/>
  <c r="J179" i="1" s="1"/>
  <c r="Y179" i="1"/>
  <c r="X179" i="1"/>
  <c r="W179" i="1" s="1"/>
  <c r="P179" i="1"/>
  <c r="N179" i="1"/>
  <c r="CS178" i="1"/>
  <c r="CR178" i="1"/>
  <c r="CP178" i="1"/>
  <c r="S178" i="1" s="1"/>
  <c r="BU178" i="1"/>
  <c r="BT178" i="1"/>
  <c r="BL178" i="1"/>
  <c r="BF178" i="1"/>
  <c r="AZ178" i="1"/>
  <c r="BM178" i="1" s="1"/>
  <c r="BP178" i="1" s="1"/>
  <c r="AU178" i="1"/>
  <c r="AS178" i="1"/>
  <c r="AL178" i="1"/>
  <c r="I178" i="1" s="1"/>
  <c r="H178" i="1" s="1"/>
  <c r="AG178" i="1"/>
  <c r="AF178" i="1"/>
  <c r="AA178" i="1"/>
  <c r="Y178" i="1"/>
  <c r="X178" i="1"/>
  <c r="P178" i="1"/>
  <c r="J178" i="1"/>
  <c r="BI178" i="1" s="1"/>
  <c r="CS177" i="1"/>
  <c r="CR177" i="1"/>
  <c r="CP177" i="1"/>
  <c r="BU177" i="1"/>
  <c r="BT177" i="1"/>
  <c r="BL177" i="1"/>
  <c r="BF177" i="1"/>
  <c r="AZ177" i="1"/>
  <c r="BM177" i="1" s="1"/>
  <c r="BP177" i="1" s="1"/>
  <c r="AU177" i="1"/>
  <c r="AS177" i="1" s="1"/>
  <c r="AT177" i="1" s="1"/>
  <c r="AL177" i="1"/>
  <c r="I177" i="1" s="1"/>
  <c r="H177" i="1" s="1"/>
  <c r="AG177" i="1"/>
  <c r="Y177" i="1"/>
  <c r="X177" i="1"/>
  <c r="W177" i="1" s="1"/>
  <c r="P177" i="1"/>
  <c r="N177" i="1"/>
  <c r="J177" i="1"/>
  <c r="BI177" i="1" s="1"/>
  <c r="CS176" i="1"/>
  <c r="CR176" i="1"/>
  <c r="CP176" i="1"/>
  <c r="BU176" i="1"/>
  <c r="BT176" i="1"/>
  <c r="BP176" i="1"/>
  <c r="BL176" i="1"/>
  <c r="BF176" i="1"/>
  <c r="AZ176" i="1"/>
  <c r="BM176" i="1" s="1"/>
  <c r="AU176" i="1"/>
  <c r="AS176" i="1" s="1"/>
  <c r="K176" i="1" s="1"/>
  <c r="AT176" i="1"/>
  <c r="AL176" i="1"/>
  <c r="I176" i="1" s="1"/>
  <c r="H176" i="1" s="1"/>
  <c r="AG176" i="1"/>
  <c r="J176" i="1" s="1"/>
  <c r="BI176" i="1" s="1"/>
  <c r="AF176" i="1"/>
  <c r="Y176" i="1"/>
  <c r="X176" i="1"/>
  <c r="P176" i="1"/>
  <c r="CS175" i="1"/>
  <c r="CR175" i="1"/>
  <c r="CP175" i="1"/>
  <c r="BU175" i="1"/>
  <c r="BT175" i="1"/>
  <c r="BL175" i="1"/>
  <c r="BF175" i="1"/>
  <c r="AZ175" i="1"/>
  <c r="BM175" i="1" s="1"/>
  <c r="BP175" i="1" s="1"/>
  <c r="AU175" i="1"/>
  <c r="AS175" i="1"/>
  <c r="AL175" i="1"/>
  <c r="I175" i="1" s="1"/>
  <c r="H175" i="1" s="1"/>
  <c r="AG175" i="1"/>
  <c r="Y175" i="1"/>
  <c r="X175" i="1"/>
  <c r="W175" i="1" s="1"/>
  <c r="P175" i="1"/>
  <c r="J175" i="1"/>
  <c r="BI175" i="1" s="1"/>
  <c r="CS174" i="1"/>
  <c r="CR174" i="1"/>
  <c r="CP174" i="1"/>
  <c r="BU174" i="1"/>
  <c r="BT174" i="1"/>
  <c r="BL174" i="1"/>
  <c r="BF174" i="1"/>
  <c r="AZ174" i="1"/>
  <c r="BM174" i="1" s="1"/>
  <c r="BP174" i="1" s="1"/>
  <c r="BR174" i="1" s="1"/>
  <c r="BV174" i="1" s="1"/>
  <c r="BW174" i="1" s="1"/>
  <c r="AU174" i="1"/>
  <c r="AS174" i="1" s="1"/>
  <c r="AF174" i="1" s="1"/>
  <c r="AL174" i="1"/>
  <c r="I174" i="1" s="1"/>
  <c r="AG174" i="1"/>
  <c r="Y174" i="1"/>
  <c r="X174" i="1"/>
  <c r="W174" i="1" s="1"/>
  <c r="S174" i="1"/>
  <c r="P174" i="1"/>
  <c r="J174" i="1"/>
  <c r="BI174" i="1" s="1"/>
  <c r="H174" i="1"/>
  <c r="CS173" i="1"/>
  <c r="CR173" i="1"/>
  <c r="CP173" i="1"/>
  <c r="BU173" i="1"/>
  <c r="BT173" i="1"/>
  <c r="BM173" i="1"/>
  <c r="BP173" i="1" s="1"/>
  <c r="BL173" i="1"/>
  <c r="BF173" i="1"/>
  <c r="AZ173" i="1"/>
  <c r="AU173" i="1"/>
  <c r="AS173" i="1" s="1"/>
  <c r="AT173" i="1"/>
  <c r="AL173" i="1"/>
  <c r="I173" i="1" s="1"/>
  <c r="H173" i="1" s="1"/>
  <c r="AG173" i="1"/>
  <c r="J173" i="1" s="1"/>
  <c r="BI173" i="1" s="1"/>
  <c r="Y173" i="1"/>
  <c r="X173" i="1"/>
  <c r="P173" i="1"/>
  <c r="CS172" i="1"/>
  <c r="CR172" i="1"/>
  <c r="CP172" i="1"/>
  <c r="S172" i="1" s="1"/>
  <c r="BU172" i="1"/>
  <c r="BT172" i="1"/>
  <c r="BR172" i="1"/>
  <c r="BV172" i="1" s="1"/>
  <c r="BW172" i="1" s="1"/>
  <c r="BL172" i="1"/>
  <c r="BF172" i="1"/>
  <c r="AZ172" i="1"/>
  <c r="BM172" i="1" s="1"/>
  <c r="BP172" i="1" s="1"/>
  <c r="AU172" i="1"/>
  <c r="AS172" i="1" s="1"/>
  <c r="AF172" i="1" s="1"/>
  <c r="AT172" i="1"/>
  <c r="AL172" i="1"/>
  <c r="I172" i="1" s="1"/>
  <c r="H172" i="1" s="1"/>
  <c r="AG172" i="1"/>
  <c r="J172" i="1" s="1"/>
  <c r="BI172" i="1" s="1"/>
  <c r="Y172" i="1"/>
  <c r="X172" i="1"/>
  <c r="W172" i="1" s="1"/>
  <c r="P172" i="1"/>
  <c r="CS171" i="1"/>
  <c r="S171" i="1" s="1"/>
  <c r="CR171" i="1"/>
  <c r="CP171" i="1"/>
  <c r="BU171" i="1"/>
  <c r="BT171" i="1"/>
  <c r="BS171" i="1"/>
  <c r="BP171" i="1"/>
  <c r="BL171" i="1"/>
  <c r="BF171" i="1"/>
  <c r="AZ171" i="1"/>
  <c r="BM171" i="1" s="1"/>
  <c r="AU171" i="1"/>
  <c r="AS171" i="1"/>
  <c r="AE171" i="1" s="1"/>
  <c r="AL171" i="1"/>
  <c r="AG171" i="1"/>
  <c r="J171" i="1" s="1"/>
  <c r="BI171" i="1" s="1"/>
  <c r="AF171" i="1"/>
  <c r="Y171" i="1"/>
  <c r="X171" i="1"/>
  <c r="W171" i="1" s="1"/>
  <c r="P171" i="1"/>
  <c r="N171" i="1"/>
  <c r="K171" i="1"/>
  <c r="I171" i="1"/>
  <c r="H171" i="1" s="1"/>
  <c r="CS170" i="1"/>
  <c r="CR170" i="1"/>
  <c r="CP170" i="1"/>
  <c r="CQ170" i="1" s="1"/>
  <c r="BH170" i="1" s="1"/>
  <c r="BU170" i="1"/>
  <c r="BT170" i="1"/>
  <c r="BL170" i="1"/>
  <c r="BF170" i="1"/>
  <c r="AZ170" i="1"/>
  <c r="BM170" i="1" s="1"/>
  <c r="BP170" i="1" s="1"/>
  <c r="AU170" i="1"/>
  <c r="AS170" i="1" s="1"/>
  <c r="AF170" i="1" s="1"/>
  <c r="AL170" i="1"/>
  <c r="I170" i="1" s="1"/>
  <c r="AG170" i="1"/>
  <c r="J170" i="1" s="1"/>
  <c r="BI170" i="1" s="1"/>
  <c r="Y170" i="1"/>
  <c r="X170" i="1"/>
  <c r="W170" i="1" s="1"/>
  <c r="P170" i="1"/>
  <c r="H170" i="1"/>
  <c r="CS169" i="1"/>
  <c r="CR169" i="1"/>
  <c r="CP169" i="1"/>
  <c r="BU169" i="1"/>
  <c r="BT169" i="1"/>
  <c r="BM169" i="1"/>
  <c r="BP169" i="1" s="1"/>
  <c r="BL169" i="1"/>
  <c r="BF169" i="1"/>
  <c r="AZ169" i="1"/>
  <c r="AU169" i="1"/>
  <c r="AS169" i="1" s="1"/>
  <c r="K169" i="1" s="1"/>
  <c r="AL169" i="1"/>
  <c r="I169" i="1" s="1"/>
  <c r="H169" i="1" s="1"/>
  <c r="AG169" i="1"/>
  <c r="Y169" i="1"/>
  <c r="X169" i="1"/>
  <c r="W169" i="1" s="1"/>
  <c r="P169" i="1"/>
  <c r="N169" i="1"/>
  <c r="J169" i="1"/>
  <c r="BI169" i="1" s="1"/>
  <c r="CS168" i="1"/>
  <c r="CR168" i="1"/>
  <c r="CP168" i="1"/>
  <c r="BU168" i="1"/>
  <c r="BT168" i="1"/>
  <c r="BL168" i="1"/>
  <c r="BF168" i="1"/>
  <c r="AZ168" i="1"/>
  <c r="BM168" i="1" s="1"/>
  <c r="BP168" i="1" s="1"/>
  <c r="AU168" i="1"/>
  <c r="AS168" i="1" s="1"/>
  <c r="AT168" i="1" s="1"/>
  <c r="AL168" i="1"/>
  <c r="I168" i="1" s="1"/>
  <c r="H168" i="1" s="1"/>
  <c r="AG168" i="1"/>
  <c r="J168" i="1" s="1"/>
  <c r="BI168" i="1" s="1"/>
  <c r="Y168" i="1"/>
  <c r="X168" i="1"/>
  <c r="W168" i="1" s="1"/>
  <c r="P168" i="1"/>
  <c r="CS167" i="1"/>
  <c r="S167" i="1" s="1"/>
  <c r="CR167" i="1"/>
  <c r="CP167" i="1"/>
  <c r="CQ167" i="1" s="1"/>
  <c r="BH167" i="1" s="1"/>
  <c r="BU167" i="1"/>
  <c r="BT167" i="1"/>
  <c r="BP167" i="1"/>
  <c r="BQ167" i="1" s="1"/>
  <c r="BL167" i="1"/>
  <c r="BJ167" i="1"/>
  <c r="BF167" i="1"/>
  <c r="AZ167" i="1"/>
  <c r="BM167" i="1" s="1"/>
  <c r="AU167" i="1"/>
  <c r="AS167" i="1"/>
  <c r="N167" i="1" s="1"/>
  <c r="AL167" i="1"/>
  <c r="I167" i="1" s="1"/>
  <c r="H167" i="1" s="1"/>
  <c r="AG167" i="1"/>
  <c r="J167" i="1" s="1"/>
  <c r="BI167" i="1" s="1"/>
  <c r="BK167" i="1" s="1"/>
  <c r="Y167" i="1"/>
  <c r="X167" i="1"/>
  <c r="P167" i="1"/>
  <c r="CS166" i="1"/>
  <c r="CR166" i="1"/>
  <c r="CP166" i="1"/>
  <c r="BU166" i="1"/>
  <c r="BT166" i="1"/>
  <c r="BL166" i="1"/>
  <c r="BF166" i="1"/>
  <c r="AZ166" i="1"/>
  <c r="BM166" i="1" s="1"/>
  <c r="BP166" i="1" s="1"/>
  <c r="AU166" i="1"/>
  <c r="AS166" i="1"/>
  <c r="N166" i="1" s="1"/>
  <c r="AL166" i="1"/>
  <c r="I166" i="1" s="1"/>
  <c r="H166" i="1" s="1"/>
  <c r="AG166" i="1"/>
  <c r="Y166" i="1"/>
  <c r="X166" i="1"/>
  <c r="W166" i="1" s="1"/>
  <c r="P166" i="1"/>
  <c r="J166" i="1"/>
  <c r="BI166" i="1" s="1"/>
  <c r="CS165" i="1"/>
  <c r="CR165" i="1"/>
  <c r="CP165" i="1"/>
  <c r="S165" i="1" s="1"/>
  <c r="BU165" i="1"/>
  <c r="BT165" i="1"/>
  <c r="BM165" i="1"/>
  <c r="BP165" i="1" s="1"/>
  <c r="BL165" i="1"/>
  <c r="BF165" i="1"/>
  <c r="AZ165" i="1"/>
  <c r="AU165" i="1"/>
  <c r="AS165" i="1" s="1"/>
  <c r="AL165" i="1"/>
  <c r="I165" i="1" s="1"/>
  <c r="H165" i="1" s="1"/>
  <c r="AG165" i="1"/>
  <c r="J165" i="1" s="1"/>
  <c r="BI165" i="1" s="1"/>
  <c r="Y165" i="1"/>
  <c r="X165" i="1"/>
  <c r="W165" i="1"/>
  <c r="P165" i="1"/>
  <c r="CS164" i="1"/>
  <c r="CR164" i="1"/>
  <c r="CQ164" i="1"/>
  <c r="BH164" i="1" s="1"/>
  <c r="BJ164" i="1" s="1"/>
  <c r="CP164" i="1"/>
  <c r="BU164" i="1"/>
  <c r="BT164" i="1"/>
  <c r="BL164" i="1"/>
  <c r="BF164" i="1"/>
  <c r="AZ164" i="1"/>
  <c r="BM164" i="1" s="1"/>
  <c r="BP164" i="1" s="1"/>
  <c r="BQ164" i="1" s="1"/>
  <c r="AU164" i="1"/>
  <c r="AS164" i="1" s="1"/>
  <c r="AT164" i="1" s="1"/>
  <c r="AL164" i="1"/>
  <c r="AG164" i="1"/>
  <c r="J164" i="1" s="1"/>
  <c r="BI164" i="1" s="1"/>
  <c r="Y164" i="1"/>
  <c r="X164" i="1"/>
  <c r="P164" i="1"/>
  <c r="I164" i="1"/>
  <c r="H164" i="1"/>
  <c r="AA164" i="1" s="1"/>
  <c r="CS163" i="1"/>
  <c r="CR163" i="1"/>
  <c r="CP163" i="1"/>
  <c r="BU163" i="1"/>
  <c r="BT163" i="1"/>
  <c r="BL163" i="1"/>
  <c r="BF163" i="1"/>
  <c r="AZ163" i="1"/>
  <c r="BM163" i="1" s="1"/>
  <c r="BP163" i="1" s="1"/>
  <c r="AU163" i="1"/>
  <c r="AS163" i="1" s="1"/>
  <c r="AT163" i="1" s="1"/>
  <c r="AL163" i="1"/>
  <c r="I163" i="1" s="1"/>
  <c r="H163" i="1" s="1"/>
  <c r="AG163" i="1"/>
  <c r="J163" i="1" s="1"/>
  <c r="BI163" i="1" s="1"/>
  <c r="AA163" i="1"/>
  <c r="Y163" i="1"/>
  <c r="X163" i="1"/>
  <c r="P163" i="1"/>
  <c r="N163" i="1"/>
  <c r="CS162" i="1"/>
  <c r="CR162" i="1"/>
  <c r="CP162" i="1"/>
  <c r="CQ162" i="1" s="1"/>
  <c r="BH162" i="1" s="1"/>
  <c r="BJ162" i="1" s="1"/>
  <c r="BU162" i="1"/>
  <c r="BT162" i="1"/>
  <c r="BM162" i="1"/>
  <c r="BP162" i="1" s="1"/>
  <c r="BL162" i="1"/>
  <c r="BF162" i="1"/>
  <c r="AZ162" i="1"/>
  <c r="AU162" i="1"/>
  <c r="AS162" i="1"/>
  <c r="AL162" i="1"/>
  <c r="I162" i="1" s="1"/>
  <c r="H162" i="1" s="1"/>
  <c r="AA162" i="1" s="1"/>
  <c r="AG162" i="1"/>
  <c r="J162" i="1" s="1"/>
  <c r="BI162" i="1" s="1"/>
  <c r="BK162" i="1" s="1"/>
  <c r="Y162" i="1"/>
  <c r="X162" i="1"/>
  <c r="W162" i="1" s="1"/>
  <c r="P162" i="1"/>
  <c r="CS161" i="1"/>
  <c r="CR161" i="1"/>
  <c r="CP161" i="1"/>
  <c r="CQ161" i="1" s="1"/>
  <c r="BH161" i="1" s="1"/>
  <c r="BJ161" i="1" s="1"/>
  <c r="BU161" i="1"/>
  <c r="BT161" i="1"/>
  <c r="BM161" i="1"/>
  <c r="BP161" i="1" s="1"/>
  <c r="BL161" i="1"/>
  <c r="BF161" i="1"/>
  <c r="AZ161" i="1"/>
  <c r="AU161" i="1"/>
  <c r="AS161" i="1" s="1"/>
  <c r="AL161" i="1"/>
  <c r="I161" i="1" s="1"/>
  <c r="AG161" i="1"/>
  <c r="Y161" i="1"/>
  <c r="X161" i="1"/>
  <c r="P161" i="1"/>
  <c r="J161" i="1"/>
  <c r="BI161" i="1" s="1"/>
  <c r="H161" i="1"/>
  <c r="CS160" i="1"/>
  <c r="CR160" i="1"/>
  <c r="CP160" i="1"/>
  <c r="BU160" i="1"/>
  <c r="BT160" i="1"/>
  <c r="BL160" i="1"/>
  <c r="BF160" i="1"/>
  <c r="AZ160" i="1"/>
  <c r="BM160" i="1" s="1"/>
  <c r="BP160" i="1" s="1"/>
  <c r="AU160" i="1"/>
  <c r="AS160" i="1" s="1"/>
  <c r="AL160" i="1"/>
  <c r="I160" i="1" s="1"/>
  <c r="H160" i="1" s="1"/>
  <c r="AG160" i="1"/>
  <c r="J160" i="1" s="1"/>
  <c r="BI160" i="1" s="1"/>
  <c r="Y160" i="1"/>
  <c r="W160" i="1" s="1"/>
  <c r="X160" i="1"/>
  <c r="P160" i="1"/>
  <c r="N160" i="1"/>
  <c r="CS159" i="1"/>
  <c r="CR159" i="1"/>
  <c r="CP159" i="1"/>
  <c r="CQ159" i="1" s="1"/>
  <c r="BU159" i="1"/>
  <c r="BT159" i="1"/>
  <c r="BL159" i="1"/>
  <c r="BH159" i="1"/>
  <c r="BF159" i="1"/>
  <c r="BJ159" i="1" s="1"/>
  <c r="AZ159" i="1"/>
  <c r="BM159" i="1" s="1"/>
  <c r="BP159" i="1" s="1"/>
  <c r="AU159" i="1"/>
  <c r="AS159" i="1" s="1"/>
  <c r="N159" i="1" s="1"/>
  <c r="AL159" i="1"/>
  <c r="I159" i="1" s="1"/>
  <c r="H159" i="1" s="1"/>
  <c r="AG159" i="1"/>
  <c r="J159" i="1" s="1"/>
  <c r="BI159" i="1" s="1"/>
  <c r="Y159" i="1"/>
  <c r="X159" i="1"/>
  <c r="W159" i="1"/>
  <c r="P159" i="1"/>
  <c r="CS158" i="1"/>
  <c r="CR158" i="1"/>
  <c r="CP158" i="1"/>
  <c r="BU158" i="1"/>
  <c r="BT158" i="1"/>
  <c r="BS158" i="1"/>
  <c r="BL158" i="1"/>
  <c r="BF158" i="1"/>
  <c r="AZ158" i="1"/>
  <c r="BM158" i="1" s="1"/>
  <c r="BP158" i="1" s="1"/>
  <c r="AU158" i="1"/>
  <c r="AS158" i="1"/>
  <c r="AT158" i="1" s="1"/>
  <c r="AL158" i="1"/>
  <c r="AG158" i="1"/>
  <c r="J158" i="1" s="1"/>
  <c r="BI158" i="1" s="1"/>
  <c r="AF158" i="1"/>
  <c r="Y158" i="1"/>
  <c r="X158" i="1"/>
  <c r="P158" i="1"/>
  <c r="K158" i="1"/>
  <c r="I158" i="1"/>
  <c r="H158" i="1" s="1"/>
  <c r="CS157" i="1"/>
  <c r="CR157" i="1"/>
  <c r="CP157" i="1"/>
  <c r="CQ157" i="1" s="1"/>
  <c r="BU157" i="1"/>
  <c r="BT157" i="1"/>
  <c r="BM157" i="1"/>
  <c r="BP157" i="1" s="1"/>
  <c r="BL157" i="1"/>
  <c r="BH157" i="1"/>
  <c r="BJ157" i="1" s="1"/>
  <c r="BF157" i="1"/>
  <c r="AZ157" i="1"/>
  <c r="AU157" i="1"/>
  <c r="AS157" i="1"/>
  <c r="AT157" i="1" s="1"/>
  <c r="AL157" i="1"/>
  <c r="I157" i="1" s="1"/>
  <c r="H157" i="1" s="1"/>
  <c r="AG157" i="1"/>
  <c r="J157" i="1" s="1"/>
  <c r="BI157" i="1" s="1"/>
  <c r="AF157" i="1"/>
  <c r="Y157" i="1"/>
  <c r="X157" i="1"/>
  <c r="W157" i="1" s="1"/>
  <c r="S157" i="1"/>
  <c r="P157" i="1"/>
  <c r="K157" i="1"/>
  <c r="CS156" i="1"/>
  <c r="CR156" i="1"/>
  <c r="CP156" i="1"/>
  <c r="BU156" i="1"/>
  <c r="BT156" i="1"/>
  <c r="BL156" i="1"/>
  <c r="BF156" i="1"/>
  <c r="AZ156" i="1"/>
  <c r="BM156" i="1" s="1"/>
  <c r="BP156" i="1" s="1"/>
  <c r="AU156" i="1"/>
  <c r="AS156" i="1" s="1"/>
  <c r="AT156" i="1" s="1"/>
  <c r="AL156" i="1"/>
  <c r="I156" i="1" s="1"/>
  <c r="H156" i="1" s="1"/>
  <c r="AG156" i="1"/>
  <c r="Y156" i="1"/>
  <c r="X156" i="1"/>
  <c r="W156" i="1"/>
  <c r="P156" i="1"/>
  <c r="N156" i="1"/>
  <c r="J156" i="1"/>
  <c r="BI156" i="1" s="1"/>
  <c r="CS155" i="1"/>
  <c r="CR155" i="1"/>
  <c r="CP155" i="1"/>
  <c r="BU155" i="1"/>
  <c r="BT155" i="1"/>
  <c r="BL155" i="1"/>
  <c r="BF155" i="1"/>
  <c r="AZ155" i="1"/>
  <c r="BM155" i="1" s="1"/>
  <c r="BP155" i="1" s="1"/>
  <c r="AU155" i="1"/>
  <c r="AS155" i="1" s="1"/>
  <c r="K155" i="1" s="1"/>
  <c r="AT155" i="1"/>
  <c r="AL155" i="1"/>
  <c r="AG155" i="1"/>
  <c r="J155" i="1" s="1"/>
  <c r="BI155" i="1" s="1"/>
  <c r="AF155" i="1"/>
  <c r="AE155" i="1"/>
  <c r="Y155" i="1"/>
  <c r="X155" i="1"/>
  <c r="W155" i="1"/>
  <c r="P155" i="1"/>
  <c r="N155" i="1"/>
  <c r="I155" i="1"/>
  <c r="H155" i="1"/>
  <c r="CS154" i="1"/>
  <c r="CR154" i="1"/>
  <c r="CP154" i="1"/>
  <c r="BU154" i="1"/>
  <c r="BT154" i="1"/>
  <c r="BL154" i="1"/>
  <c r="BF154" i="1"/>
  <c r="AZ154" i="1"/>
  <c r="BM154" i="1" s="1"/>
  <c r="BP154" i="1" s="1"/>
  <c r="BQ154" i="1" s="1"/>
  <c r="AU154" i="1"/>
  <c r="AS154" i="1"/>
  <c r="AT154" i="1" s="1"/>
  <c r="AL154" i="1"/>
  <c r="I154" i="1" s="1"/>
  <c r="H154" i="1" s="1"/>
  <c r="AG154" i="1"/>
  <c r="J154" i="1" s="1"/>
  <c r="BI154" i="1" s="1"/>
  <c r="AF154" i="1"/>
  <c r="Y154" i="1"/>
  <c r="X154" i="1"/>
  <c r="W154" i="1" s="1"/>
  <c r="P154" i="1"/>
  <c r="K154" i="1"/>
  <c r="CS153" i="1"/>
  <c r="CR153" i="1"/>
  <c r="CP153" i="1"/>
  <c r="S153" i="1" s="1"/>
  <c r="BU153" i="1"/>
  <c r="BT153" i="1"/>
  <c r="BM153" i="1"/>
  <c r="BP153" i="1" s="1"/>
  <c r="BL153" i="1"/>
  <c r="BF153" i="1"/>
  <c r="AZ153" i="1"/>
  <c r="AU153" i="1"/>
  <c r="AS153" i="1" s="1"/>
  <c r="AL153" i="1"/>
  <c r="I153" i="1" s="1"/>
  <c r="AG153" i="1"/>
  <c r="Y153" i="1"/>
  <c r="X153" i="1"/>
  <c r="P153" i="1"/>
  <c r="J153" i="1"/>
  <c r="BI153" i="1" s="1"/>
  <c r="H153" i="1"/>
  <c r="CS152" i="1"/>
  <c r="CR152" i="1"/>
  <c r="CP152" i="1"/>
  <c r="BU152" i="1"/>
  <c r="BT152" i="1"/>
  <c r="BL152" i="1"/>
  <c r="BF152" i="1"/>
  <c r="AZ152" i="1"/>
  <c r="BM152" i="1" s="1"/>
  <c r="BP152" i="1" s="1"/>
  <c r="AU152" i="1"/>
  <c r="AS152" i="1" s="1"/>
  <c r="AT152" i="1" s="1"/>
  <c r="AL152" i="1"/>
  <c r="I152" i="1" s="1"/>
  <c r="H152" i="1" s="1"/>
  <c r="AG152" i="1"/>
  <c r="Y152" i="1"/>
  <c r="X152" i="1"/>
  <c r="W152" i="1" s="1"/>
  <c r="P152" i="1"/>
  <c r="N152" i="1"/>
  <c r="J152" i="1"/>
  <c r="BI152" i="1" s="1"/>
  <c r="CS151" i="1"/>
  <c r="CR151" i="1"/>
  <c r="CP151" i="1"/>
  <c r="BU151" i="1"/>
  <c r="BT151" i="1"/>
  <c r="BQ151" i="1"/>
  <c r="BL151" i="1"/>
  <c r="BF151" i="1"/>
  <c r="AZ151" i="1"/>
  <c r="BM151" i="1" s="1"/>
  <c r="BP151" i="1" s="1"/>
  <c r="BS151" i="1" s="1"/>
  <c r="AU151" i="1"/>
  <c r="AS151" i="1" s="1"/>
  <c r="AT151" i="1"/>
  <c r="AL151" i="1"/>
  <c r="I151" i="1" s="1"/>
  <c r="H151" i="1" s="1"/>
  <c r="AG151" i="1"/>
  <c r="J151" i="1" s="1"/>
  <c r="BI151" i="1" s="1"/>
  <c r="AF151" i="1"/>
  <c r="Y151" i="1"/>
  <c r="W151" i="1" s="1"/>
  <c r="X151" i="1"/>
  <c r="P151" i="1"/>
  <c r="CS150" i="1"/>
  <c r="CR150" i="1"/>
  <c r="CP150" i="1"/>
  <c r="BU150" i="1"/>
  <c r="BT150" i="1"/>
  <c r="BL150" i="1"/>
  <c r="BF150" i="1"/>
  <c r="AZ150" i="1"/>
  <c r="BM150" i="1" s="1"/>
  <c r="BP150" i="1" s="1"/>
  <c r="AU150" i="1"/>
  <c r="AS150" i="1"/>
  <c r="AL150" i="1"/>
  <c r="AG150" i="1"/>
  <c r="J150" i="1" s="1"/>
  <c r="BI150" i="1" s="1"/>
  <c r="Y150" i="1"/>
  <c r="X150" i="1"/>
  <c r="W150" i="1" s="1"/>
  <c r="P150" i="1"/>
  <c r="N150" i="1"/>
  <c r="K150" i="1"/>
  <c r="I150" i="1"/>
  <c r="H150" i="1"/>
  <c r="AA150" i="1" s="1"/>
  <c r="CS149" i="1"/>
  <c r="CR149" i="1"/>
  <c r="CP149" i="1"/>
  <c r="BU149" i="1"/>
  <c r="BT149" i="1"/>
  <c r="BM149" i="1"/>
  <c r="BP149" i="1" s="1"/>
  <c r="BL149" i="1"/>
  <c r="BF149" i="1"/>
  <c r="AZ149" i="1"/>
  <c r="AU149" i="1"/>
  <c r="AS149" i="1"/>
  <c r="AF149" i="1" s="1"/>
  <c r="AL149" i="1"/>
  <c r="I149" i="1" s="1"/>
  <c r="H149" i="1" s="1"/>
  <c r="AA149" i="1" s="1"/>
  <c r="AG149" i="1"/>
  <c r="J149" i="1" s="1"/>
  <c r="BI149" i="1" s="1"/>
  <c r="Y149" i="1"/>
  <c r="X149" i="1"/>
  <c r="W149" i="1" s="1"/>
  <c r="S149" i="1"/>
  <c r="P149" i="1"/>
  <c r="CS148" i="1"/>
  <c r="CR148" i="1"/>
  <c r="CP148" i="1"/>
  <c r="BU148" i="1"/>
  <c r="BT148" i="1"/>
  <c r="BM148" i="1"/>
  <c r="BP148" i="1" s="1"/>
  <c r="BL148" i="1"/>
  <c r="BF148" i="1"/>
  <c r="AZ148" i="1"/>
  <c r="AU148" i="1"/>
  <c r="AS148" i="1" s="1"/>
  <c r="AT148" i="1"/>
  <c r="AL148" i="1"/>
  <c r="I148" i="1" s="1"/>
  <c r="H148" i="1" s="1"/>
  <c r="AG148" i="1"/>
  <c r="J148" i="1" s="1"/>
  <c r="BI148" i="1" s="1"/>
  <c r="Y148" i="1"/>
  <c r="X148" i="1"/>
  <c r="W148" i="1"/>
  <c r="P148" i="1"/>
  <c r="N148" i="1"/>
  <c r="CS147" i="1"/>
  <c r="CR147" i="1"/>
  <c r="CP147" i="1"/>
  <c r="BU147" i="1"/>
  <c r="BT147" i="1"/>
  <c r="BL147" i="1"/>
  <c r="BF147" i="1"/>
  <c r="AZ147" i="1"/>
  <c r="BM147" i="1" s="1"/>
  <c r="BP147" i="1" s="1"/>
  <c r="AU147" i="1"/>
  <c r="AS147" i="1" s="1"/>
  <c r="AT147" i="1"/>
  <c r="AL147" i="1"/>
  <c r="AG147" i="1"/>
  <c r="Y147" i="1"/>
  <c r="X147" i="1"/>
  <c r="W147" i="1" s="1"/>
  <c r="P147" i="1"/>
  <c r="N147" i="1"/>
  <c r="J147" i="1"/>
  <c r="BI147" i="1" s="1"/>
  <c r="I147" i="1"/>
  <c r="H147" i="1" s="1"/>
  <c r="CS146" i="1"/>
  <c r="CR146" i="1"/>
  <c r="CP146" i="1"/>
  <c r="BU146" i="1"/>
  <c r="BT146" i="1"/>
  <c r="BL146" i="1"/>
  <c r="BF146" i="1"/>
  <c r="AZ146" i="1"/>
  <c r="BM146" i="1" s="1"/>
  <c r="BP146" i="1" s="1"/>
  <c r="AU146" i="1"/>
  <c r="AS146" i="1" s="1"/>
  <c r="AL146" i="1"/>
  <c r="I146" i="1" s="1"/>
  <c r="H146" i="1" s="1"/>
  <c r="AA146" i="1" s="1"/>
  <c r="AG146" i="1"/>
  <c r="J146" i="1" s="1"/>
  <c r="BI146" i="1" s="1"/>
  <c r="AF146" i="1"/>
  <c r="Y146" i="1"/>
  <c r="X146" i="1"/>
  <c r="P146" i="1"/>
  <c r="CS145" i="1"/>
  <c r="CR145" i="1"/>
  <c r="CP145" i="1"/>
  <c r="CQ145" i="1" s="1"/>
  <c r="BH145" i="1" s="1"/>
  <c r="BU145" i="1"/>
  <c r="BT145" i="1"/>
  <c r="BM145" i="1"/>
  <c r="BP145" i="1" s="1"/>
  <c r="BL145" i="1"/>
  <c r="BF145" i="1"/>
  <c r="AZ145" i="1"/>
  <c r="AU145" i="1"/>
  <c r="AS145" i="1"/>
  <c r="AL145" i="1"/>
  <c r="I145" i="1" s="1"/>
  <c r="H145" i="1" s="1"/>
  <c r="AA145" i="1" s="1"/>
  <c r="AG145" i="1"/>
  <c r="J145" i="1" s="1"/>
  <c r="BI145" i="1" s="1"/>
  <c r="AF145" i="1"/>
  <c r="Y145" i="1"/>
  <c r="X145" i="1"/>
  <c r="W145" i="1" s="1"/>
  <c r="P145" i="1"/>
  <c r="CS144" i="1"/>
  <c r="CR144" i="1"/>
  <c r="CP144" i="1"/>
  <c r="BU144" i="1"/>
  <c r="BT144" i="1"/>
  <c r="BL144" i="1"/>
  <c r="BF144" i="1"/>
  <c r="AZ144" i="1"/>
  <c r="BM144" i="1" s="1"/>
  <c r="BP144" i="1" s="1"/>
  <c r="AU144" i="1"/>
  <c r="AS144" i="1" s="1"/>
  <c r="AT144" i="1" s="1"/>
  <c r="AL144" i="1"/>
  <c r="I144" i="1" s="1"/>
  <c r="H144" i="1" s="1"/>
  <c r="AG144" i="1"/>
  <c r="Y144" i="1"/>
  <c r="X144" i="1"/>
  <c r="P144" i="1"/>
  <c r="J144" i="1"/>
  <c r="BI144" i="1" s="1"/>
  <c r="CS143" i="1"/>
  <c r="CR143" i="1"/>
  <c r="CP143" i="1"/>
  <c r="S143" i="1" s="1"/>
  <c r="BU143" i="1"/>
  <c r="BT143" i="1"/>
  <c r="BP143" i="1"/>
  <c r="BQ143" i="1" s="1"/>
  <c r="BL143" i="1"/>
  <c r="BF143" i="1"/>
  <c r="AZ143" i="1"/>
  <c r="BM143" i="1" s="1"/>
  <c r="AU143" i="1"/>
  <c r="AS143" i="1" s="1"/>
  <c r="K143" i="1" s="1"/>
  <c r="AT143" i="1"/>
  <c r="AL143" i="1"/>
  <c r="AG143" i="1"/>
  <c r="AF143" i="1"/>
  <c r="Y143" i="1"/>
  <c r="W143" i="1" s="1"/>
  <c r="X143" i="1"/>
  <c r="P143" i="1"/>
  <c r="J143" i="1"/>
  <c r="BI143" i="1" s="1"/>
  <c r="I143" i="1"/>
  <c r="H143" i="1" s="1"/>
  <c r="T143" i="1" s="1"/>
  <c r="U143" i="1" s="1"/>
  <c r="AC143" i="1" s="1"/>
  <c r="CS142" i="1"/>
  <c r="CR142" i="1"/>
  <c r="CP142" i="1"/>
  <c r="BU142" i="1"/>
  <c r="BT142" i="1"/>
  <c r="BR142" i="1"/>
  <c r="BV142" i="1" s="1"/>
  <c r="BW142" i="1" s="1"/>
  <c r="BP142" i="1"/>
  <c r="BL142" i="1"/>
  <c r="BF142" i="1"/>
  <c r="AZ142" i="1"/>
  <c r="BM142" i="1" s="1"/>
  <c r="AU142" i="1"/>
  <c r="AS142" i="1"/>
  <c r="AF142" i="1" s="1"/>
  <c r="AL142" i="1"/>
  <c r="AG142" i="1"/>
  <c r="J142" i="1" s="1"/>
  <c r="BI142" i="1" s="1"/>
  <c r="Y142" i="1"/>
  <c r="X142" i="1"/>
  <c r="P142" i="1"/>
  <c r="K142" i="1"/>
  <c r="I142" i="1"/>
  <c r="H142" i="1" s="1"/>
  <c r="CS141" i="1"/>
  <c r="S141" i="1" s="1"/>
  <c r="CR141" i="1"/>
  <c r="CP141" i="1"/>
  <c r="BU141" i="1"/>
  <c r="BT141" i="1"/>
  <c r="BR141" i="1"/>
  <c r="BV141" i="1" s="1"/>
  <c r="BW141" i="1" s="1"/>
  <c r="BL141" i="1"/>
  <c r="BF141" i="1"/>
  <c r="AZ141" i="1"/>
  <c r="BM141" i="1" s="1"/>
  <c r="BP141" i="1" s="1"/>
  <c r="AU141" i="1"/>
  <c r="AS141" i="1" s="1"/>
  <c r="AL141" i="1"/>
  <c r="I141" i="1" s="1"/>
  <c r="AG141" i="1"/>
  <c r="J141" i="1" s="1"/>
  <c r="BI141" i="1" s="1"/>
  <c r="Y141" i="1"/>
  <c r="X141" i="1"/>
  <c r="W141" i="1" s="1"/>
  <c r="P141" i="1"/>
  <c r="K141" i="1"/>
  <c r="H141" i="1"/>
  <c r="CS140" i="1"/>
  <c r="CR140" i="1"/>
  <c r="CP140" i="1"/>
  <c r="BU140" i="1"/>
  <c r="BT140" i="1"/>
  <c r="BL140" i="1"/>
  <c r="BF140" i="1"/>
  <c r="AZ140" i="1"/>
  <c r="BM140" i="1" s="1"/>
  <c r="BP140" i="1" s="1"/>
  <c r="AU140" i="1"/>
  <c r="AS140" i="1" s="1"/>
  <c r="AL140" i="1"/>
  <c r="I140" i="1" s="1"/>
  <c r="H140" i="1" s="1"/>
  <c r="AG140" i="1"/>
  <c r="J140" i="1" s="1"/>
  <c r="BI140" i="1" s="1"/>
  <c r="Y140" i="1"/>
  <c r="X140" i="1"/>
  <c r="P140" i="1"/>
  <c r="CS139" i="1"/>
  <c r="CR139" i="1"/>
  <c r="CP139" i="1"/>
  <c r="S139" i="1" s="1"/>
  <c r="BU139" i="1"/>
  <c r="BT139" i="1"/>
  <c r="BR139" i="1"/>
  <c r="BV139" i="1" s="1"/>
  <c r="BW139" i="1" s="1"/>
  <c r="BL139" i="1"/>
  <c r="BF139" i="1"/>
  <c r="AZ139" i="1"/>
  <c r="BM139" i="1" s="1"/>
  <c r="BP139" i="1" s="1"/>
  <c r="AU139" i="1"/>
  <c r="AS139" i="1" s="1"/>
  <c r="N139" i="1" s="1"/>
  <c r="AT139" i="1"/>
  <c r="AL139" i="1"/>
  <c r="I139" i="1" s="1"/>
  <c r="AG139" i="1"/>
  <c r="J139" i="1" s="1"/>
  <c r="BI139" i="1" s="1"/>
  <c r="Y139" i="1"/>
  <c r="X139" i="1"/>
  <c r="P139" i="1"/>
  <c r="H139" i="1"/>
  <c r="CS138" i="1"/>
  <c r="CR138" i="1"/>
  <c r="CP138" i="1"/>
  <c r="BU138" i="1"/>
  <c r="BT138" i="1"/>
  <c r="BL138" i="1"/>
  <c r="BF138" i="1"/>
  <c r="AZ138" i="1"/>
  <c r="BM138" i="1" s="1"/>
  <c r="BP138" i="1" s="1"/>
  <c r="AU138" i="1"/>
  <c r="AS138" i="1" s="1"/>
  <c r="AL138" i="1"/>
  <c r="AG138" i="1"/>
  <c r="J138" i="1" s="1"/>
  <c r="BI138" i="1" s="1"/>
  <c r="Y138" i="1"/>
  <c r="X138" i="1"/>
  <c r="P138" i="1"/>
  <c r="I138" i="1"/>
  <c r="H138" i="1"/>
  <c r="CS137" i="1"/>
  <c r="CR137" i="1"/>
  <c r="CP137" i="1"/>
  <c r="CQ137" i="1" s="1"/>
  <c r="BH137" i="1" s="1"/>
  <c r="BJ137" i="1" s="1"/>
  <c r="BU137" i="1"/>
  <c r="BT137" i="1"/>
  <c r="BL137" i="1"/>
  <c r="BF137" i="1"/>
  <c r="AZ137" i="1"/>
  <c r="BM137" i="1" s="1"/>
  <c r="BP137" i="1" s="1"/>
  <c r="AU137" i="1"/>
  <c r="AS137" i="1" s="1"/>
  <c r="AL137" i="1"/>
  <c r="I137" i="1" s="1"/>
  <c r="H137" i="1" s="1"/>
  <c r="AA137" i="1" s="1"/>
  <c r="AG137" i="1"/>
  <c r="Y137" i="1"/>
  <c r="X137" i="1"/>
  <c r="W137" i="1" s="1"/>
  <c r="P137" i="1"/>
  <c r="J137" i="1"/>
  <c r="BI137" i="1" s="1"/>
  <c r="BK137" i="1" s="1"/>
  <c r="CS136" i="1"/>
  <c r="CR136" i="1"/>
  <c r="CP136" i="1"/>
  <c r="BU136" i="1"/>
  <c r="BT136" i="1"/>
  <c r="BL136" i="1"/>
  <c r="BF136" i="1"/>
  <c r="AZ136" i="1"/>
  <c r="BM136" i="1" s="1"/>
  <c r="BP136" i="1" s="1"/>
  <c r="AU136" i="1"/>
  <c r="AS136" i="1" s="1"/>
  <c r="AL136" i="1"/>
  <c r="I136" i="1" s="1"/>
  <c r="H136" i="1" s="1"/>
  <c r="AG136" i="1"/>
  <c r="Y136" i="1"/>
  <c r="X136" i="1"/>
  <c r="W136" i="1" s="1"/>
  <c r="P136" i="1"/>
  <c r="N136" i="1"/>
  <c r="J136" i="1"/>
  <c r="BI136" i="1" s="1"/>
  <c r="CS135" i="1"/>
  <c r="CR135" i="1"/>
  <c r="CP135" i="1"/>
  <c r="BU135" i="1"/>
  <c r="BT135" i="1"/>
  <c r="BR135" i="1"/>
  <c r="BV135" i="1" s="1"/>
  <c r="BW135" i="1" s="1"/>
  <c r="BL135" i="1"/>
  <c r="BF135" i="1"/>
  <c r="AZ135" i="1"/>
  <c r="BM135" i="1" s="1"/>
  <c r="BP135" i="1" s="1"/>
  <c r="AU135" i="1"/>
  <c r="AS135" i="1" s="1"/>
  <c r="K135" i="1" s="1"/>
  <c r="AT135" i="1"/>
  <c r="AL135" i="1"/>
  <c r="I135" i="1" s="1"/>
  <c r="AG135" i="1"/>
  <c r="J135" i="1" s="1"/>
  <c r="BI135" i="1" s="1"/>
  <c r="AF135" i="1"/>
  <c r="AE135" i="1"/>
  <c r="Y135" i="1"/>
  <c r="X135" i="1"/>
  <c r="P135" i="1"/>
  <c r="N135" i="1"/>
  <c r="H135" i="1"/>
  <c r="CS134" i="1"/>
  <c r="CR134" i="1"/>
  <c r="CP134" i="1"/>
  <c r="BU134" i="1"/>
  <c r="BT134" i="1"/>
  <c r="BL134" i="1"/>
  <c r="BF134" i="1"/>
  <c r="AZ134" i="1"/>
  <c r="BM134" i="1" s="1"/>
  <c r="BP134" i="1" s="1"/>
  <c r="BR134" i="1" s="1"/>
  <c r="BV134" i="1" s="1"/>
  <c r="BW134" i="1" s="1"/>
  <c r="AU134" i="1"/>
  <c r="AS134" i="1" s="1"/>
  <c r="AL134" i="1"/>
  <c r="I134" i="1" s="1"/>
  <c r="H134" i="1" s="1"/>
  <c r="AG134" i="1"/>
  <c r="J134" i="1" s="1"/>
  <c r="BI134" i="1" s="1"/>
  <c r="Y134" i="1"/>
  <c r="X134" i="1"/>
  <c r="P134" i="1"/>
  <c r="CS133" i="1"/>
  <c r="CR133" i="1"/>
  <c r="CP133" i="1"/>
  <c r="BU133" i="1"/>
  <c r="BT133" i="1"/>
  <c r="BL133" i="1"/>
  <c r="BF133" i="1"/>
  <c r="AZ133" i="1"/>
  <c r="BM133" i="1" s="1"/>
  <c r="BP133" i="1" s="1"/>
  <c r="AU133" i="1"/>
  <c r="AS133" i="1"/>
  <c r="AL133" i="1"/>
  <c r="I133" i="1" s="1"/>
  <c r="H133" i="1" s="1"/>
  <c r="AG133" i="1"/>
  <c r="Y133" i="1"/>
  <c r="X133" i="1"/>
  <c r="W133" i="1" s="1"/>
  <c r="P133" i="1"/>
  <c r="J133" i="1"/>
  <c r="BI133" i="1" s="1"/>
  <c r="CS132" i="1"/>
  <c r="CR132" i="1"/>
  <c r="CP132" i="1"/>
  <c r="BU132" i="1"/>
  <c r="BT132" i="1"/>
  <c r="BL132" i="1"/>
  <c r="BF132" i="1"/>
  <c r="AZ132" i="1"/>
  <c r="BM132" i="1" s="1"/>
  <c r="BP132" i="1" s="1"/>
  <c r="AU132" i="1"/>
  <c r="AS132" i="1" s="1"/>
  <c r="AL132" i="1"/>
  <c r="I132" i="1" s="1"/>
  <c r="H132" i="1" s="1"/>
  <c r="AG132" i="1"/>
  <c r="Y132" i="1"/>
  <c r="X132" i="1"/>
  <c r="W132" i="1" s="1"/>
  <c r="P132" i="1"/>
  <c r="J132" i="1"/>
  <c r="BI132" i="1" s="1"/>
  <c r="CS131" i="1"/>
  <c r="CR131" i="1"/>
  <c r="CP131" i="1"/>
  <c r="BU131" i="1"/>
  <c r="BT131" i="1"/>
  <c r="BL131" i="1"/>
  <c r="BF131" i="1"/>
  <c r="AZ131" i="1"/>
  <c r="BM131" i="1" s="1"/>
  <c r="BP131" i="1" s="1"/>
  <c r="AU131" i="1"/>
  <c r="AS131" i="1" s="1"/>
  <c r="AT131" i="1"/>
  <c r="AL131" i="1"/>
  <c r="I131" i="1" s="1"/>
  <c r="AG131" i="1"/>
  <c r="Y131" i="1"/>
  <c r="X131" i="1"/>
  <c r="W131" i="1" s="1"/>
  <c r="P131" i="1"/>
  <c r="J131" i="1"/>
  <c r="BI131" i="1" s="1"/>
  <c r="H131" i="1"/>
  <c r="CS130" i="1"/>
  <c r="CR130" i="1"/>
  <c r="CP130" i="1"/>
  <c r="BU130" i="1"/>
  <c r="BT130" i="1"/>
  <c r="BP130" i="1"/>
  <c r="BR130" i="1" s="1"/>
  <c r="BV130" i="1" s="1"/>
  <c r="BW130" i="1" s="1"/>
  <c r="BL130" i="1"/>
  <c r="BF130" i="1"/>
  <c r="AZ130" i="1"/>
  <c r="BM130" i="1" s="1"/>
  <c r="AU130" i="1"/>
  <c r="AS130" i="1" s="1"/>
  <c r="AL130" i="1"/>
  <c r="AG130" i="1"/>
  <c r="J130" i="1" s="1"/>
  <c r="BI130" i="1" s="1"/>
  <c r="AF130" i="1"/>
  <c r="Y130" i="1"/>
  <c r="X130" i="1"/>
  <c r="P130" i="1"/>
  <c r="I130" i="1"/>
  <c r="H130" i="1" s="1"/>
  <c r="CS129" i="1"/>
  <c r="CR129" i="1"/>
  <c r="CP129" i="1"/>
  <c r="S129" i="1" s="1"/>
  <c r="BU129" i="1"/>
  <c r="BT129" i="1"/>
  <c r="BL129" i="1"/>
  <c r="BF129" i="1"/>
  <c r="AZ129" i="1"/>
  <c r="BM129" i="1" s="1"/>
  <c r="BP129" i="1" s="1"/>
  <c r="BR129" i="1" s="1"/>
  <c r="BV129" i="1" s="1"/>
  <c r="BW129" i="1" s="1"/>
  <c r="AU129" i="1"/>
  <c r="AS129" i="1"/>
  <c r="AL129" i="1"/>
  <c r="I129" i="1" s="1"/>
  <c r="H129" i="1" s="1"/>
  <c r="AG129" i="1"/>
  <c r="J129" i="1" s="1"/>
  <c r="BI129" i="1" s="1"/>
  <c r="Y129" i="1"/>
  <c r="X129" i="1"/>
  <c r="P129" i="1"/>
  <c r="CS128" i="1"/>
  <c r="CR128" i="1"/>
  <c r="CP128" i="1"/>
  <c r="BU128" i="1"/>
  <c r="BT128" i="1"/>
  <c r="BL128" i="1"/>
  <c r="BF128" i="1"/>
  <c r="AZ128" i="1"/>
  <c r="BM128" i="1" s="1"/>
  <c r="BP128" i="1" s="1"/>
  <c r="AU128" i="1"/>
  <c r="AS128" i="1" s="1"/>
  <c r="AT128" i="1" s="1"/>
  <c r="AL128" i="1"/>
  <c r="I128" i="1" s="1"/>
  <c r="H128" i="1" s="1"/>
  <c r="AG128" i="1"/>
  <c r="J128" i="1" s="1"/>
  <c r="BI128" i="1" s="1"/>
  <c r="Y128" i="1"/>
  <c r="X128" i="1"/>
  <c r="P128" i="1"/>
  <c r="CS127" i="1"/>
  <c r="CR127" i="1"/>
  <c r="CP127" i="1"/>
  <c r="BU127" i="1"/>
  <c r="BT127" i="1"/>
  <c r="BL127" i="1"/>
  <c r="BF127" i="1"/>
  <c r="AZ127" i="1"/>
  <c r="BM127" i="1" s="1"/>
  <c r="BP127" i="1" s="1"/>
  <c r="AU127" i="1"/>
  <c r="AS127" i="1"/>
  <c r="AT127" i="1" s="1"/>
  <c r="AL127" i="1"/>
  <c r="I127" i="1" s="1"/>
  <c r="H127" i="1" s="1"/>
  <c r="AG127" i="1"/>
  <c r="J127" i="1" s="1"/>
  <c r="BI127" i="1" s="1"/>
  <c r="Y127" i="1"/>
  <c r="X127" i="1"/>
  <c r="W127" i="1"/>
  <c r="P127" i="1"/>
  <c r="N127" i="1"/>
  <c r="K127" i="1"/>
  <c r="CS126" i="1"/>
  <c r="CR126" i="1"/>
  <c r="CP126" i="1"/>
  <c r="BU126" i="1"/>
  <c r="BT126" i="1"/>
  <c r="BR126" i="1"/>
  <c r="BV126" i="1" s="1"/>
  <c r="BW126" i="1" s="1"/>
  <c r="BL126" i="1"/>
  <c r="BF126" i="1"/>
  <c r="AZ126" i="1"/>
  <c r="BM126" i="1" s="1"/>
  <c r="BP126" i="1" s="1"/>
  <c r="AU126" i="1"/>
  <c r="AS126" i="1"/>
  <c r="AL126" i="1"/>
  <c r="I126" i="1" s="1"/>
  <c r="H126" i="1" s="1"/>
  <c r="AA126" i="1" s="1"/>
  <c r="AG126" i="1"/>
  <c r="J126" i="1" s="1"/>
  <c r="BI126" i="1" s="1"/>
  <c r="Y126" i="1"/>
  <c r="X126" i="1"/>
  <c r="P126" i="1"/>
  <c r="K126" i="1"/>
  <c r="CS125" i="1"/>
  <c r="S125" i="1" s="1"/>
  <c r="CR125" i="1"/>
  <c r="CP125" i="1"/>
  <c r="BU125" i="1"/>
  <c r="BT125" i="1"/>
  <c r="BL125" i="1"/>
  <c r="BF125" i="1"/>
  <c r="AZ125" i="1"/>
  <c r="BM125" i="1" s="1"/>
  <c r="BP125" i="1" s="1"/>
  <c r="AU125" i="1"/>
  <c r="AS125" i="1" s="1"/>
  <c r="AL125" i="1"/>
  <c r="I125" i="1" s="1"/>
  <c r="H125" i="1" s="1"/>
  <c r="AG125" i="1"/>
  <c r="Y125" i="1"/>
  <c r="X125" i="1"/>
  <c r="W125" i="1" s="1"/>
  <c r="P125" i="1"/>
  <c r="J125" i="1"/>
  <c r="BI125" i="1" s="1"/>
  <c r="CS124" i="1"/>
  <c r="CR124" i="1"/>
  <c r="CP124" i="1"/>
  <c r="BU124" i="1"/>
  <c r="BT124" i="1"/>
  <c r="BM124" i="1"/>
  <c r="BP124" i="1" s="1"/>
  <c r="BL124" i="1"/>
  <c r="BF124" i="1"/>
  <c r="AZ124" i="1"/>
  <c r="AU124" i="1"/>
  <c r="AS124" i="1" s="1"/>
  <c r="AL124" i="1"/>
  <c r="I124" i="1" s="1"/>
  <c r="H124" i="1" s="1"/>
  <c r="AG124" i="1"/>
  <c r="J124" i="1" s="1"/>
  <c r="BI124" i="1" s="1"/>
  <c r="Y124" i="1"/>
  <c r="X124" i="1"/>
  <c r="W124" i="1" s="1"/>
  <c r="P124" i="1"/>
  <c r="CS123" i="1"/>
  <c r="CR123" i="1"/>
  <c r="CP123" i="1"/>
  <c r="BU123" i="1"/>
  <c r="BT123" i="1"/>
  <c r="BP123" i="1"/>
  <c r="BL123" i="1"/>
  <c r="BF123" i="1"/>
  <c r="AZ123" i="1"/>
  <c r="BM123" i="1" s="1"/>
  <c r="AU123" i="1"/>
  <c r="AS123" i="1"/>
  <c r="AL123" i="1"/>
  <c r="I123" i="1" s="1"/>
  <c r="H123" i="1" s="1"/>
  <c r="AG123" i="1"/>
  <c r="J123" i="1" s="1"/>
  <c r="BI123" i="1" s="1"/>
  <c r="Y123" i="1"/>
  <c r="X123" i="1"/>
  <c r="W123" i="1"/>
  <c r="P123" i="1"/>
  <c r="K123" i="1"/>
  <c r="CS122" i="1"/>
  <c r="CR122" i="1"/>
  <c r="CP122" i="1"/>
  <c r="BU122" i="1"/>
  <c r="BT122" i="1"/>
  <c r="BL122" i="1"/>
  <c r="BF122" i="1"/>
  <c r="AZ122" i="1"/>
  <c r="BM122" i="1" s="1"/>
  <c r="BP122" i="1" s="1"/>
  <c r="AU122" i="1"/>
  <c r="AS122" i="1" s="1"/>
  <c r="AL122" i="1"/>
  <c r="I122" i="1" s="1"/>
  <c r="H122" i="1" s="1"/>
  <c r="AG122" i="1"/>
  <c r="J122" i="1" s="1"/>
  <c r="BI122" i="1" s="1"/>
  <c r="Y122" i="1"/>
  <c r="X122" i="1"/>
  <c r="P122" i="1"/>
  <c r="CS121" i="1"/>
  <c r="CR121" i="1"/>
  <c r="CP121" i="1"/>
  <c r="BU121" i="1"/>
  <c r="BT121" i="1"/>
  <c r="BL121" i="1"/>
  <c r="BF121" i="1"/>
  <c r="AZ121" i="1"/>
  <c r="BM121" i="1" s="1"/>
  <c r="BP121" i="1" s="1"/>
  <c r="AU121" i="1"/>
  <c r="AS121" i="1" s="1"/>
  <c r="AL121" i="1"/>
  <c r="I121" i="1" s="1"/>
  <c r="H121" i="1" s="1"/>
  <c r="AG121" i="1"/>
  <c r="Y121" i="1"/>
  <c r="X121" i="1"/>
  <c r="W121" i="1" s="1"/>
  <c r="P121" i="1"/>
  <c r="J121" i="1"/>
  <c r="BI121" i="1" s="1"/>
  <c r="CS120" i="1"/>
  <c r="CR120" i="1"/>
  <c r="CP120" i="1"/>
  <c r="BU120" i="1"/>
  <c r="BT120" i="1"/>
  <c r="BL120" i="1"/>
  <c r="BF120" i="1"/>
  <c r="AZ120" i="1"/>
  <c r="BM120" i="1" s="1"/>
  <c r="BP120" i="1" s="1"/>
  <c r="AU120" i="1"/>
  <c r="AS120" i="1" s="1"/>
  <c r="AL120" i="1"/>
  <c r="I120" i="1" s="1"/>
  <c r="H120" i="1" s="1"/>
  <c r="AG120" i="1"/>
  <c r="Y120" i="1"/>
  <c r="X120" i="1"/>
  <c r="W120" i="1" s="1"/>
  <c r="P120" i="1"/>
  <c r="N120" i="1"/>
  <c r="J120" i="1"/>
  <c r="BI120" i="1" s="1"/>
  <c r="CS119" i="1"/>
  <c r="CR119" i="1"/>
  <c r="CP119" i="1"/>
  <c r="BU119" i="1"/>
  <c r="BT119" i="1"/>
  <c r="BL119" i="1"/>
  <c r="BF119" i="1"/>
  <c r="AZ119" i="1"/>
  <c r="BM119" i="1" s="1"/>
  <c r="BP119" i="1" s="1"/>
  <c r="AU119" i="1"/>
  <c r="AS119" i="1" s="1"/>
  <c r="K119" i="1" s="1"/>
  <c r="AL119" i="1"/>
  <c r="I119" i="1" s="1"/>
  <c r="H119" i="1" s="1"/>
  <c r="AG119" i="1"/>
  <c r="J119" i="1" s="1"/>
  <c r="BI119" i="1" s="1"/>
  <c r="AF119" i="1"/>
  <c r="Y119" i="1"/>
  <c r="X119" i="1"/>
  <c r="W119" i="1" s="1"/>
  <c r="P119" i="1"/>
  <c r="CS118" i="1"/>
  <c r="CR118" i="1"/>
  <c r="CP118" i="1"/>
  <c r="CQ118" i="1" s="1"/>
  <c r="BH118" i="1" s="1"/>
  <c r="BU118" i="1"/>
  <c r="BT118" i="1"/>
  <c r="BL118" i="1"/>
  <c r="BF118" i="1"/>
  <c r="BJ118" i="1" s="1"/>
  <c r="AZ118" i="1"/>
  <c r="BM118" i="1" s="1"/>
  <c r="BP118" i="1" s="1"/>
  <c r="AU118" i="1"/>
  <c r="AS118" i="1" s="1"/>
  <c r="AL118" i="1"/>
  <c r="I118" i="1" s="1"/>
  <c r="H118" i="1" s="1"/>
  <c r="AG118" i="1"/>
  <c r="Y118" i="1"/>
  <c r="X118" i="1"/>
  <c r="W118" i="1" s="1"/>
  <c r="P118" i="1"/>
  <c r="J118" i="1"/>
  <c r="BI118" i="1" s="1"/>
  <c r="CS117" i="1"/>
  <c r="CR117" i="1"/>
  <c r="CP117" i="1"/>
  <c r="CQ117" i="1" s="1"/>
  <c r="BU117" i="1"/>
  <c r="BT117" i="1"/>
  <c r="BL117" i="1"/>
  <c r="BH117" i="1"/>
  <c r="BF117" i="1"/>
  <c r="AZ117" i="1"/>
  <c r="BM117" i="1" s="1"/>
  <c r="BP117" i="1" s="1"/>
  <c r="AU117" i="1"/>
  <c r="AS117" i="1"/>
  <c r="AE117" i="1" s="1"/>
  <c r="AL117" i="1"/>
  <c r="I117" i="1" s="1"/>
  <c r="H117" i="1" s="1"/>
  <c r="AG117" i="1"/>
  <c r="J117" i="1" s="1"/>
  <c r="BI117" i="1" s="1"/>
  <c r="AF117" i="1"/>
  <c r="Y117" i="1"/>
  <c r="X117" i="1"/>
  <c r="P117" i="1"/>
  <c r="K117" i="1"/>
  <c r="CS116" i="1"/>
  <c r="CR116" i="1"/>
  <c r="CQ116" i="1" s="1"/>
  <c r="BH116" i="1" s="1"/>
  <c r="CP116" i="1"/>
  <c r="BU116" i="1"/>
  <c r="BT116" i="1"/>
  <c r="BM116" i="1"/>
  <c r="BP116" i="1" s="1"/>
  <c r="BL116" i="1"/>
  <c r="BI116" i="1"/>
  <c r="BF116" i="1"/>
  <c r="AZ116" i="1"/>
  <c r="AU116" i="1"/>
  <c r="AS116" i="1" s="1"/>
  <c r="AL116" i="1"/>
  <c r="I116" i="1" s="1"/>
  <c r="H116" i="1" s="1"/>
  <c r="AG116" i="1"/>
  <c r="J116" i="1" s="1"/>
  <c r="AE116" i="1"/>
  <c r="Y116" i="1"/>
  <c r="X116" i="1"/>
  <c r="P116" i="1"/>
  <c r="CS115" i="1"/>
  <c r="CR115" i="1"/>
  <c r="CP115" i="1"/>
  <c r="CQ115" i="1" s="1"/>
  <c r="BH115" i="1" s="1"/>
  <c r="BU115" i="1"/>
  <c r="BT115" i="1"/>
  <c r="BL115" i="1"/>
  <c r="BF115" i="1"/>
  <c r="AZ115" i="1"/>
  <c r="BM115" i="1" s="1"/>
  <c r="BP115" i="1" s="1"/>
  <c r="AU115" i="1"/>
  <c r="AS115" i="1" s="1"/>
  <c r="AL115" i="1"/>
  <c r="I115" i="1" s="1"/>
  <c r="H115" i="1" s="1"/>
  <c r="AG115" i="1"/>
  <c r="Y115" i="1"/>
  <c r="X115" i="1"/>
  <c r="S115" i="1"/>
  <c r="P115" i="1"/>
  <c r="K115" i="1"/>
  <c r="J115" i="1"/>
  <c r="BI115" i="1" s="1"/>
  <c r="CS114" i="1"/>
  <c r="CR114" i="1"/>
  <c r="CP114" i="1"/>
  <c r="CQ114" i="1" s="1"/>
  <c r="BH114" i="1" s="1"/>
  <c r="BU114" i="1"/>
  <c r="BT114" i="1"/>
  <c r="BM114" i="1"/>
  <c r="BP114" i="1" s="1"/>
  <c r="BL114" i="1"/>
  <c r="BF114" i="1"/>
  <c r="AZ114" i="1"/>
  <c r="AU114" i="1"/>
  <c r="AS114" i="1"/>
  <c r="AL114" i="1"/>
  <c r="I114" i="1" s="1"/>
  <c r="H114" i="1" s="1"/>
  <c r="AG114" i="1"/>
  <c r="J114" i="1" s="1"/>
  <c r="BI114" i="1" s="1"/>
  <c r="BK114" i="1" s="1"/>
  <c r="AA114" i="1"/>
  <c r="Y114" i="1"/>
  <c r="W114" i="1" s="1"/>
  <c r="X114" i="1"/>
  <c r="P114" i="1"/>
  <c r="CS113" i="1"/>
  <c r="CR113" i="1"/>
  <c r="CP113" i="1"/>
  <c r="CQ113" i="1" s="1"/>
  <c r="BH113" i="1" s="1"/>
  <c r="BU113" i="1"/>
  <c r="BT113" i="1"/>
  <c r="BL113" i="1"/>
  <c r="BF113" i="1"/>
  <c r="AZ113" i="1"/>
  <c r="BM113" i="1" s="1"/>
  <c r="BP113" i="1" s="1"/>
  <c r="AU113" i="1"/>
  <c r="AS113" i="1"/>
  <c r="AL113" i="1"/>
  <c r="I113" i="1" s="1"/>
  <c r="H113" i="1" s="1"/>
  <c r="AA113" i="1" s="1"/>
  <c r="AG113" i="1"/>
  <c r="J113" i="1" s="1"/>
  <c r="BI113" i="1" s="1"/>
  <c r="Y113" i="1"/>
  <c r="X113" i="1"/>
  <c r="W113" i="1"/>
  <c r="P113" i="1"/>
  <c r="CS112" i="1"/>
  <c r="S112" i="1" s="1"/>
  <c r="CR112" i="1"/>
  <c r="CQ112" i="1" s="1"/>
  <c r="BH112" i="1" s="1"/>
  <c r="CP112" i="1"/>
  <c r="BU112" i="1"/>
  <c r="BT112" i="1"/>
  <c r="BM112" i="1"/>
  <c r="BP112" i="1" s="1"/>
  <c r="BS112" i="1" s="1"/>
  <c r="BL112" i="1"/>
  <c r="BF112" i="1"/>
  <c r="AZ112" i="1"/>
  <c r="AU112" i="1"/>
  <c r="AS112" i="1" s="1"/>
  <c r="AE112" i="1" s="1"/>
  <c r="AL112" i="1"/>
  <c r="AG112" i="1"/>
  <c r="J112" i="1" s="1"/>
  <c r="BI112" i="1" s="1"/>
  <c r="Y112" i="1"/>
  <c r="X112" i="1"/>
  <c r="W112" i="1" s="1"/>
  <c r="P112" i="1"/>
  <c r="I112" i="1"/>
  <c r="H112" i="1" s="1"/>
  <c r="AA112" i="1" s="1"/>
  <c r="CS111" i="1"/>
  <c r="CR111" i="1"/>
  <c r="CQ111" i="1"/>
  <c r="BH111" i="1" s="1"/>
  <c r="BJ111" i="1" s="1"/>
  <c r="CP111" i="1"/>
  <c r="S111" i="1" s="1"/>
  <c r="BU111" i="1"/>
  <c r="BT111" i="1"/>
  <c r="BL111" i="1"/>
  <c r="BF111" i="1"/>
  <c r="AZ111" i="1"/>
  <c r="BM111" i="1" s="1"/>
  <c r="BP111" i="1" s="1"/>
  <c r="AU111" i="1"/>
  <c r="AS111" i="1" s="1"/>
  <c r="AL111" i="1"/>
  <c r="I111" i="1" s="1"/>
  <c r="H111" i="1" s="1"/>
  <c r="AG111" i="1"/>
  <c r="J111" i="1" s="1"/>
  <c r="BI111" i="1" s="1"/>
  <c r="Y111" i="1"/>
  <c r="W111" i="1" s="1"/>
  <c r="X111" i="1"/>
  <c r="P111" i="1"/>
  <c r="CS110" i="1"/>
  <c r="S110" i="1" s="1"/>
  <c r="CR110" i="1"/>
  <c r="CP110" i="1"/>
  <c r="BU110" i="1"/>
  <c r="BT110" i="1"/>
  <c r="BL110" i="1"/>
  <c r="BI110" i="1"/>
  <c r="BF110" i="1"/>
  <c r="AZ110" i="1"/>
  <c r="BM110" i="1" s="1"/>
  <c r="BP110" i="1" s="1"/>
  <c r="BS110" i="1" s="1"/>
  <c r="AU110" i="1"/>
  <c r="AS110" i="1" s="1"/>
  <c r="AL110" i="1"/>
  <c r="I110" i="1" s="1"/>
  <c r="H110" i="1" s="1"/>
  <c r="AA110" i="1" s="1"/>
  <c r="AG110" i="1"/>
  <c r="J110" i="1" s="1"/>
  <c r="Y110" i="1"/>
  <c r="W110" i="1" s="1"/>
  <c r="X110" i="1"/>
  <c r="T110" i="1"/>
  <c r="U110" i="1" s="1"/>
  <c r="Q110" i="1" s="1"/>
  <c r="O110" i="1" s="1"/>
  <c r="R110" i="1" s="1"/>
  <c r="P110" i="1"/>
  <c r="CS109" i="1"/>
  <c r="CR109" i="1"/>
  <c r="CP109" i="1"/>
  <c r="CQ109" i="1" s="1"/>
  <c r="BH109" i="1" s="1"/>
  <c r="BU109" i="1"/>
  <c r="BT109" i="1"/>
  <c r="BL109" i="1"/>
  <c r="BF109" i="1"/>
  <c r="AZ109" i="1"/>
  <c r="BM109" i="1" s="1"/>
  <c r="BP109" i="1" s="1"/>
  <c r="AU109" i="1"/>
  <c r="AS109" i="1"/>
  <c r="AL109" i="1"/>
  <c r="AG109" i="1"/>
  <c r="J109" i="1" s="1"/>
  <c r="BI109" i="1" s="1"/>
  <c r="AA109" i="1"/>
  <c r="Y109" i="1"/>
  <c r="W109" i="1" s="1"/>
  <c r="X109" i="1"/>
  <c r="S109" i="1"/>
  <c r="T109" i="1" s="1"/>
  <c r="U109" i="1" s="1"/>
  <c r="P109" i="1"/>
  <c r="K109" i="1"/>
  <c r="I109" i="1"/>
  <c r="H109" i="1" s="1"/>
  <c r="CS108" i="1"/>
  <c r="CR108" i="1"/>
  <c r="CP108" i="1"/>
  <c r="CQ108" i="1" s="1"/>
  <c r="BH108" i="1" s="1"/>
  <c r="BU108" i="1"/>
  <c r="BT108" i="1"/>
  <c r="BS108" i="1"/>
  <c r="BL108" i="1"/>
  <c r="BF108" i="1"/>
  <c r="AZ108" i="1"/>
  <c r="BM108" i="1" s="1"/>
  <c r="BP108" i="1" s="1"/>
  <c r="BR108" i="1" s="1"/>
  <c r="BV108" i="1" s="1"/>
  <c r="BW108" i="1" s="1"/>
  <c r="AU108" i="1"/>
  <c r="AS108" i="1" s="1"/>
  <c r="AL108" i="1"/>
  <c r="I108" i="1" s="1"/>
  <c r="H108" i="1" s="1"/>
  <c r="AG108" i="1"/>
  <c r="J108" i="1" s="1"/>
  <c r="BI108" i="1" s="1"/>
  <c r="Y108" i="1"/>
  <c r="X108" i="1"/>
  <c r="W108" i="1" s="1"/>
  <c r="P108" i="1"/>
  <c r="CS107" i="1"/>
  <c r="CR107" i="1"/>
  <c r="CP107" i="1"/>
  <c r="CQ107" i="1" s="1"/>
  <c r="BH107" i="1" s="1"/>
  <c r="BU107" i="1"/>
  <c r="BT107" i="1"/>
  <c r="BL107" i="1"/>
  <c r="BI107" i="1"/>
  <c r="BF107" i="1"/>
  <c r="BJ107" i="1" s="1"/>
  <c r="AZ107" i="1"/>
  <c r="BM107" i="1" s="1"/>
  <c r="BP107" i="1" s="1"/>
  <c r="BR107" i="1" s="1"/>
  <c r="BV107" i="1" s="1"/>
  <c r="BW107" i="1" s="1"/>
  <c r="AU107" i="1"/>
  <c r="AS107" i="1" s="1"/>
  <c r="AL107" i="1"/>
  <c r="I107" i="1" s="1"/>
  <c r="H107" i="1" s="1"/>
  <c r="AG107" i="1"/>
  <c r="AA107" i="1"/>
  <c r="Y107" i="1"/>
  <c r="X107" i="1"/>
  <c r="S107" i="1"/>
  <c r="P107" i="1"/>
  <c r="J107" i="1"/>
  <c r="CS106" i="1"/>
  <c r="CR106" i="1"/>
  <c r="CP106" i="1"/>
  <c r="BU106" i="1"/>
  <c r="BT106" i="1"/>
  <c r="BM106" i="1"/>
  <c r="BP106" i="1" s="1"/>
  <c r="BL106" i="1"/>
  <c r="BF106" i="1"/>
  <c r="AZ106" i="1"/>
  <c r="AU106" i="1"/>
  <c r="AS106" i="1" s="1"/>
  <c r="AL106" i="1"/>
  <c r="I106" i="1" s="1"/>
  <c r="H106" i="1" s="1"/>
  <c r="AA106" i="1" s="1"/>
  <c r="AG106" i="1"/>
  <c r="J106" i="1" s="1"/>
  <c r="BI106" i="1" s="1"/>
  <c r="Y106" i="1"/>
  <c r="W106" i="1" s="1"/>
  <c r="X106" i="1"/>
  <c r="P106" i="1"/>
  <c r="CS105" i="1"/>
  <c r="CR105" i="1"/>
  <c r="CP105" i="1"/>
  <c r="CQ105" i="1" s="1"/>
  <c r="BH105" i="1" s="1"/>
  <c r="BU105" i="1"/>
  <c r="BT105" i="1"/>
  <c r="BL105" i="1"/>
  <c r="BF105" i="1"/>
  <c r="AZ105" i="1"/>
  <c r="BM105" i="1" s="1"/>
  <c r="BP105" i="1" s="1"/>
  <c r="AU105" i="1"/>
  <c r="AS105" i="1" s="1"/>
  <c r="AL105" i="1"/>
  <c r="I105" i="1" s="1"/>
  <c r="H105" i="1" s="1"/>
  <c r="AA105" i="1" s="1"/>
  <c r="AG105" i="1"/>
  <c r="J105" i="1" s="1"/>
  <c r="BI105" i="1" s="1"/>
  <c r="Y105" i="1"/>
  <c r="X105" i="1"/>
  <c r="W105" i="1"/>
  <c r="S105" i="1"/>
  <c r="T105" i="1" s="1"/>
  <c r="U105" i="1" s="1"/>
  <c r="P105" i="1"/>
  <c r="CS104" i="1"/>
  <c r="CR104" i="1"/>
  <c r="CP104" i="1"/>
  <c r="CQ104" i="1" s="1"/>
  <c r="BH104" i="1" s="1"/>
  <c r="BU104" i="1"/>
  <c r="BT104" i="1"/>
  <c r="BL104" i="1"/>
  <c r="BF104" i="1"/>
  <c r="AZ104" i="1"/>
  <c r="BM104" i="1" s="1"/>
  <c r="BP104" i="1" s="1"/>
  <c r="BQ104" i="1" s="1"/>
  <c r="AU104" i="1"/>
  <c r="AS104" i="1" s="1"/>
  <c r="AL104" i="1"/>
  <c r="I104" i="1" s="1"/>
  <c r="H104" i="1" s="1"/>
  <c r="AG104" i="1"/>
  <c r="J104" i="1" s="1"/>
  <c r="BI104" i="1" s="1"/>
  <c r="Y104" i="1"/>
  <c r="X104" i="1"/>
  <c r="P104" i="1"/>
  <c r="CS103" i="1"/>
  <c r="CR103" i="1"/>
  <c r="CP103" i="1"/>
  <c r="CQ103" i="1" s="1"/>
  <c r="BH103" i="1" s="1"/>
  <c r="BU103" i="1"/>
  <c r="BT103" i="1"/>
  <c r="BL103" i="1"/>
  <c r="BF103" i="1"/>
  <c r="AZ103" i="1"/>
  <c r="BM103" i="1" s="1"/>
  <c r="BP103" i="1" s="1"/>
  <c r="BR103" i="1" s="1"/>
  <c r="BV103" i="1" s="1"/>
  <c r="BW103" i="1" s="1"/>
  <c r="AU103" i="1"/>
  <c r="AS103" i="1"/>
  <c r="K103" i="1" s="1"/>
  <c r="AL103" i="1"/>
  <c r="I103" i="1" s="1"/>
  <c r="H103" i="1" s="1"/>
  <c r="AG103" i="1"/>
  <c r="J103" i="1" s="1"/>
  <c r="BI103" i="1" s="1"/>
  <c r="Y103" i="1"/>
  <c r="W103" i="1" s="1"/>
  <c r="X103" i="1"/>
  <c r="P103" i="1"/>
  <c r="CS102" i="1"/>
  <c r="S102" i="1" s="1"/>
  <c r="CR102" i="1"/>
  <c r="CP102" i="1"/>
  <c r="BU102" i="1"/>
  <c r="BT102" i="1"/>
  <c r="BM102" i="1"/>
  <c r="BP102" i="1" s="1"/>
  <c r="BS102" i="1" s="1"/>
  <c r="BL102" i="1"/>
  <c r="BI102" i="1"/>
  <c r="BF102" i="1"/>
  <c r="AZ102" i="1"/>
  <c r="AU102" i="1"/>
  <c r="AS102" i="1" s="1"/>
  <c r="AL102" i="1"/>
  <c r="AG102" i="1"/>
  <c r="J102" i="1" s="1"/>
  <c r="AA102" i="1"/>
  <c r="Y102" i="1"/>
  <c r="X102" i="1"/>
  <c r="P102" i="1"/>
  <c r="I102" i="1"/>
  <c r="H102" i="1" s="1"/>
  <c r="CS101" i="1"/>
  <c r="CR101" i="1"/>
  <c r="CP101" i="1"/>
  <c r="CQ101" i="1" s="1"/>
  <c r="BH101" i="1" s="1"/>
  <c r="BU101" i="1"/>
  <c r="BT101" i="1"/>
  <c r="BL101" i="1"/>
  <c r="BF101" i="1"/>
  <c r="BJ101" i="1" s="1"/>
  <c r="AZ101" i="1"/>
  <c r="BM101" i="1" s="1"/>
  <c r="BP101" i="1" s="1"/>
  <c r="AU101" i="1"/>
  <c r="AS101" i="1" s="1"/>
  <c r="AL101" i="1"/>
  <c r="AG101" i="1"/>
  <c r="J101" i="1" s="1"/>
  <c r="BI101" i="1" s="1"/>
  <c r="AA101" i="1"/>
  <c r="Y101" i="1"/>
  <c r="X101" i="1"/>
  <c r="W101" i="1"/>
  <c r="P101" i="1"/>
  <c r="I101" i="1"/>
  <c r="H101" i="1"/>
  <c r="CS100" i="1"/>
  <c r="S100" i="1" s="1"/>
  <c r="CR100" i="1"/>
  <c r="CP100" i="1"/>
  <c r="CQ100" i="1" s="1"/>
  <c r="BH100" i="1" s="1"/>
  <c r="BU100" i="1"/>
  <c r="BT100" i="1"/>
  <c r="BL100" i="1"/>
  <c r="BF100" i="1"/>
  <c r="AZ100" i="1"/>
  <c r="BM100" i="1" s="1"/>
  <c r="BP100" i="1" s="1"/>
  <c r="BQ100" i="1" s="1"/>
  <c r="AU100" i="1"/>
  <c r="AS100" i="1" s="1"/>
  <c r="AL100" i="1"/>
  <c r="AG100" i="1"/>
  <c r="J100" i="1" s="1"/>
  <c r="BI100" i="1" s="1"/>
  <c r="Y100" i="1"/>
  <c r="X100" i="1"/>
  <c r="W100" i="1"/>
  <c r="P100" i="1"/>
  <c r="I100" i="1"/>
  <c r="H100" i="1" s="1"/>
  <c r="AA100" i="1" s="1"/>
  <c r="CS99" i="1"/>
  <c r="CR99" i="1"/>
  <c r="CP99" i="1"/>
  <c r="CQ99" i="1" s="1"/>
  <c r="BH99" i="1" s="1"/>
  <c r="BU99" i="1"/>
  <c r="BT99" i="1"/>
  <c r="BM99" i="1"/>
  <c r="BP99" i="1" s="1"/>
  <c r="BR99" i="1" s="1"/>
  <c r="BV99" i="1" s="1"/>
  <c r="BW99" i="1" s="1"/>
  <c r="BL99" i="1"/>
  <c r="BF99" i="1"/>
  <c r="AZ99" i="1"/>
  <c r="AU99" i="1"/>
  <c r="AS99" i="1"/>
  <c r="AL99" i="1"/>
  <c r="I99" i="1" s="1"/>
  <c r="H99" i="1" s="1"/>
  <c r="AG99" i="1"/>
  <c r="J99" i="1" s="1"/>
  <c r="BI99" i="1" s="1"/>
  <c r="BK99" i="1" s="1"/>
  <c r="AE99" i="1"/>
  <c r="Y99" i="1"/>
  <c r="X99" i="1"/>
  <c r="W99" i="1" s="1"/>
  <c r="S99" i="1"/>
  <c r="P99" i="1"/>
  <c r="CS98" i="1"/>
  <c r="CR98" i="1"/>
  <c r="CP98" i="1"/>
  <c r="CQ98" i="1" s="1"/>
  <c r="BH98" i="1" s="1"/>
  <c r="BU98" i="1"/>
  <c r="BT98" i="1"/>
  <c r="BL98" i="1"/>
  <c r="BF98" i="1"/>
  <c r="AZ98" i="1"/>
  <c r="BM98" i="1" s="1"/>
  <c r="BP98" i="1" s="1"/>
  <c r="AU98" i="1"/>
  <c r="AS98" i="1"/>
  <c r="AL98" i="1"/>
  <c r="AG98" i="1"/>
  <c r="J98" i="1" s="1"/>
  <c r="BI98" i="1" s="1"/>
  <c r="Y98" i="1"/>
  <c r="X98" i="1"/>
  <c r="P98" i="1"/>
  <c r="I98" i="1"/>
  <c r="H98" i="1" s="1"/>
  <c r="CS97" i="1"/>
  <c r="CR97" i="1"/>
  <c r="CP97" i="1"/>
  <c r="BU97" i="1"/>
  <c r="BT97" i="1"/>
  <c r="BM97" i="1"/>
  <c r="BP97" i="1" s="1"/>
  <c r="BQ97" i="1" s="1"/>
  <c r="BL97" i="1"/>
  <c r="BF97" i="1"/>
  <c r="AZ97" i="1"/>
  <c r="AU97" i="1"/>
  <c r="AS97" i="1" s="1"/>
  <c r="AL97" i="1"/>
  <c r="AG97" i="1"/>
  <c r="J97" i="1" s="1"/>
  <c r="BI97" i="1" s="1"/>
  <c r="Y97" i="1"/>
  <c r="X97" i="1"/>
  <c r="P97" i="1"/>
  <c r="I97" i="1"/>
  <c r="H97" i="1" s="1"/>
  <c r="AA97" i="1" s="1"/>
  <c r="CS96" i="1"/>
  <c r="S96" i="1" s="1"/>
  <c r="CR96" i="1"/>
  <c r="CQ96" i="1" s="1"/>
  <c r="BH96" i="1" s="1"/>
  <c r="CP96" i="1"/>
  <c r="BU96" i="1"/>
  <c r="BT96" i="1"/>
  <c r="BR96" i="1"/>
  <c r="BV96" i="1" s="1"/>
  <c r="BW96" i="1" s="1"/>
  <c r="BM96" i="1"/>
  <c r="BP96" i="1" s="1"/>
  <c r="BQ96" i="1" s="1"/>
  <c r="BL96" i="1"/>
  <c r="BF96" i="1"/>
  <c r="AZ96" i="1"/>
  <c r="AU96" i="1"/>
  <c r="AS96" i="1" s="1"/>
  <c r="AE96" i="1" s="1"/>
  <c r="AL96" i="1"/>
  <c r="I96" i="1" s="1"/>
  <c r="H96" i="1" s="1"/>
  <c r="AG96" i="1"/>
  <c r="J96" i="1" s="1"/>
  <c r="BI96" i="1" s="1"/>
  <c r="BK96" i="1" s="1"/>
  <c r="Y96" i="1"/>
  <c r="W96" i="1" s="1"/>
  <c r="X96" i="1"/>
  <c r="P96" i="1"/>
  <c r="CS95" i="1"/>
  <c r="CR95" i="1"/>
  <c r="CQ95" i="1"/>
  <c r="BH95" i="1" s="1"/>
  <c r="CP95" i="1"/>
  <c r="BU95" i="1"/>
  <c r="BT95" i="1"/>
  <c r="BL95" i="1"/>
  <c r="BI95" i="1"/>
  <c r="BK95" i="1" s="1"/>
  <c r="BF95" i="1"/>
  <c r="BJ95" i="1" s="1"/>
  <c r="AZ95" i="1"/>
  <c r="BM95" i="1" s="1"/>
  <c r="BP95" i="1" s="1"/>
  <c r="BS95" i="1" s="1"/>
  <c r="AU95" i="1"/>
  <c r="AS95" i="1" s="1"/>
  <c r="K95" i="1" s="1"/>
  <c r="AL95" i="1"/>
  <c r="AG95" i="1"/>
  <c r="AA95" i="1"/>
  <c r="Y95" i="1"/>
  <c r="X95" i="1"/>
  <c r="W95" i="1"/>
  <c r="P95" i="1"/>
  <c r="J95" i="1"/>
  <c r="I95" i="1"/>
  <c r="H95" i="1" s="1"/>
  <c r="CS94" i="1"/>
  <c r="CR94" i="1"/>
  <c r="CP94" i="1"/>
  <c r="CQ94" i="1" s="1"/>
  <c r="BH94" i="1" s="1"/>
  <c r="BU94" i="1"/>
  <c r="BT94" i="1"/>
  <c r="BL94" i="1"/>
  <c r="BF94" i="1"/>
  <c r="AZ94" i="1"/>
  <c r="BM94" i="1" s="1"/>
  <c r="BP94" i="1" s="1"/>
  <c r="BS94" i="1" s="1"/>
  <c r="AU94" i="1"/>
  <c r="AS94" i="1" s="1"/>
  <c r="K94" i="1" s="1"/>
  <c r="AL94" i="1"/>
  <c r="AG94" i="1"/>
  <c r="J94" i="1" s="1"/>
  <c r="BI94" i="1" s="1"/>
  <c r="BK94" i="1" s="1"/>
  <c r="Y94" i="1"/>
  <c r="X94" i="1"/>
  <c r="P94" i="1"/>
  <c r="I94" i="1"/>
  <c r="H94" i="1" s="1"/>
  <c r="AA94" i="1" s="1"/>
  <c r="CS93" i="1"/>
  <c r="CR93" i="1"/>
  <c r="CP93" i="1"/>
  <c r="CQ93" i="1" s="1"/>
  <c r="BH93" i="1" s="1"/>
  <c r="BU93" i="1"/>
  <c r="BT93" i="1"/>
  <c r="BM93" i="1"/>
  <c r="BP93" i="1" s="1"/>
  <c r="BL93" i="1"/>
  <c r="BF93" i="1"/>
  <c r="AZ93" i="1"/>
  <c r="AU93" i="1"/>
  <c r="AS93" i="1" s="1"/>
  <c r="AL93" i="1"/>
  <c r="AG93" i="1"/>
  <c r="J93" i="1" s="1"/>
  <c r="BI93" i="1" s="1"/>
  <c r="AE93" i="1"/>
  <c r="AA93" i="1"/>
  <c r="Y93" i="1"/>
  <c r="X93" i="1"/>
  <c r="P93" i="1"/>
  <c r="N93" i="1"/>
  <c r="I93" i="1"/>
  <c r="H93" i="1"/>
  <c r="CS92" i="1"/>
  <c r="S92" i="1" s="1"/>
  <c r="CR92" i="1"/>
  <c r="CQ92" i="1" s="1"/>
  <c r="BH92" i="1" s="1"/>
  <c r="CP92" i="1"/>
  <c r="BU92" i="1"/>
  <c r="BT92" i="1"/>
  <c r="BS92" i="1"/>
  <c r="BQ92" i="1"/>
  <c r="BM92" i="1"/>
  <c r="BP92" i="1" s="1"/>
  <c r="BR92" i="1" s="1"/>
  <c r="BV92" i="1" s="1"/>
  <c r="BW92" i="1" s="1"/>
  <c r="BL92" i="1"/>
  <c r="BF92" i="1"/>
  <c r="AZ92" i="1"/>
  <c r="AU92" i="1"/>
  <c r="AS92" i="1" s="1"/>
  <c r="AL92" i="1"/>
  <c r="I92" i="1" s="1"/>
  <c r="H92" i="1" s="1"/>
  <c r="AG92" i="1"/>
  <c r="J92" i="1" s="1"/>
  <c r="BI92" i="1" s="1"/>
  <c r="BK92" i="1" s="1"/>
  <c r="Y92" i="1"/>
  <c r="X92" i="1"/>
  <c r="P92" i="1"/>
  <c r="CS91" i="1"/>
  <c r="S91" i="1" s="1"/>
  <c r="CR91" i="1"/>
  <c r="CP91" i="1"/>
  <c r="CQ91" i="1" s="1"/>
  <c r="BH91" i="1" s="1"/>
  <c r="BU91" i="1"/>
  <c r="BT91" i="1"/>
  <c r="BL91" i="1"/>
  <c r="BF91" i="1"/>
  <c r="AZ91" i="1"/>
  <c r="BM91" i="1" s="1"/>
  <c r="BP91" i="1" s="1"/>
  <c r="AU91" i="1"/>
  <c r="AS91" i="1" s="1"/>
  <c r="AL91" i="1"/>
  <c r="I91" i="1" s="1"/>
  <c r="H91" i="1" s="1"/>
  <c r="AA91" i="1" s="1"/>
  <c r="AG91" i="1"/>
  <c r="Y91" i="1"/>
  <c r="X91" i="1"/>
  <c r="W91" i="1"/>
  <c r="P91" i="1"/>
  <c r="J91" i="1"/>
  <c r="BI91" i="1" s="1"/>
  <c r="CS90" i="1"/>
  <c r="CR90" i="1"/>
  <c r="CP90" i="1"/>
  <c r="CQ90" i="1" s="1"/>
  <c r="BH90" i="1" s="1"/>
  <c r="BU90" i="1"/>
  <c r="BT90" i="1"/>
  <c r="BM90" i="1"/>
  <c r="BP90" i="1" s="1"/>
  <c r="BL90" i="1"/>
  <c r="BF90" i="1"/>
  <c r="AZ90" i="1"/>
  <c r="AU90" i="1"/>
  <c r="AS90" i="1" s="1"/>
  <c r="AL90" i="1"/>
  <c r="I90" i="1" s="1"/>
  <c r="H90" i="1" s="1"/>
  <c r="AG90" i="1"/>
  <c r="J90" i="1" s="1"/>
  <c r="BI90" i="1" s="1"/>
  <c r="Y90" i="1"/>
  <c r="X90" i="1"/>
  <c r="S90" i="1"/>
  <c r="P90" i="1"/>
  <c r="CS89" i="1"/>
  <c r="CR89" i="1"/>
  <c r="CP89" i="1"/>
  <c r="BU89" i="1"/>
  <c r="BT89" i="1"/>
  <c r="BM89" i="1"/>
  <c r="BP89" i="1" s="1"/>
  <c r="BL89" i="1"/>
  <c r="BF89" i="1"/>
  <c r="AZ89" i="1"/>
  <c r="AU89" i="1"/>
  <c r="AS89" i="1"/>
  <c r="N89" i="1" s="1"/>
  <c r="AL89" i="1"/>
  <c r="I89" i="1" s="1"/>
  <c r="H89" i="1" s="1"/>
  <c r="AA89" i="1" s="1"/>
  <c r="AG89" i="1"/>
  <c r="J89" i="1" s="1"/>
  <c r="BI89" i="1" s="1"/>
  <c r="Y89" i="1"/>
  <c r="X89" i="1"/>
  <c r="W89" i="1" s="1"/>
  <c r="P89" i="1"/>
  <c r="CS88" i="1"/>
  <c r="S88" i="1" s="1"/>
  <c r="CR88" i="1"/>
  <c r="CP88" i="1"/>
  <c r="CQ88" i="1" s="1"/>
  <c r="BH88" i="1" s="1"/>
  <c r="BU88" i="1"/>
  <c r="BT88" i="1"/>
  <c r="BM88" i="1"/>
  <c r="BP88" i="1" s="1"/>
  <c r="BL88" i="1"/>
  <c r="BF88" i="1"/>
  <c r="AZ88" i="1"/>
  <c r="AU88" i="1"/>
  <c r="AS88" i="1" s="1"/>
  <c r="AL88" i="1"/>
  <c r="I88" i="1" s="1"/>
  <c r="H88" i="1" s="1"/>
  <c r="AA88" i="1" s="1"/>
  <c r="AG88" i="1"/>
  <c r="J88" i="1" s="1"/>
  <c r="BI88" i="1" s="1"/>
  <c r="AF88" i="1"/>
  <c r="AE88" i="1"/>
  <c r="Y88" i="1"/>
  <c r="W88" i="1" s="1"/>
  <c r="X88" i="1"/>
  <c r="P88" i="1"/>
  <c r="CS87" i="1"/>
  <c r="CR87" i="1"/>
  <c r="CP87" i="1"/>
  <c r="S87" i="1" s="1"/>
  <c r="BU87" i="1"/>
  <c r="BT87" i="1"/>
  <c r="BL87" i="1"/>
  <c r="BI87" i="1"/>
  <c r="BF87" i="1"/>
  <c r="AZ87" i="1"/>
  <c r="BM87" i="1" s="1"/>
  <c r="BP87" i="1" s="1"/>
  <c r="AU87" i="1"/>
  <c r="AS87" i="1" s="1"/>
  <c r="K87" i="1" s="1"/>
  <c r="AL87" i="1"/>
  <c r="I87" i="1" s="1"/>
  <c r="H87" i="1" s="1"/>
  <c r="AG87" i="1"/>
  <c r="J87" i="1" s="1"/>
  <c r="AA87" i="1"/>
  <c r="Y87" i="1"/>
  <c r="W87" i="1" s="1"/>
  <c r="X87" i="1"/>
  <c r="P87" i="1"/>
  <c r="CS86" i="1"/>
  <c r="CR86" i="1"/>
  <c r="CP86" i="1"/>
  <c r="CQ86" i="1" s="1"/>
  <c r="BH86" i="1" s="1"/>
  <c r="BU86" i="1"/>
  <c r="BT86" i="1"/>
  <c r="BL86" i="1"/>
  <c r="BF86" i="1"/>
  <c r="AZ86" i="1"/>
  <c r="BM86" i="1" s="1"/>
  <c r="BP86" i="1" s="1"/>
  <c r="AU86" i="1"/>
  <c r="AS86" i="1" s="1"/>
  <c r="AL86" i="1"/>
  <c r="I86" i="1" s="1"/>
  <c r="H86" i="1" s="1"/>
  <c r="AA86" i="1" s="1"/>
  <c r="AG86" i="1"/>
  <c r="J86" i="1" s="1"/>
  <c r="BI86" i="1" s="1"/>
  <c r="Y86" i="1"/>
  <c r="X86" i="1"/>
  <c r="S86" i="1"/>
  <c r="T86" i="1" s="1"/>
  <c r="U86" i="1" s="1"/>
  <c r="P86" i="1"/>
  <c r="CS85" i="1"/>
  <c r="CR85" i="1"/>
  <c r="CP85" i="1"/>
  <c r="CQ85" i="1" s="1"/>
  <c r="BH85" i="1" s="1"/>
  <c r="BU85" i="1"/>
  <c r="BT85" i="1"/>
  <c r="BM85" i="1"/>
  <c r="BP85" i="1" s="1"/>
  <c r="BL85" i="1"/>
  <c r="BF85" i="1"/>
  <c r="AZ85" i="1"/>
  <c r="AU85" i="1"/>
  <c r="AS85" i="1"/>
  <c r="K85" i="1" s="1"/>
  <c r="AL85" i="1"/>
  <c r="I85" i="1" s="1"/>
  <c r="H85" i="1" s="1"/>
  <c r="AG85" i="1"/>
  <c r="J85" i="1" s="1"/>
  <c r="BI85" i="1" s="1"/>
  <c r="BK85" i="1" s="1"/>
  <c r="Y85" i="1"/>
  <c r="X85" i="1"/>
  <c r="W85" i="1"/>
  <c r="S85" i="1"/>
  <c r="P85" i="1"/>
  <c r="CS84" i="1"/>
  <c r="CR84" i="1"/>
  <c r="CQ84" i="1" s="1"/>
  <c r="BH84" i="1" s="1"/>
  <c r="CP84" i="1"/>
  <c r="BU84" i="1"/>
  <c r="BT84" i="1"/>
  <c r="BM84" i="1"/>
  <c r="BP84" i="1" s="1"/>
  <c r="BL84" i="1"/>
  <c r="BI84" i="1"/>
  <c r="BF84" i="1"/>
  <c r="AZ84" i="1"/>
  <c r="AU84" i="1"/>
  <c r="AS84" i="1" s="1"/>
  <c r="AL84" i="1"/>
  <c r="AG84" i="1"/>
  <c r="J84" i="1" s="1"/>
  <c r="AE84" i="1"/>
  <c r="Y84" i="1"/>
  <c r="X84" i="1"/>
  <c r="P84" i="1"/>
  <c r="I84" i="1"/>
  <c r="H84" i="1" s="1"/>
  <c r="CS83" i="1"/>
  <c r="CR83" i="1"/>
  <c r="CP83" i="1"/>
  <c r="CQ83" i="1" s="1"/>
  <c r="BH83" i="1" s="1"/>
  <c r="BU83" i="1"/>
  <c r="BT83" i="1"/>
  <c r="BS83" i="1"/>
  <c r="BL83" i="1"/>
  <c r="BF83" i="1"/>
  <c r="AZ83" i="1"/>
  <c r="BM83" i="1" s="1"/>
  <c r="BP83" i="1" s="1"/>
  <c r="AU83" i="1"/>
  <c r="AS83" i="1"/>
  <c r="AE83" i="1" s="1"/>
  <c r="AL83" i="1"/>
  <c r="I83" i="1" s="1"/>
  <c r="H83" i="1" s="1"/>
  <c r="AG83" i="1"/>
  <c r="Y83" i="1"/>
  <c r="X83" i="1"/>
  <c r="P83" i="1"/>
  <c r="J83" i="1"/>
  <c r="BI83" i="1" s="1"/>
  <c r="BK83" i="1" s="1"/>
  <c r="CS82" i="1"/>
  <c r="S82" i="1" s="1"/>
  <c r="CR82" i="1"/>
  <c r="CP82" i="1"/>
  <c r="CQ82" i="1" s="1"/>
  <c r="BH82" i="1" s="1"/>
  <c r="BU82" i="1"/>
  <c r="BT82" i="1"/>
  <c r="BM82" i="1"/>
  <c r="BP82" i="1" s="1"/>
  <c r="BL82" i="1"/>
  <c r="BI82" i="1"/>
  <c r="BK82" i="1" s="1"/>
  <c r="BF82" i="1"/>
  <c r="AZ82" i="1"/>
  <c r="AU82" i="1"/>
  <c r="AS82" i="1"/>
  <c r="AL82" i="1"/>
  <c r="I82" i="1" s="1"/>
  <c r="H82" i="1" s="1"/>
  <c r="AG82" i="1"/>
  <c r="J82" i="1" s="1"/>
  <c r="Y82" i="1"/>
  <c r="X82" i="1"/>
  <c r="P82" i="1"/>
  <c r="CS81" i="1"/>
  <c r="CR81" i="1"/>
  <c r="CP81" i="1"/>
  <c r="CQ81" i="1" s="1"/>
  <c r="BH81" i="1" s="1"/>
  <c r="BU81" i="1"/>
  <c r="BT81" i="1"/>
  <c r="BQ81" i="1"/>
  <c r="BL81" i="1"/>
  <c r="BF81" i="1"/>
  <c r="AZ81" i="1"/>
  <c r="BM81" i="1" s="1"/>
  <c r="BP81" i="1" s="1"/>
  <c r="AU81" i="1"/>
  <c r="AS81" i="1"/>
  <c r="AL81" i="1"/>
  <c r="AG81" i="1"/>
  <c r="J81" i="1" s="1"/>
  <c r="BI81" i="1" s="1"/>
  <c r="Y81" i="1"/>
  <c r="X81" i="1"/>
  <c r="W81" i="1"/>
  <c r="S81" i="1"/>
  <c r="P81" i="1"/>
  <c r="I81" i="1"/>
  <c r="H81" i="1" s="1"/>
  <c r="AA81" i="1" s="1"/>
  <c r="CS80" i="1"/>
  <c r="CR80" i="1"/>
  <c r="CP80" i="1"/>
  <c r="CQ80" i="1" s="1"/>
  <c r="BH80" i="1" s="1"/>
  <c r="BU80" i="1"/>
  <c r="BT80" i="1"/>
  <c r="BM80" i="1"/>
  <c r="BP80" i="1" s="1"/>
  <c r="BS80" i="1" s="1"/>
  <c r="BL80" i="1"/>
  <c r="BF80" i="1"/>
  <c r="AZ80" i="1"/>
  <c r="AU80" i="1"/>
  <c r="AS80" i="1" s="1"/>
  <c r="AL80" i="1"/>
  <c r="I80" i="1" s="1"/>
  <c r="H80" i="1" s="1"/>
  <c r="AG80" i="1"/>
  <c r="J80" i="1" s="1"/>
  <c r="BI80" i="1" s="1"/>
  <c r="AE80" i="1"/>
  <c r="Y80" i="1"/>
  <c r="X80" i="1"/>
  <c r="P80" i="1"/>
  <c r="CS79" i="1"/>
  <c r="CR79" i="1"/>
  <c r="CP79" i="1"/>
  <c r="S79" i="1" s="1"/>
  <c r="BU79" i="1"/>
  <c r="BT79" i="1"/>
  <c r="BL79" i="1"/>
  <c r="BF79" i="1"/>
  <c r="AZ79" i="1"/>
  <c r="BM79" i="1" s="1"/>
  <c r="BP79" i="1" s="1"/>
  <c r="AU79" i="1"/>
  <c r="AS79" i="1" s="1"/>
  <c r="AE79" i="1" s="1"/>
  <c r="AL79" i="1"/>
  <c r="AG79" i="1"/>
  <c r="J79" i="1" s="1"/>
  <c r="BI79" i="1" s="1"/>
  <c r="Y79" i="1"/>
  <c r="W79" i="1" s="1"/>
  <c r="X79" i="1"/>
  <c r="P79" i="1"/>
  <c r="I79" i="1"/>
  <c r="H79" i="1" s="1"/>
  <c r="AA79" i="1" s="1"/>
  <c r="CS78" i="1"/>
  <c r="S78" i="1" s="1"/>
  <c r="CR78" i="1"/>
  <c r="CP78" i="1"/>
  <c r="CQ78" i="1" s="1"/>
  <c r="BH78" i="1" s="1"/>
  <c r="BJ78" i="1" s="1"/>
  <c r="BU78" i="1"/>
  <c r="BT78" i="1"/>
  <c r="BL78" i="1"/>
  <c r="BF78" i="1"/>
  <c r="AZ78" i="1"/>
  <c r="BM78" i="1" s="1"/>
  <c r="BP78" i="1" s="1"/>
  <c r="AU78" i="1"/>
  <c r="AS78" i="1" s="1"/>
  <c r="AL78" i="1"/>
  <c r="I78" i="1" s="1"/>
  <c r="H78" i="1" s="1"/>
  <c r="AA78" i="1" s="1"/>
  <c r="AG78" i="1"/>
  <c r="J78" i="1" s="1"/>
  <c r="BI78" i="1" s="1"/>
  <c r="Y78" i="1"/>
  <c r="X78" i="1"/>
  <c r="P78" i="1"/>
  <c r="CS77" i="1"/>
  <c r="CR77" i="1"/>
  <c r="CP77" i="1"/>
  <c r="CQ77" i="1" s="1"/>
  <c r="BH77" i="1" s="1"/>
  <c r="BU77" i="1"/>
  <c r="BT77" i="1"/>
  <c r="BM77" i="1"/>
  <c r="BP77" i="1" s="1"/>
  <c r="BL77" i="1"/>
  <c r="BF77" i="1"/>
  <c r="AZ77" i="1"/>
  <c r="AU77" i="1"/>
  <c r="AS77" i="1"/>
  <c r="AT77" i="1" s="1"/>
  <c r="AL77" i="1"/>
  <c r="I77" i="1" s="1"/>
  <c r="H77" i="1" s="1"/>
  <c r="AG77" i="1"/>
  <c r="J77" i="1" s="1"/>
  <c r="BI77" i="1" s="1"/>
  <c r="BK77" i="1" s="1"/>
  <c r="AF77" i="1"/>
  <c r="AA77" i="1"/>
  <c r="Y77" i="1"/>
  <c r="X77" i="1"/>
  <c r="W77" i="1" s="1"/>
  <c r="S77" i="1"/>
  <c r="T77" i="1" s="1"/>
  <c r="U77" i="1" s="1"/>
  <c r="P77" i="1"/>
  <c r="N77" i="1"/>
  <c r="K77" i="1"/>
  <c r="CS76" i="1"/>
  <c r="CR76" i="1"/>
  <c r="CP76" i="1"/>
  <c r="CQ76" i="1" s="1"/>
  <c r="BH76" i="1" s="1"/>
  <c r="BU76" i="1"/>
  <c r="BT76" i="1"/>
  <c r="BL76" i="1"/>
  <c r="BF76" i="1"/>
  <c r="AZ76" i="1"/>
  <c r="BM76" i="1" s="1"/>
  <c r="BP76" i="1" s="1"/>
  <c r="AU76" i="1"/>
  <c r="AS76" i="1" s="1"/>
  <c r="AL76" i="1"/>
  <c r="AG76" i="1"/>
  <c r="J76" i="1" s="1"/>
  <c r="BI76" i="1" s="1"/>
  <c r="Y76" i="1"/>
  <c r="X76" i="1"/>
  <c r="P76" i="1"/>
  <c r="I76" i="1"/>
  <c r="H76" i="1" s="1"/>
  <c r="AA76" i="1" s="1"/>
  <c r="CS75" i="1"/>
  <c r="CR75" i="1"/>
  <c r="CP75" i="1"/>
  <c r="CQ75" i="1" s="1"/>
  <c r="BH75" i="1" s="1"/>
  <c r="BU75" i="1"/>
  <c r="BT75" i="1"/>
  <c r="BL75" i="1"/>
  <c r="BF75" i="1"/>
  <c r="BJ75" i="1" s="1"/>
  <c r="AZ75" i="1"/>
  <c r="BM75" i="1" s="1"/>
  <c r="BP75" i="1" s="1"/>
  <c r="BQ75" i="1" s="1"/>
  <c r="AU75" i="1"/>
  <c r="AS75" i="1"/>
  <c r="AL75" i="1"/>
  <c r="I75" i="1" s="1"/>
  <c r="H75" i="1" s="1"/>
  <c r="AG75" i="1"/>
  <c r="J75" i="1" s="1"/>
  <c r="BI75" i="1" s="1"/>
  <c r="Y75" i="1"/>
  <c r="W75" i="1" s="1"/>
  <c r="X75" i="1"/>
  <c r="P75" i="1"/>
  <c r="CS74" i="1"/>
  <c r="CR74" i="1"/>
  <c r="CP74" i="1"/>
  <c r="BU74" i="1"/>
  <c r="BT74" i="1"/>
  <c r="BL74" i="1"/>
  <c r="BI74" i="1"/>
  <c r="BF74" i="1"/>
  <c r="AZ74" i="1"/>
  <c r="BM74" i="1" s="1"/>
  <c r="BP74" i="1" s="1"/>
  <c r="AU74" i="1"/>
  <c r="AS74" i="1" s="1"/>
  <c r="K74" i="1" s="1"/>
  <c r="AL74" i="1"/>
  <c r="AG74" i="1"/>
  <c r="J74" i="1" s="1"/>
  <c r="Y74" i="1"/>
  <c r="X74" i="1"/>
  <c r="P74" i="1"/>
  <c r="I74" i="1"/>
  <c r="H74" i="1" s="1"/>
  <c r="AA74" i="1" s="1"/>
  <c r="CS73" i="1"/>
  <c r="CR73" i="1"/>
  <c r="CP73" i="1"/>
  <c r="BU73" i="1"/>
  <c r="BT73" i="1"/>
  <c r="BM73" i="1"/>
  <c r="BP73" i="1" s="1"/>
  <c r="BL73" i="1"/>
  <c r="BF73" i="1"/>
  <c r="AZ73" i="1"/>
  <c r="AU73" i="1"/>
  <c r="AS73" i="1" s="1"/>
  <c r="AL73" i="1"/>
  <c r="AG73" i="1"/>
  <c r="Y73" i="1"/>
  <c r="X73" i="1"/>
  <c r="W73" i="1"/>
  <c r="S73" i="1"/>
  <c r="P73" i="1"/>
  <c r="J73" i="1"/>
  <c r="BI73" i="1" s="1"/>
  <c r="I73" i="1"/>
  <c r="H73" i="1" s="1"/>
  <c r="CS72" i="1"/>
  <c r="CR72" i="1"/>
  <c r="CP72" i="1"/>
  <c r="CQ72" i="1" s="1"/>
  <c r="BH72" i="1" s="1"/>
  <c r="BU72" i="1"/>
  <c r="BT72" i="1"/>
  <c r="BL72" i="1"/>
  <c r="BF72" i="1"/>
  <c r="AZ72" i="1"/>
  <c r="BM72" i="1" s="1"/>
  <c r="BP72" i="1" s="1"/>
  <c r="AU72" i="1"/>
  <c r="AS72" i="1"/>
  <c r="K72" i="1" s="1"/>
  <c r="AL72" i="1"/>
  <c r="I72" i="1" s="1"/>
  <c r="H72" i="1" s="1"/>
  <c r="AG72" i="1"/>
  <c r="J72" i="1" s="1"/>
  <c r="BI72" i="1" s="1"/>
  <c r="Y72" i="1"/>
  <c r="X72" i="1"/>
  <c r="P72" i="1"/>
  <c r="CS71" i="1"/>
  <c r="S71" i="1" s="1"/>
  <c r="CR71" i="1"/>
  <c r="CP71" i="1"/>
  <c r="BU71" i="1"/>
  <c r="BT71" i="1"/>
  <c r="BL71" i="1"/>
  <c r="BI71" i="1"/>
  <c r="BF71" i="1"/>
  <c r="AZ71" i="1"/>
  <c r="BM71" i="1" s="1"/>
  <c r="BP71" i="1" s="1"/>
  <c r="BS71" i="1" s="1"/>
  <c r="AU71" i="1"/>
  <c r="AS71" i="1" s="1"/>
  <c r="AL71" i="1"/>
  <c r="AG71" i="1"/>
  <c r="J71" i="1" s="1"/>
  <c r="Y71" i="1"/>
  <c r="X71" i="1"/>
  <c r="P71" i="1"/>
  <c r="I71" i="1"/>
  <c r="H71" i="1" s="1"/>
  <c r="AA71" i="1" s="1"/>
  <c r="CS70" i="1"/>
  <c r="CR70" i="1"/>
  <c r="CP70" i="1"/>
  <c r="BU70" i="1"/>
  <c r="BT70" i="1"/>
  <c r="BL70" i="1"/>
  <c r="BF70" i="1"/>
  <c r="AZ70" i="1"/>
  <c r="BM70" i="1" s="1"/>
  <c r="BP70" i="1" s="1"/>
  <c r="AU70" i="1"/>
  <c r="AS70" i="1" s="1"/>
  <c r="AL70" i="1"/>
  <c r="I70" i="1" s="1"/>
  <c r="H70" i="1" s="1"/>
  <c r="AA70" i="1" s="1"/>
  <c r="AG70" i="1"/>
  <c r="J70" i="1" s="1"/>
  <c r="BI70" i="1" s="1"/>
  <c r="Y70" i="1"/>
  <c r="X70" i="1"/>
  <c r="W70" i="1" s="1"/>
  <c r="S70" i="1"/>
  <c r="P70" i="1"/>
  <c r="CS69" i="1"/>
  <c r="CR69" i="1"/>
  <c r="CP69" i="1"/>
  <c r="BU69" i="1"/>
  <c r="BT69" i="1"/>
  <c r="BL69" i="1"/>
  <c r="BF69" i="1"/>
  <c r="AZ69" i="1"/>
  <c r="BM69" i="1" s="1"/>
  <c r="BP69" i="1" s="1"/>
  <c r="AU69" i="1"/>
  <c r="AS69" i="1" s="1"/>
  <c r="AF69" i="1" s="1"/>
  <c r="AL69" i="1"/>
  <c r="AG69" i="1"/>
  <c r="J69" i="1" s="1"/>
  <c r="BI69" i="1" s="1"/>
  <c r="Y69" i="1"/>
  <c r="X69" i="1"/>
  <c r="W69" i="1"/>
  <c r="P69" i="1"/>
  <c r="I69" i="1"/>
  <c r="H69" i="1"/>
  <c r="AA69" i="1" s="1"/>
  <c r="CS68" i="1"/>
  <c r="CR68" i="1"/>
  <c r="CP68" i="1"/>
  <c r="CQ68" i="1" s="1"/>
  <c r="BH68" i="1" s="1"/>
  <c r="BJ68" i="1" s="1"/>
  <c r="BU68" i="1"/>
  <c r="BT68" i="1"/>
  <c r="BM68" i="1"/>
  <c r="BP68" i="1" s="1"/>
  <c r="BR68" i="1" s="1"/>
  <c r="BV68" i="1" s="1"/>
  <c r="BW68" i="1" s="1"/>
  <c r="BL68" i="1"/>
  <c r="BF68" i="1"/>
  <c r="AZ68" i="1"/>
  <c r="AU68" i="1"/>
  <c r="AS68" i="1"/>
  <c r="K68" i="1" s="1"/>
  <c r="AL68" i="1"/>
  <c r="I68" i="1" s="1"/>
  <c r="H68" i="1" s="1"/>
  <c r="AG68" i="1"/>
  <c r="J68" i="1" s="1"/>
  <c r="BI68" i="1" s="1"/>
  <c r="BK68" i="1" s="1"/>
  <c r="Y68" i="1"/>
  <c r="X68" i="1"/>
  <c r="W68" i="1" s="1"/>
  <c r="P68" i="1"/>
  <c r="CS67" i="1"/>
  <c r="S67" i="1" s="1"/>
  <c r="CR67" i="1"/>
  <c r="CP67" i="1"/>
  <c r="BU67" i="1"/>
  <c r="BT67" i="1"/>
  <c r="BL67" i="1"/>
  <c r="BF67" i="1"/>
  <c r="AZ67" i="1"/>
  <c r="BM67" i="1" s="1"/>
  <c r="BP67" i="1" s="1"/>
  <c r="AU67" i="1"/>
  <c r="AS67" i="1" s="1"/>
  <c r="AL67" i="1"/>
  <c r="AG67" i="1"/>
  <c r="J67" i="1" s="1"/>
  <c r="BI67" i="1" s="1"/>
  <c r="Y67" i="1"/>
  <c r="X67" i="1"/>
  <c r="P67" i="1"/>
  <c r="I67" i="1"/>
  <c r="H67" i="1" s="1"/>
  <c r="CS66" i="1"/>
  <c r="CR66" i="1"/>
  <c r="CP66" i="1"/>
  <c r="BU66" i="1"/>
  <c r="BT66" i="1"/>
  <c r="BL66" i="1"/>
  <c r="BF66" i="1"/>
  <c r="AZ66" i="1"/>
  <c r="BM66" i="1" s="1"/>
  <c r="BP66" i="1" s="1"/>
  <c r="BQ66" i="1" s="1"/>
  <c r="AU66" i="1"/>
  <c r="AS66" i="1" s="1"/>
  <c r="AL66" i="1"/>
  <c r="AG66" i="1"/>
  <c r="J66" i="1" s="1"/>
  <c r="BI66" i="1" s="1"/>
  <c r="AA66" i="1"/>
  <c r="Y66" i="1"/>
  <c r="X66" i="1"/>
  <c r="W66" i="1" s="1"/>
  <c r="S66" i="1"/>
  <c r="T66" i="1" s="1"/>
  <c r="U66" i="1" s="1"/>
  <c r="P66" i="1"/>
  <c r="I66" i="1"/>
  <c r="H66" i="1"/>
  <c r="CS65" i="1"/>
  <c r="CR65" i="1"/>
  <c r="CP65" i="1"/>
  <c r="CQ65" i="1" s="1"/>
  <c r="BH65" i="1" s="1"/>
  <c r="BU65" i="1"/>
  <c r="BT65" i="1"/>
  <c r="BL65" i="1"/>
  <c r="BI65" i="1"/>
  <c r="BF65" i="1"/>
  <c r="AZ65" i="1"/>
  <c r="BM65" i="1" s="1"/>
  <c r="BP65" i="1" s="1"/>
  <c r="BS65" i="1" s="1"/>
  <c r="AU65" i="1"/>
  <c r="AS65" i="1" s="1"/>
  <c r="AF65" i="1" s="1"/>
  <c r="AL65" i="1"/>
  <c r="AG65" i="1"/>
  <c r="J65" i="1" s="1"/>
  <c r="Y65" i="1"/>
  <c r="X65" i="1"/>
  <c r="P65" i="1"/>
  <c r="I65" i="1"/>
  <c r="H65" i="1" s="1"/>
  <c r="CS64" i="1"/>
  <c r="S64" i="1" s="1"/>
  <c r="CR64" i="1"/>
  <c r="CP64" i="1"/>
  <c r="CQ64" i="1" s="1"/>
  <c r="BH64" i="1" s="1"/>
  <c r="BU64" i="1"/>
  <c r="BT64" i="1"/>
  <c r="BS64" i="1"/>
  <c r="BM64" i="1"/>
  <c r="BP64" i="1" s="1"/>
  <c r="BR64" i="1" s="1"/>
  <c r="BV64" i="1" s="1"/>
  <c r="BW64" i="1" s="1"/>
  <c r="BL64" i="1"/>
  <c r="BF64" i="1"/>
  <c r="BJ64" i="1" s="1"/>
  <c r="AZ64" i="1"/>
  <c r="AU64" i="1"/>
  <c r="AS64" i="1"/>
  <c r="K64" i="1" s="1"/>
  <c r="AL64" i="1"/>
  <c r="AG64" i="1"/>
  <c r="J64" i="1" s="1"/>
  <c r="BI64" i="1" s="1"/>
  <c r="Y64" i="1"/>
  <c r="X64" i="1"/>
  <c r="P64" i="1"/>
  <c r="I64" i="1"/>
  <c r="H64" i="1" s="1"/>
  <c r="AA64" i="1" s="1"/>
  <c r="CS63" i="1"/>
  <c r="S63" i="1" s="1"/>
  <c r="CR63" i="1"/>
  <c r="CP63" i="1"/>
  <c r="BU63" i="1"/>
  <c r="BT63" i="1"/>
  <c r="BM63" i="1"/>
  <c r="BP63" i="1" s="1"/>
  <c r="BS63" i="1" s="1"/>
  <c r="BL63" i="1"/>
  <c r="BI63" i="1"/>
  <c r="BF63" i="1"/>
  <c r="AZ63" i="1"/>
  <c r="AU63" i="1"/>
  <c r="AS63" i="1" s="1"/>
  <c r="AL63" i="1"/>
  <c r="I63" i="1" s="1"/>
  <c r="H63" i="1" s="1"/>
  <c r="AA63" i="1" s="1"/>
  <c r="AG63" i="1"/>
  <c r="J63" i="1" s="1"/>
  <c r="Y63" i="1"/>
  <c r="X63" i="1"/>
  <c r="P63" i="1"/>
  <c r="CS62" i="1"/>
  <c r="CR62" i="1"/>
  <c r="CQ62" i="1"/>
  <c r="BH62" i="1" s="1"/>
  <c r="CP62" i="1"/>
  <c r="BU62" i="1"/>
  <c r="BT62" i="1"/>
  <c r="BL62" i="1"/>
  <c r="BF62" i="1"/>
  <c r="AZ62" i="1"/>
  <c r="BM62" i="1" s="1"/>
  <c r="BP62" i="1" s="1"/>
  <c r="AU62" i="1"/>
  <c r="AS62" i="1" s="1"/>
  <c r="AE62" i="1" s="1"/>
  <c r="AL62" i="1"/>
  <c r="I62" i="1" s="1"/>
  <c r="H62" i="1" s="1"/>
  <c r="AG62" i="1"/>
  <c r="J62" i="1" s="1"/>
  <c r="BI62" i="1" s="1"/>
  <c r="Y62" i="1"/>
  <c r="X62" i="1"/>
  <c r="W62" i="1"/>
  <c r="S62" i="1"/>
  <c r="P62" i="1"/>
  <c r="CS61" i="1"/>
  <c r="CR61" i="1"/>
  <c r="CP61" i="1"/>
  <c r="BU61" i="1"/>
  <c r="BT61" i="1"/>
  <c r="BL61" i="1"/>
  <c r="BF61" i="1"/>
  <c r="AZ61" i="1"/>
  <c r="BM61" i="1" s="1"/>
  <c r="BP61" i="1" s="1"/>
  <c r="AU61" i="1"/>
  <c r="AS61" i="1" s="1"/>
  <c r="AF61" i="1" s="1"/>
  <c r="AL61" i="1"/>
  <c r="AG61" i="1"/>
  <c r="J61" i="1" s="1"/>
  <c r="BI61" i="1" s="1"/>
  <c r="Y61" i="1"/>
  <c r="X61" i="1"/>
  <c r="W61" i="1" s="1"/>
  <c r="P61" i="1"/>
  <c r="I61" i="1"/>
  <c r="H61" i="1" s="1"/>
  <c r="CS60" i="1"/>
  <c r="S60" i="1" s="1"/>
  <c r="CR60" i="1"/>
  <c r="CP60" i="1"/>
  <c r="CQ60" i="1" s="1"/>
  <c r="BH60" i="1" s="1"/>
  <c r="BU60" i="1"/>
  <c r="BT60" i="1"/>
  <c r="BS60" i="1"/>
  <c r="BM60" i="1"/>
  <c r="BP60" i="1" s="1"/>
  <c r="BR60" i="1" s="1"/>
  <c r="BV60" i="1" s="1"/>
  <c r="BW60" i="1" s="1"/>
  <c r="BL60" i="1"/>
  <c r="BF60" i="1"/>
  <c r="AZ60" i="1"/>
  <c r="AU60" i="1"/>
  <c r="AS60" i="1"/>
  <c r="K60" i="1" s="1"/>
  <c r="AL60" i="1"/>
  <c r="I60" i="1" s="1"/>
  <c r="H60" i="1" s="1"/>
  <c r="AG60" i="1"/>
  <c r="AE60" i="1"/>
  <c r="Y60" i="1"/>
  <c r="W60" i="1" s="1"/>
  <c r="X60" i="1"/>
  <c r="P60" i="1"/>
  <c r="J60" i="1"/>
  <c r="BI60" i="1" s="1"/>
  <c r="CS59" i="1"/>
  <c r="S59" i="1" s="1"/>
  <c r="CR59" i="1"/>
  <c r="CP59" i="1"/>
  <c r="BU59" i="1"/>
  <c r="BT59" i="1"/>
  <c r="BL59" i="1"/>
  <c r="BF59" i="1"/>
  <c r="AZ59" i="1"/>
  <c r="BM59" i="1" s="1"/>
  <c r="BP59" i="1" s="1"/>
  <c r="AU59" i="1"/>
  <c r="AS59" i="1" s="1"/>
  <c r="AL59" i="1"/>
  <c r="AG59" i="1"/>
  <c r="J59" i="1" s="1"/>
  <c r="BI59" i="1" s="1"/>
  <c r="Y59" i="1"/>
  <c r="X59" i="1"/>
  <c r="P59" i="1"/>
  <c r="I59" i="1"/>
  <c r="H59" i="1" s="1"/>
  <c r="AA59" i="1" s="1"/>
  <c r="CS58" i="1"/>
  <c r="CR58" i="1"/>
  <c r="CP58" i="1"/>
  <c r="BU58" i="1"/>
  <c r="BT58" i="1"/>
  <c r="BL58" i="1"/>
  <c r="BF58" i="1"/>
  <c r="AZ58" i="1"/>
  <c r="BM58" i="1" s="1"/>
  <c r="BP58" i="1" s="1"/>
  <c r="AU58" i="1"/>
  <c r="AS58" i="1" s="1"/>
  <c r="AL58" i="1"/>
  <c r="AG58" i="1"/>
  <c r="J58" i="1" s="1"/>
  <c r="BI58" i="1" s="1"/>
  <c r="AA58" i="1"/>
  <c r="Y58" i="1"/>
  <c r="X58" i="1"/>
  <c r="W58" i="1" s="1"/>
  <c r="S58" i="1"/>
  <c r="T58" i="1" s="1"/>
  <c r="U58" i="1" s="1"/>
  <c r="P58" i="1"/>
  <c r="I58" i="1"/>
  <c r="H58" i="1"/>
  <c r="CS57" i="1"/>
  <c r="CR57" i="1"/>
  <c r="CQ57" i="1"/>
  <c r="BH57" i="1" s="1"/>
  <c r="CP57" i="1"/>
  <c r="BU57" i="1"/>
  <c r="BT57" i="1"/>
  <c r="BL57" i="1"/>
  <c r="BF57" i="1"/>
  <c r="AZ57" i="1"/>
  <c r="BM57" i="1" s="1"/>
  <c r="BP57" i="1" s="1"/>
  <c r="AU57" i="1"/>
  <c r="AS57" i="1" s="1"/>
  <c r="AF57" i="1" s="1"/>
  <c r="AL57" i="1"/>
  <c r="AG57" i="1"/>
  <c r="J57" i="1" s="1"/>
  <c r="BI57" i="1" s="1"/>
  <c r="Y57" i="1"/>
  <c r="X57" i="1"/>
  <c r="W57" i="1"/>
  <c r="P57" i="1"/>
  <c r="I57" i="1"/>
  <c r="H57" i="1" s="1"/>
  <c r="AA57" i="1" s="1"/>
  <c r="CS56" i="1"/>
  <c r="CR56" i="1"/>
  <c r="CQ56" i="1" s="1"/>
  <c r="BH56" i="1" s="1"/>
  <c r="CP56" i="1"/>
  <c r="BU56" i="1"/>
  <c r="BT56" i="1"/>
  <c r="BL56" i="1"/>
  <c r="BF56" i="1"/>
  <c r="AZ56" i="1"/>
  <c r="BM56" i="1" s="1"/>
  <c r="BP56" i="1" s="1"/>
  <c r="BR56" i="1" s="1"/>
  <c r="BV56" i="1" s="1"/>
  <c r="BW56" i="1" s="1"/>
  <c r="AU56" i="1"/>
  <c r="AS56" i="1"/>
  <c r="AE56" i="1" s="1"/>
  <c r="AL56" i="1"/>
  <c r="I56" i="1" s="1"/>
  <c r="H56" i="1" s="1"/>
  <c r="AG56" i="1"/>
  <c r="J56" i="1" s="1"/>
  <c r="BI56" i="1" s="1"/>
  <c r="Y56" i="1"/>
  <c r="W56" i="1" s="1"/>
  <c r="X56" i="1"/>
  <c r="S56" i="1"/>
  <c r="P56" i="1"/>
  <c r="CS55" i="1"/>
  <c r="CR55" i="1"/>
  <c r="CP55" i="1"/>
  <c r="CQ55" i="1" s="1"/>
  <c r="BH55" i="1" s="1"/>
  <c r="BJ55" i="1" s="1"/>
  <c r="BU55" i="1"/>
  <c r="BT55" i="1"/>
  <c r="BM55" i="1"/>
  <c r="BP55" i="1" s="1"/>
  <c r="BS55" i="1" s="1"/>
  <c r="BL55" i="1"/>
  <c r="BF55" i="1"/>
  <c r="AZ55" i="1"/>
  <c r="AU55" i="1"/>
  <c r="AS55" i="1"/>
  <c r="AL55" i="1"/>
  <c r="I55" i="1" s="1"/>
  <c r="H55" i="1" s="1"/>
  <c r="AA55" i="1" s="1"/>
  <c r="AG55" i="1"/>
  <c r="J55" i="1" s="1"/>
  <c r="BI55" i="1" s="1"/>
  <c r="BK55" i="1" s="1"/>
  <c r="Y55" i="1"/>
  <c r="W55" i="1" s="1"/>
  <c r="X55" i="1"/>
  <c r="P55" i="1"/>
  <c r="CS54" i="1"/>
  <c r="CR54" i="1"/>
  <c r="CQ54" i="1"/>
  <c r="BH54" i="1" s="1"/>
  <c r="CP54" i="1"/>
  <c r="S54" i="1" s="1"/>
  <c r="T54" i="1" s="1"/>
  <c r="U54" i="1" s="1"/>
  <c r="AC54" i="1" s="1"/>
  <c r="BU54" i="1"/>
  <c r="BT54" i="1"/>
  <c r="BL54" i="1"/>
  <c r="BF54" i="1"/>
  <c r="AZ54" i="1"/>
  <c r="BM54" i="1" s="1"/>
  <c r="BP54" i="1" s="1"/>
  <c r="AU54" i="1"/>
  <c r="AS54" i="1" s="1"/>
  <c r="AL54" i="1"/>
  <c r="AG54" i="1"/>
  <c r="J54" i="1" s="1"/>
  <c r="BI54" i="1" s="1"/>
  <c r="Y54" i="1"/>
  <c r="W54" i="1" s="1"/>
  <c r="X54" i="1"/>
  <c r="P54" i="1"/>
  <c r="I54" i="1"/>
  <c r="H54" i="1"/>
  <c r="CS53" i="1"/>
  <c r="CR53" i="1"/>
  <c r="CQ53" i="1" s="1"/>
  <c r="BH53" i="1" s="1"/>
  <c r="CP53" i="1"/>
  <c r="BU53" i="1"/>
  <c r="BT53" i="1"/>
  <c r="BR53" i="1"/>
  <c r="BV53" i="1" s="1"/>
  <c r="BW53" i="1" s="1"/>
  <c r="BM53" i="1"/>
  <c r="BP53" i="1" s="1"/>
  <c r="BS53" i="1" s="1"/>
  <c r="BL53" i="1"/>
  <c r="BF53" i="1"/>
  <c r="AZ53" i="1"/>
  <c r="AU53" i="1"/>
  <c r="AS53" i="1" s="1"/>
  <c r="AL53" i="1"/>
  <c r="I53" i="1" s="1"/>
  <c r="H53" i="1" s="1"/>
  <c r="AA53" i="1" s="1"/>
  <c r="AG53" i="1"/>
  <c r="J53" i="1" s="1"/>
  <c r="BI53" i="1" s="1"/>
  <c r="AF53" i="1"/>
  <c r="AE53" i="1"/>
  <c r="Y53" i="1"/>
  <c r="X53" i="1"/>
  <c r="W53" i="1" s="1"/>
  <c r="P53" i="1"/>
  <c r="CS52" i="1"/>
  <c r="S52" i="1" s="1"/>
  <c r="CR52" i="1"/>
  <c r="CQ52" i="1" s="1"/>
  <c r="BH52" i="1" s="1"/>
  <c r="CP52" i="1"/>
  <c r="BU52" i="1"/>
  <c r="BT52" i="1"/>
  <c r="BQ52" i="1"/>
  <c r="BM52" i="1"/>
  <c r="BP52" i="1" s="1"/>
  <c r="BR52" i="1" s="1"/>
  <c r="BV52" i="1" s="1"/>
  <c r="BW52" i="1" s="1"/>
  <c r="BL52" i="1"/>
  <c r="BF52" i="1"/>
  <c r="AZ52" i="1"/>
  <c r="AU52" i="1"/>
  <c r="AS52" i="1"/>
  <c r="AL52" i="1"/>
  <c r="I52" i="1" s="1"/>
  <c r="H52" i="1" s="1"/>
  <c r="AG52" i="1"/>
  <c r="AE52" i="1"/>
  <c r="Y52" i="1"/>
  <c r="W52" i="1" s="1"/>
  <c r="X52" i="1"/>
  <c r="P52" i="1"/>
  <c r="K52" i="1"/>
  <c r="J52" i="1"/>
  <c r="BI52" i="1" s="1"/>
  <c r="CS51" i="1"/>
  <c r="CR51" i="1"/>
  <c r="CP51" i="1"/>
  <c r="BU51" i="1"/>
  <c r="BT51" i="1"/>
  <c r="BL51" i="1"/>
  <c r="BI51" i="1"/>
  <c r="BF51" i="1"/>
  <c r="AZ51" i="1"/>
  <c r="BM51" i="1" s="1"/>
  <c r="BP51" i="1" s="1"/>
  <c r="AU51" i="1"/>
  <c r="AS51" i="1" s="1"/>
  <c r="AL51" i="1"/>
  <c r="AG51" i="1"/>
  <c r="J51" i="1" s="1"/>
  <c r="Y51" i="1"/>
  <c r="X51" i="1"/>
  <c r="S51" i="1"/>
  <c r="T51" i="1" s="1"/>
  <c r="U51" i="1" s="1"/>
  <c r="P51" i="1"/>
  <c r="I51" i="1"/>
  <c r="H51" i="1" s="1"/>
  <c r="AA51" i="1" s="1"/>
  <c r="CS50" i="1"/>
  <c r="CR50" i="1"/>
  <c r="CP50" i="1"/>
  <c r="CQ50" i="1" s="1"/>
  <c r="BH50" i="1" s="1"/>
  <c r="BU50" i="1"/>
  <c r="BT50" i="1"/>
  <c r="BL50" i="1"/>
  <c r="BK50" i="1"/>
  <c r="BF50" i="1"/>
  <c r="AZ50" i="1"/>
  <c r="BM50" i="1" s="1"/>
  <c r="BP50" i="1" s="1"/>
  <c r="AU50" i="1"/>
  <c r="AS50" i="1"/>
  <c r="K50" i="1" s="1"/>
  <c r="AL50" i="1"/>
  <c r="AG50" i="1"/>
  <c r="J50" i="1" s="1"/>
  <c r="BI50" i="1" s="1"/>
  <c r="AE50" i="1"/>
  <c r="AA50" i="1"/>
  <c r="Y50" i="1"/>
  <c r="X50" i="1"/>
  <c r="W50" i="1" s="1"/>
  <c r="P50" i="1"/>
  <c r="I50" i="1"/>
  <c r="H50" i="1"/>
  <c r="CS49" i="1"/>
  <c r="CR49" i="1"/>
  <c r="CP49" i="1"/>
  <c r="CQ49" i="1" s="1"/>
  <c r="BH49" i="1" s="1"/>
  <c r="BU49" i="1"/>
  <c r="BT49" i="1"/>
  <c r="BM49" i="1"/>
  <c r="BP49" i="1" s="1"/>
  <c r="BQ49" i="1" s="1"/>
  <c r="BL49" i="1"/>
  <c r="BF49" i="1"/>
  <c r="AZ49" i="1"/>
  <c r="AU49" i="1"/>
  <c r="AS49" i="1" s="1"/>
  <c r="AL49" i="1"/>
  <c r="AG49" i="1"/>
  <c r="J49" i="1" s="1"/>
  <c r="BI49" i="1" s="1"/>
  <c r="Y49" i="1"/>
  <c r="X49" i="1"/>
  <c r="W49" i="1" s="1"/>
  <c r="P49" i="1"/>
  <c r="I49" i="1"/>
  <c r="H49" i="1" s="1"/>
  <c r="AA49" i="1" s="1"/>
  <c r="CS48" i="1"/>
  <c r="CR48" i="1"/>
  <c r="CP48" i="1"/>
  <c r="CQ48" i="1" s="1"/>
  <c r="BH48" i="1" s="1"/>
  <c r="BJ48" i="1" s="1"/>
  <c r="BU48" i="1"/>
  <c r="BT48" i="1"/>
  <c r="BM48" i="1"/>
  <c r="BP48" i="1" s="1"/>
  <c r="BL48" i="1"/>
  <c r="BF48" i="1"/>
  <c r="AZ48" i="1"/>
  <c r="AU48" i="1"/>
  <c r="AS48" i="1"/>
  <c r="AL48" i="1"/>
  <c r="AG48" i="1"/>
  <c r="J48" i="1" s="1"/>
  <c r="BI48" i="1" s="1"/>
  <c r="BK48" i="1" s="1"/>
  <c r="Y48" i="1"/>
  <c r="W48" i="1" s="1"/>
  <c r="X48" i="1"/>
  <c r="P48" i="1"/>
  <c r="I48" i="1"/>
  <c r="H48" i="1" s="1"/>
  <c r="CS47" i="1"/>
  <c r="S47" i="1" s="1"/>
  <c r="CR47" i="1"/>
  <c r="CP47" i="1"/>
  <c r="BU47" i="1"/>
  <c r="BT47" i="1"/>
  <c r="BL47" i="1"/>
  <c r="BI47" i="1"/>
  <c r="BF47" i="1"/>
  <c r="AZ47" i="1"/>
  <c r="BM47" i="1" s="1"/>
  <c r="BP47" i="1" s="1"/>
  <c r="BS47" i="1" s="1"/>
  <c r="AU47" i="1"/>
  <c r="AS47" i="1" s="1"/>
  <c r="AT47" i="1"/>
  <c r="AL47" i="1"/>
  <c r="I47" i="1" s="1"/>
  <c r="H47" i="1" s="1"/>
  <c r="AA47" i="1" s="1"/>
  <c r="AG47" i="1"/>
  <c r="J47" i="1" s="1"/>
  <c r="Y47" i="1"/>
  <c r="W47" i="1" s="1"/>
  <c r="X47" i="1"/>
  <c r="P47" i="1"/>
  <c r="K47" i="1"/>
  <c r="CS46" i="1"/>
  <c r="CR46" i="1"/>
  <c r="CQ46" i="1"/>
  <c r="BH46" i="1" s="1"/>
  <c r="CP46" i="1"/>
  <c r="BU46" i="1"/>
  <c r="BT46" i="1"/>
  <c r="BL46" i="1"/>
  <c r="BF46" i="1"/>
  <c r="AZ46" i="1"/>
  <c r="BM46" i="1" s="1"/>
  <c r="BP46" i="1" s="1"/>
  <c r="AU46" i="1"/>
  <c r="AS46" i="1" s="1"/>
  <c r="AL46" i="1"/>
  <c r="I46" i="1" s="1"/>
  <c r="H46" i="1" s="1"/>
  <c r="AG46" i="1"/>
  <c r="J46" i="1" s="1"/>
  <c r="BI46" i="1" s="1"/>
  <c r="Y46" i="1"/>
  <c r="X46" i="1"/>
  <c r="W46" i="1"/>
  <c r="S46" i="1"/>
  <c r="P46" i="1"/>
  <c r="CS45" i="1"/>
  <c r="CR45" i="1"/>
  <c r="CP45" i="1"/>
  <c r="S45" i="1" s="1"/>
  <c r="BU45" i="1"/>
  <c r="BT45" i="1"/>
  <c r="BM45" i="1"/>
  <c r="BP45" i="1" s="1"/>
  <c r="BQ45" i="1" s="1"/>
  <c r="BL45" i="1"/>
  <c r="BF45" i="1"/>
  <c r="AZ45" i="1"/>
  <c r="AU45" i="1"/>
  <c r="AS45" i="1" s="1"/>
  <c r="AL45" i="1"/>
  <c r="I45" i="1" s="1"/>
  <c r="H45" i="1" s="1"/>
  <c r="AA45" i="1" s="1"/>
  <c r="AG45" i="1"/>
  <c r="J45" i="1" s="1"/>
  <c r="BI45" i="1" s="1"/>
  <c r="AF45" i="1"/>
  <c r="AE45" i="1"/>
  <c r="Y45" i="1"/>
  <c r="X45" i="1"/>
  <c r="W45" i="1" s="1"/>
  <c r="P45" i="1"/>
  <c r="CS44" i="1"/>
  <c r="S44" i="1" s="1"/>
  <c r="CR44" i="1"/>
  <c r="CQ44" i="1"/>
  <c r="BH44" i="1" s="1"/>
  <c r="CP44" i="1"/>
  <c r="BU44" i="1"/>
  <c r="BT44" i="1"/>
  <c r="BQ44" i="1"/>
  <c r="BM44" i="1"/>
  <c r="BP44" i="1" s="1"/>
  <c r="BR44" i="1" s="1"/>
  <c r="BV44" i="1" s="1"/>
  <c r="BW44" i="1" s="1"/>
  <c r="BL44" i="1"/>
  <c r="BJ44" i="1"/>
  <c r="BF44" i="1"/>
  <c r="AZ44" i="1"/>
  <c r="AU44" i="1"/>
  <c r="AS44" i="1"/>
  <c r="AL44" i="1"/>
  <c r="I44" i="1" s="1"/>
  <c r="H44" i="1" s="1"/>
  <c r="AA44" i="1" s="1"/>
  <c r="AG44" i="1"/>
  <c r="J44" i="1" s="1"/>
  <c r="BI44" i="1" s="1"/>
  <c r="BK44" i="1" s="1"/>
  <c r="AE44" i="1"/>
  <c r="Y44" i="1"/>
  <c r="W44" i="1" s="1"/>
  <c r="X44" i="1"/>
  <c r="P44" i="1"/>
  <c r="K44" i="1"/>
  <c r="CS43" i="1"/>
  <c r="CR43" i="1"/>
  <c r="CP43" i="1"/>
  <c r="BU43" i="1"/>
  <c r="BT43" i="1"/>
  <c r="BL43" i="1"/>
  <c r="BF43" i="1"/>
  <c r="AZ43" i="1"/>
  <c r="BM43" i="1" s="1"/>
  <c r="BP43" i="1" s="1"/>
  <c r="AU43" i="1"/>
  <c r="AS43" i="1" s="1"/>
  <c r="AT43" i="1" s="1"/>
  <c r="AL43" i="1"/>
  <c r="AG43" i="1"/>
  <c r="J43" i="1" s="1"/>
  <c r="BI43" i="1" s="1"/>
  <c r="Y43" i="1"/>
  <c r="X43" i="1"/>
  <c r="P43" i="1"/>
  <c r="I43" i="1"/>
  <c r="H43" i="1" s="1"/>
  <c r="AA43" i="1" s="1"/>
  <c r="CS42" i="1"/>
  <c r="CR42" i="1"/>
  <c r="CP42" i="1"/>
  <c r="BU42" i="1"/>
  <c r="BT42" i="1"/>
  <c r="BL42" i="1"/>
  <c r="BF42" i="1"/>
  <c r="AZ42" i="1"/>
  <c r="BM42" i="1" s="1"/>
  <c r="BP42" i="1" s="1"/>
  <c r="AU42" i="1"/>
  <c r="AS42" i="1" s="1"/>
  <c r="AL42" i="1"/>
  <c r="AG42" i="1"/>
  <c r="J42" i="1" s="1"/>
  <c r="BI42" i="1" s="1"/>
  <c r="Y42" i="1"/>
  <c r="X42" i="1"/>
  <c r="W42" i="1" s="1"/>
  <c r="S42" i="1"/>
  <c r="T42" i="1" s="1"/>
  <c r="U42" i="1" s="1"/>
  <c r="AC42" i="1" s="1"/>
  <c r="P42" i="1"/>
  <c r="I42" i="1"/>
  <c r="H42" i="1"/>
  <c r="AA42" i="1" s="1"/>
  <c r="CS41" i="1"/>
  <c r="CR41" i="1"/>
  <c r="CP41" i="1"/>
  <c r="CQ41" i="1" s="1"/>
  <c r="BH41" i="1" s="1"/>
  <c r="BU41" i="1"/>
  <c r="BT41" i="1"/>
  <c r="BM41" i="1"/>
  <c r="BP41" i="1" s="1"/>
  <c r="BQ41" i="1" s="1"/>
  <c r="BL41" i="1"/>
  <c r="BI41" i="1"/>
  <c r="BF41" i="1"/>
  <c r="AZ41" i="1"/>
  <c r="AU41" i="1"/>
  <c r="AS41" i="1" s="1"/>
  <c r="AL41" i="1"/>
  <c r="AG41" i="1"/>
  <c r="J41" i="1" s="1"/>
  <c r="Y41" i="1"/>
  <c r="W41" i="1" s="1"/>
  <c r="X41" i="1"/>
  <c r="P41" i="1"/>
  <c r="I41" i="1"/>
  <c r="H41" i="1" s="1"/>
  <c r="CS40" i="1"/>
  <c r="CR40" i="1"/>
  <c r="CP40" i="1"/>
  <c r="CQ40" i="1" s="1"/>
  <c r="BH40" i="1" s="1"/>
  <c r="BU40" i="1"/>
  <c r="BT40" i="1"/>
  <c r="BM40" i="1"/>
  <c r="BP40" i="1" s="1"/>
  <c r="BR40" i="1" s="1"/>
  <c r="BV40" i="1" s="1"/>
  <c r="BW40" i="1" s="1"/>
  <c r="BL40" i="1"/>
  <c r="BF40" i="1"/>
  <c r="AZ40" i="1"/>
  <c r="AU40" i="1"/>
  <c r="AS40" i="1"/>
  <c r="K40" i="1" s="1"/>
  <c r="AL40" i="1"/>
  <c r="I40" i="1" s="1"/>
  <c r="H40" i="1" s="1"/>
  <c r="AA40" i="1" s="1"/>
  <c r="AG40" i="1"/>
  <c r="J40" i="1" s="1"/>
  <c r="BI40" i="1" s="1"/>
  <c r="Y40" i="1"/>
  <c r="W40" i="1" s="1"/>
  <c r="X40" i="1"/>
  <c r="P40" i="1"/>
  <c r="CS39" i="1"/>
  <c r="S39" i="1" s="1"/>
  <c r="CR39" i="1"/>
  <c r="CP39" i="1"/>
  <c r="BU39" i="1"/>
  <c r="BT39" i="1"/>
  <c r="BL39" i="1"/>
  <c r="BI39" i="1"/>
  <c r="BF39" i="1"/>
  <c r="AZ39" i="1"/>
  <c r="BM39" i="1" s="1"/>
  <c r="BP39" i="1" s="1"/>
  <c r="BS39" i="1" s="1"/>
  <c r="AU39" i="1"/>
  <c r="AS39" i="1" s="1"/>
  <c r="AL39" i="1"/>
  <c r="AG39" i="1"/>
  <c r="J39" i="1" s="1"/>
  <c r="Y39" i="1"/>
  <c r="X39" i="1"/>
  <c r="P39" i="1"/>
  <c r="I39" i="1"/>
  <c r="H39" i="1" s="1"/>
  <c r="AA39" i="1" s="1"/>
  <c r="CS38" i="1"/>
  <c r="CR38" i="1"/>
  <c r="CP38" i="1"/>
  <c r="CQ38" i="1" s="1"/>
  <c r="BH38" i="1" s="1"/>
  <c r="BU38" i="1"/>
  <c r="BT38" i="1"/>
  <c r="BL38" i="1"/>
  <c r="BF38" i="1"/>
  <c r="AZ38" i="1"/>
  <c r="BM38" i="1" s="1"/>
  <c r="BP38" i="1" s="1"/>
  <c r="AU38" i="1"/>
  <c r="AS38" i="1" s="1"/>
  <c r="AL38" i="1"/>
  <c r="AG38" i="1"/>
  <c r="J38" i="1" s="1"/>
  <c r="BI38" i="1" s="1"/>
  <c r="Y38" i="1"/>
  <c r="X38" i="1"/>
  <c r="W38" i="1" s="1"/>
  <c r="P38" i="1"/>
  <c r="I38" i="1"/>
  <c r="H38" i="1" s="1"/>
  <c r="AA38" i="1" s="1"/>
  <c r="CS37" i="1"/>
  <c r="CR37" i="1"/>
  <c r="CP37" i="1"/>
  <c r="BU37" i="1"/>
  <c r="BT37" i="1"/>
  <c r="BL37" i="1"/>
  <c r="BF37" i="1"/>
  <c r="AZ37" i="1"/>
  <c r="BM37" i="1" s="1"/>
  <c r="BP37" i="1" s="1"/>
  <c r="AU37" i="1"/>
  <c r="AS37" i="1" s="1"/>
  <c r="AF37" i="1" s="1"/>
  <c r="AL37" i="1"/>
  <c r="AG37" i="1"/>
  <c r="J37" i="1" s="1"/>
  <c r="BI37" i="1" s="1"/>
  <c r="Y37" i="1"/>
  <c r="X37" i="1"/>
  <c r="W37" i="1"/>
  <c r="P37" i="1"/>
  <c r="I37" i="1"/>
  <c r="H37" i="1" s="1"/>
  <c r="AA37" i="1" s="1"/>
  <c r="CS36" i="1"/>
  <c r="CR36" i="1"/>
  <c r="CP36" i="1"/>
  <c r="CQ36" i="1" s="1"/>
  <c r="BH36" i="1" s="1"/>
  <c r="BU36" i="1"/>
  <c r="BT36" i="1"/>
  <c r="BM36" i="1"/>
  <c r="BP36" i="1" s="1"/>
  <c r="BR36" i="1" s="1"/>
  <c r="BV36" i="1" s="1"/>
  <c r="BW36" i="1" s="1"/>
  <c r="BL36" i="1"/>
  <c r="BF36" i="1"/>
  <c r="AZ36" i="1"/>
  <c r="AU36" i="1"/>
  <c r="AS36" i="1"/>
  <c r="AE36" i="1" s="1"/>
  <c r="AL36" i="1"/>
  <c r="I36" i="1" s="1"/>
  <c r="H36" i="1" s="1"/>
  <c r="AG36" i="1"/>
  <c r="J36" i="1" s="1"/>
  <c r="BI36" i="1" s="1"/>
  <c r="Y36" i="1"/>
  <c r="W36" i="1" s="1"/>
  <c r="X36" i="1"/>
  <c r="P36" i="1"/>
  <c r="CS35" i="1"/>
  <c r="CR35" i="1"/>
  <c r="CP35" i="1"/>
  <c r="BU35" i="1"/>
  <c r="BT35" i="1"/>
  <c r="BL35" i="1"/>
  <c r="BF35" i="1"/>
  <c r="AZ35" i="1"/>
  <c r="BM35" i="1" s="1"/>
  <c r="BP35" i="1" s="1"/>
  <c r="AU35" i="1"/>
  <c r="AS35" i="1" s="1"/>
  <c r="AL35" i="1"/>
  <c r="I35" i="1" s="1"/>
  <c r="H35" i="1" s="1"/>
  <c r="AG35" i="1"/>
  <c r="J35" i="1" s="1"/>
  <c r="BI35" i="1" s="1"/>
  <c r="Y35" i="1"/>
  <c r="X35" i="1"/>
  <c r="P35" i="1"/>
  <c r="CS34" i="1"/>
  <c r="S34" i="1" s="1"/>
  <c r="CR34" i="1"/>
  <c r="CP34" i="1"/>
  <c r="BU34" i="1"/>
  <c r="BT34" i="1"/>
  <c r="BL34" i="1"/>
  <c r="BF34" i="1"/>
  <c r="AZ34" i="1"/>
  <c r="BM34" i="1" s="1"/>
  <c r="BP34" i="1" s="1"/>
  <c r="AU34" i="1"/>
  <c r="AS34" i="1" s="1"/>
  <c r="AL34" i="1"/>
  <c r="AG34" i="1"/>
  <c r="J34" i="1" s="1"/>
  <c r="BI34" i="1" s="1"/>
  <c r="Y34" i="1"/>
  <c r="X34" i="1"/>
  <c r="W34" i="1"/>
  <c r="P34" i="1"/>
  <c r="I34" i="1"/>
  <c r="H34" i="1" s="1"/>
  <c r="AA34" i="1" s="1"/>
  <c r="CS33" i="1"/>
  <c r="CR33" i="1"/>
  <c r="CP33" i="1"/>
  <c r="S33" i="1" s="1"/>
  <c r="BU33" i="1"/>
  <c r="BT33" i="1"/>
  <c r="BL33" i="1"/>
  <c r="BF33" i="1"/>
  <c r="AZ33" i="1"/>
  <c r="BM33" i="1" s="1"/>
  <c r="BP33" i="1" s="1"/>
  <c r="BS33" i="1" s="1"/>
  <c r="AU33" i="1"/>
  <c r="AS33" i="1" s="1"/>
  <c r="AF33" i="1" s="1"/>
  <c r="AL33" i="1"/>
  <c r="I33" i="1" s="1"/>
  <c r="H33" i="1" s="1"/>
  <c r="AG33" i="1"/>
  <c r="J33" i="1" s="1"/>
  <c r="BI33" i="1" s="1"/>
  <c r="Y33" i="1"/>
  <c r="X33" i="1"/>
  <c r="W33" i="1"/>
  <c r="P33" i="1"/>
  <c r="CS32" i="1"/>
  <c r="S32" i="1" s="1"/>
  <c r="CR32" i="1"/>
  <c r="CP32" i="1"/>
  <c r="CQ32" i="1" s="1"/>
  <c r="BH32" i="1" s="1"/>
  <c r="BU32" i="1"/>
  <c r="BT32" i="1"/>
  <c r="BS32" i="1"/>
  <c r="BM32" i="1"/>
  <c r="BP32" i="1" s="1"/>
  <c r="BR32" i="1" s="1"/>
  <c r="BV32" i="1" s="1"/>
  <c r="BW32" i="1" s="1"/>
  <c r="BL32" i="1"/>
  <c r="BF32" i="1"/>
  <c r="AZ32" i="1"/>
  <c r="AU32" i="1"/>
  <c r="AS32" i="1"/>
  <c r="AL32" i="1"/>
  <c r="I32" i="1" s="1"/>
  <c r="H32" i="1" s="1"/>
  <c r="AG32" i="1"/>
  <c r="J32" i="1" s="1"/>
  <c r="BI32" i="1" s="1"/>
  <c r="BK32" i="1" s="1"/>
  <c r="Y32" i="1"/>
  <c r="W32" i="1" s="1"/>
  <c r="X32" i="1"/>
  <c r="P32" i="1"/>
  <c r="CS31" i="1"/>
  <c r="CR31" i="1"/>
  <c r="CP31" i="1"/>
  <c r="BU31" i="1"/>
  <c r="BT31" i="1"/>
  <c r="BL31" i="1"/>
  <c r="BF31" i="1"/>
  <c r="AZ31" i="1"/>
  <c r="BM31" i="1" s="1"/>
  <c r="BP31" i="1" s="1"/>
  <c r="AU31" i="1"/>
  <c r="AS31" i="1" s="1"/>
  <c r="N31" i="1" s="1"/>
  <c r="AL31" i="1"/>
  <c r="I31" i="1" s="1"/>
  <c r="H31" i="1" s="1"/>
  <c r="AA31" i="1" s="1"/>
  <c r="AG31" i="1"/>
  <c r="Y31" i="1"/>
  <c r="X31" i="1"/>
  <c r="P31" i="1"/>
  <c r="J31" i="1"/>
  <c r="BI31" i="1" s="1"/>
  <c r="CS30" i="1"/>
  <c r="CR30" i="1"/>
  <c r="CP30" i="1"/>
  <c r="CQ30" i="1" s="1"/>
  <c r="BH30" i="1" s="1"/>
  <c r="BU30" i="1"/>
  <c r="BT30" i="1"/>
  <c r="BL30" i="1"/>
  <c r="BF30" i="1"/>
  <c r="AZ30" i="1"/>
  <c r="BM30" i="1" s="1"/>
  <c r="BP30" i="1" s="1"/>
  <c r="AU30" i="1"/>
  <c r="AS30" i="1" s="1"/>
  <c r="AT30" i="1" s="1"/>
  <c r="AL30" i="1"/>
  <c r="I30" i="1" s="1"/>
  <c r="H30" i="1" s="1"/>
  <c r="AG30" i="1"/>
  <c r="J30" i="1" s="1"/>
  <c r="BI30" i="1" s="1"/>
  <c r="Y30" i="1"/>
  <c r="X30" i="1"/>
  <c r="W30" i="1" s="1"/>
  <c r="S30" i="1"/>
  <c r="P30" i="1"/>
  <c r="CS29" i="1"/>
  <c r="CR29" i="1"/>
  <c r="CP29" i="1"/>
  <c r="S29" i="1" s="1"/>
  <c r="BU29" i="1"/>
  <c r="BT29" i="1"/>
  <c r="BL29" i="1"/>
  <c r="BF29" i="1"/>
  <c r="AZ29" i="1"/>
  <c r="BM29" i="1" s="1"/>
  <c r="BP29" i="1" s="1"/>
  <c r="AU29" i="1"/>
  <c r="AS29" i="1" s="1"/>
  <c r="AL29" i="1"/>
  <c r="I29" i="1" s="1"/>
  <c r="H29" i="1" s="1"/>
  <c r="AG29" i="1"/>
  <c r="AF29" i="1"/>
  <c r="AE29" i="1"/>
  <c r="Y29" i="1"/>
  <c r="X29" i="1"/>
  <c r="W29" i="1" s="1"/>
  <c r="P29" i="1"/>
  <c r="N29" i="1"/>
  <c r="J29" i="1"/>
  <c r="BI29" i="1" s="1"/>
  <c r="CS28" i="1"/>
  <c r="CR28" i="1"/>
  <c r="CP28" i="1"/>
  <c r="BU28" i="1"/>
  <c r="BT28" i="1"/>
  <c r="BS28" i="1"/>
  <c r="BM28" i="1"/>
  <c r="BP28" i="1" s="1"/>
  <c r="BR28" i="1" s="1"/>
  <c r="BV28" i="1" s="1"/>
  <c r="BW28" i="1" s="1"/>
  <c r="BL28" i="1"/>
  <c r="BF28" i="1"/>
  <c r="AZ28" i="1"/>
  <c r="AU28" i="1"/>
  <c r="AS28" i="1" s="1"/>
  <c r="AL28" i="1"/>
  <c r="I28" i="1" s="1"/>
  <c r="H28" i="1" s="1"/>
  <c r="AG28" i="1"/>
  <c r="Y28" i="1"/>
  <c r="X28" i="1"/>
  <c r="W28" i="1" s="1"/>
  <c r="S28" i="1"/>
  <c r="T28" i="1" s="1"/>
  <c r="U28" i="1" s="1"/>
  <c r="P28" i="1"/>
  <c r="J28" i="1"/>
  <c r="BI28" i="1" s="1"/>
  <c r="CS27" i="1"/>
  <c r="CR27" i="1"/>
  <c r="CP27" i="1"/>
  <c r="BU27" i="1"/>
  <c r="BT27" i="1"/>
  <c r="BL27" i="1"/>
  <c r="BF27" i="1"/>
  <c r="AZ27" i="1"/>
  <c r="BM27" i="1" s="1"/>
  <c r="BP27" i="1" s="1"/>
  <c r="AU27" i="1"/>
  <c r="AS27" i="1" s="1"/>
  <c r="N27" i="1" s="1"/>
  <c r="AL27" i="1"/>
  <c r="I27" i="1" s="1"/>
  <c r="H27" i="1" s="1"/>
  <c r="AG27" i="1"/>
  <c r="J27" i="1" s="1"/>
  <c r="BI27" i="1" s="1"/>
  <c r="Y27" i="1"/>
  <c r="X27" i="1"/>
  <c r="W27" i="1" s="1"/>
  <c r="P27" i="1"/>
  <c r="CS26" i="1"/>
  <c r="CR26" i="1"/>
  <c r="CP26" i="1"/>
  <c r="S26" i="1" s="1"/>
  <c r="BU26" i="1"/>
  <c r="BT26" i="1"/>
  <c r="BL26" i="1"/>
  <c r="BF26" i="1"/>
  <c r="AZ26" i="1"/>
  <c r="BM26" i="1" s="1"/>
  <c r="BP26" i="1" s="1"/>
  <c r="BQ26" i="1" s="1"/>
  <c r="AU26" i="1"/>
  <c r="AS26" i="1" s="1"/>
  <c r="AL26" i="1"/>
  <c r="AG26" i="1"/>
  <c r="J26" i="1" s="1"/>
  <c r="BI26" i="1" s="1"/>
  <c r="Y26" i="1"/>
  <c r="X26" i="1"/>
  <c r="W26" i="1"/>
  <c r="P26" i="1"/>
  <c r="I26" i="1"/>
  <c r="H26" i="1" s="1"/>
  <c r="CS25" i="1"/>
  <c r="CR25" i="1"/>
  <c r="CP25" i="1"/>
  <c r="BU25" i="1"/>
  <c r="BT25" i="1"/>
  <c r="BL25" i="1"/>
  <c r="BF25" i="1"/>
  <c r="AZ25" i="1"/>
  <c r="BM25" i="1" s="1"/>
  <c r="BP25" i="1" s="1"/>
  <c r="AU25" i="1"/>
  <c r="AS25" i="1" s="1"/>
  <c r="AL25" i="1"/>
  <c r="AG25" i="1"/>
  <c r="J25" i="1" s="1"/>
  <c r="BI25" i="1" s="1"/>
  <c r="Y25" i="1"/>
  <c r="X25" i="1"/>
  <c r="W25" i="1" s="1"/>
  <c r="P25" i="1"/>
  <c r="I25" i="1"/>
  <c r="H25" i="1"/>
  <c r="AA25" i="1" s="1"/>
  <c r="CS24" i="1"/>
  <c r="CR24" i="1"/>
  <c r="CP24" i="1"/>
  <c r="BU24" i="1"/>
  <c r="BT24" i="1"/>
  <c r="BM24" i="1"/>
  <c r="BP24" i="1" s="1"/>
  <c r="BQ24" i="1" s="1"/>
  <c r="BL24" i="1"/>
  <c r="BF24" i="1"/>
  <c r="AZ24" i="1"/>
  <c r="AU24" i="1"/>
  <c r="AS24" i="1"/>
  <c r="N24" i="1" s="1"/>
  <c r="AL24" i="1"/>
  <c r="I24" i="1" s="1"/>
  <c r="H24" i="1" s="1"/>
  <c r="AG24" i="1"/>
  <c r="J24" i="1" s="1"/>
  <c r="BI24" i="1" s="1"/>
  <c r="Y24" i="1"/>
  <c r="X24" i="1"/>
  <c r="W24" i="1" s="1"/>
  <c r="P24" i="1"/>
  <c r="CS23" i="1"/>
  <c r="CR23" i="1"/>
  <c r="CP23" i="1"/>
  <c r="BU23" i="1"/>
  <c r="BT23" i="1"/>
  <c r="BL23" i="1"/>
  <c r="BF23" i="1"/>
  <c r="AZ23" i="1"/>
  <c r="BM23" i="1" s="1"/>
  <c r="BP23" i="1" s="1"/>
  <c r="AU23" i="1"/>
  <c r="AS23" i="1" s="1"/>
  <c r="AL23" i="1"/>
  <c r="AG23" i="1"/>
  <c r="J23" i="1" s="1"/>
  <c r="BI23" i="1" s="1"/>
  <c r="Y23" i="1"/>
  <c r="W23" i="1" s="1"/>
  <c r="X23" i="1"/>
  <c r="P23" i="1"/>
  <c r="I23" i="1"/>
  <c r="H23" i="1" s="1"/>
  <c r="CS22" i="1"/>
  <c r="CR22" i="1"/>
  <c r="CQ22" i="1"/>
  <c r="BH22" i="1" s="1"/>
  <c r="CP22" i="1"/>
  <c r="BU22" i="1"/>
  <c r="BT22" i="1"/>
  <c r="BL22" i="1"/>
  <c r="BF22" i="1"/>
  <c r="AZ22" i="1"/>
  <c r="BM22" i="1" s="1"/>
  <c r="BP22" i="1" s="1"/>
  <c r="BQ22" i="1" s="1"/>
  <c r="AU22" i="1"/>
  <c r="AS22" i="1" s="1"/>
  <c r="AE22" i="1" s="1"/>
  <c r="AL22" i="1"/>
  <c r="AG22" i="1"/>
  <c r="J22" i="1" s="1"/>
  <c r="BI22" i="1" s="1"/>
  <c r="Y22" i="1"/>
  <c r="X22" i="1"/>
  <c r="P22" i="1"/>
  <c r="I22" i="1"/>
  <c r="H22" i="1" s="1"/>
  <c r="CS21" i="1"/>
  <c r="CR21" i="1"/>
  <c r="CP21" i="1"/>
  <c r="CQ21" i="1" s="1"/>
  <c r="BH21" i="1" s="1"/>
  <c r="BU21" i="1"/>
  <c r="BT21" i="1"/>
  <c r="BM21" i="1"/>
  <c r="BP21" i="1" s="1"/>
  <c r="BR21" i="1" s="1"/>
  <c r="BV21" i="1" s="1"/>
  <c r="BW21" i="1" s="1"/>
  <c r="BL21" i="1"/>
  <c r="BF21" i="1"/>
  <c r="AZ21" i="1"/>
  <c r="AU21" i="1"/>
  <c r="AS21" i="1"/>
  <c r="N21" i="1" s="1"/>
  <c r="AL21" i="1"/>
  <c r="I21" i="1" s="1"/>
  <c r="H21" i="1" s="1"/>
  <c r="AG21" i="1"/>
  <c r="Y21" i="1"/>
  <c r="X21" i="1"/>
  <c r="P21" i="1"/>
  <c r="J21" i="1"/>
  <c r="BI21" i="1" s="1"/>
  <c r="CS20" i="1"/>
  <c r="S20" i="1" s="1"/>
  <c r="CR20" i="1"/>
  <c r="CQ20" i="1" s="1"/>
  <c r="BH20" i="1" s="1"/>
  <c r="BJ20" i="1" s="1"/>
  <c r="CP20" i="1"/>
  <c r="BU20" i="1"/>
  <c r="BT20" i="1"/>
  <c r="BM20" i="1"/>
  <c r="BP20" i="1" s="1"/>
  <c r="BS20" i="1" s="1"/>
  <c r="BL20" i="1"/>
  <c r="BF20" i="1"/>
  <c r="AZ20" i="1"/>
  <c r="AU20" i="1"/>
  <c r="AS20" i="1"/>
  <c r="AT20" i="1" s="1"/>
  <c r="AL20" i="1"/>
  <c r="I20" i="1" s="1"/>
  <c r="H20" i="1" s="1"/>
  <c r="AA20" i="1" s="1"/>
  <c r="AG20" i="1"/>
  <c r="J20" i="1" s="1"/>
  <c r="BI20" i="1" s="1"/>
  <c r="Y20" i="1"/>
  <c r="W20" i="1" s="1"/>
  <c r="X20" i="1"/>
  <c r="P20" i="1"/>
  <c r="CS19" i="1"/>
  <c r="CR19" i="1"/>
  <c r="CP19" i="1"/>
  <c r="BU19" i="1"/>
  <c r="BT19" i="1"/>
  <c r="BL19" i="1"/>
  <c r="BF19" i="1"/>
  <c r="AZ19" i="1"/>
  <c r="BM19" i="1" s="1"/>
  <c r="BP19" i="1" s="1"/>
  <c r="AU19" i="1"/>
  <c r="AS19" i="1" s="1"/>
  <c r="AL19" i="1"/>
  <c r="AG19" i="1"/>
  <c r="J19" i="1" s="1"/>
  <c r="BI19" i="1" s="1"/>
  <c r="Y19" i="1"/>
  <c r="X19" i="1"/>
  <c r="W19" i="1"/>
  <c r="P19" i="1"/>
  <c r="I19" i="1"/>
  <c r="H19" i="1" s="1"/>
  <c r="AA19" i="1" s="1"/>
  <c r="CS18" i="1"/>
  <c r="CR18" i="1"/>
  <c r="CP18" i="1"/>
  <c r="BU18" i="1"/>
  <c r="BT18" i="1"/>
  <c r="BM18" i="1"/>
  <c r="BP18" i="1" s="1"/>
  <c r="BS18" i="1" s="1"/>
  <c r="BL18" i="1"/>
  <c r="BF18" i="1"/>
  <c r="AZ18" i="1"/>
  <c r="AU18" i="1"/>
  <c r="AS18" i="1" s="1"/>
  <c r="AL18" i="1"/>
  <c r="I18" i="1" s="1"/>
  <c r="H18" i="1" s="1"/>
  <c r="AG18" i="1"/>
  <c r="J18" i="1" s="1"/>
  <c r="BI18" i="1" s="1"/>
  <c r="Y18" i="1"/>
  <c r="X18" i="1"/>
  <c r="W18" i="1" s="1"/>
  <c r="P18" i="1"/>
  <c r="CS17" i="1"/>
  <c r="S17" i="1" s="1"/>
  <c r="CR17" i="1"/>
  <c r="CQ17" i="1" s="1"/>
  <c r="BH17" i="1" s="1"/>
  <c r="BJ17" i="1" s="1"/>
  <c r="CP17" i="1"/>
  <c r="BU17" i="1"/>
  <c r="BT17" i="1"/>
  <c r="BL17" i="1"/>
  <c r="BF17" i="1"/>
  <c r="AZ17" i="1"/>
  <c r="BM17" i="1" s="1"/>
  <c r="BP17" i="1" s="1"/>
  <c r="AU17" i="1"/>
  <c r="AS17" i="1"/>
  <c r="N17" i="1" s="1"/>
  <c r="AL17" i="1"/>
  <c r="I17" i="1" s="1"/>
  <c r="H17" i="1" s="1"/>
  <c r="AG17" i="1"/>
  <c r="J17" i="1" s="1"/>
  <c r="BI17" i="1" s="1"/>
  <c r="AE17" i="1"/>
  <c r="Y17" i="1"/>
  <c r="X17" i="1"/>
  <c r="W17" i="1" s="1"/>
  <c r="P17" i="1"/>
  <c r="K17" i="1"/>
  <c r="CS16" i="1"/>
  <c r="CR16" i="1"/>
  <c r="CQ16" i="1"/>
  <c r="BH16" i="1" s="1"/>
  <c r="BJ16" i="1" s="1"/>
  <c r="CP16" i="1"/>
  <c r="BU16" i="1"/>
  <c r="BT16" i="1"/>
  <c r="BL16" i="1"/>
  <c r="BI16" i="1"/>
  <c r="BF16" i="1"/>
  <c r="AZ16" i="1"/>
  <c r="BM16" i="1" s="1"/>
  <c r="BP16" i="1" s="1"/>
  <c r="BS16" i="1" s="1"/>
  <c r="AU16" i="1"/>
  <c r="AS16" i="1" s="1"/>
  <c r="AT16" i="1" s="1"/>
  <c r="AL16" i="1"/>
  <c r="AG16" i="1"/>
  <c r="J16" i="1" s="1"/>
  <c r="Y16" i="1"/>
  <c r="X16" i="1"/>
  <c r="P16" i="1"/>
  <c r="I16" i="1"/>
  <c r="H16" i="1" s="1"/>
  <c r="AA16" i="1" s="1"/>
  <c r="AA46" i="1" l="1"/>
  <c r="BK52" i="1"/>
  <c r="BR69" i="1"/>
  <c r="BV69" i="1" s="1"/>
  <c r="BW69" i="1" s="1"/>
  <c r="BQ69" i="1"/>
  <c r="BS69" i="1"/>
  <c r="AE121" i="1"/>
  <c r="AF121" i="1"/>
  <c r="K121" i="1"/>
  <c r="AA62" i="1"/>
  <c r="AT78" i="1"/>
  <c r="N78" i="1"/>
  <c r="K78" i="1"/>
  <c r="AE118" i="1"/>
  <c r="AF118" i="1"/>
  <c r="N118" i="1"/>
  <c r="K118" i="1"/>
  <c r="BK23" i="1"/>
  <c r="BJ36" i="1"/>
  <c r="BQ37" i="1"/>
  <c r="BS37" i="1"/>
  <c r="BR37" i="1"/>
  <c r="BV37" i="1" s="1"/>
  <c r="BW37" i="1" s="1"/>
  <c r="T20" i="1"/>
  <c r="U20" i="1" s="1"/>
  <c r="Q20" i="1" s="1"/>
  <c r="O20" i="1" s="1"/>
  <c r="R20" i="1" s="1"/>
  <c r="T34" i="1"/>
  <c r="U34" i="1" s="1"/>
  <c r="BQ61" i="1"/>
  <c r="BS61" i="1"/>
  <c r="BR61" i="1"/>
  <c r="BV61" i="1" s="1"/>
  <c r="BW61" i="1" s="1"/>
  <c r="AC86" i="1"/>
  <c r="Q86" i="1"/>
  <c r="O86" i="1" s="1"/>
  <c r="R86" i="1" s="1"/>
  <c r="BJ91" i="1"/>
  <c r="N28" i="1"/>
  <c r="AF28" i="1"/>
  <c r="K28" i="1"/>
  <c r="AE28" i="1"/>
  <c r="AT28" i="1"/>
  <c r="AE105" i="1"/>
  <c r="K105" i="1"/>
  <c r="AE107" i="1"/>
  <c r="K107" i="1"/>
  <c r="AE42" i="1"/>
  <c r="K42" i="1"/>
  <c r="BR17" i="1"/>
  <c r="BV17" i="1" s="1"/>
  <c r="BW17" i="1" s="1"/>
  <c r="BS17" i="1"/>
  <c r="BK36" i="1"/>
  <c r="AE54" i="1"/>
  <c r="K54" i="1"/>
  <c r="BJ56" i="1"/>
  <c r="BK56" i="1"/>
  <c r="AE21" i="1"/>
  <c r="AE24" i="1"/>
  <c r="BJ41" i="1"/>
  <c r="CQ47" i="1"/>
  <c r="BH47" i="1" s="1"/>
  <c r="BJ47" i="1" s="1"/>
  <c r="CQ51" i="1"/>
  <c r="BH51" i="1" s="1"/>
  <c r="BJ51" i="1" s="1"/>
  <c r="S53" i="1"/>
  <c r="AE57" i="1"/>
  <c r="CQ59" i="1"/>
  <c r="BH59" i="1" s="1"/>
  <c r="BJ59" i="1" s="1"/>
  <c r="AE64" i="1"/>
  <c r="CQ66" i="1"/>
  <c r="BH66" i="1" s="1"/>
  <c r="AC77" i="1"/>
  <c r="V77" i="1"/>
  <c r="Z77" i="1" s="1"/>
  <c r="W80" i="1"/>
  <c r="AE100" i="1"/>
  <c r="AF100" i="1"/>
  <c r="CQ110" i="1"/>
  <c r="BH110" i="1" s="1"/>
  <c r="BK117" i="1"/>
  <c r="AE122" i="1"/>
  <c r="AT122" i="1"/>
  <c r="N122" i="1"/>
  <c r="K122" i="1"/>
  <c r="AF122" i="1"/>
  <c r="AT123" i="1"/>
  <c r="N123" i="1"/>
  <c r="AF123" i="1"/>
  <c r="AE123" i="1"/>
  <c r="AF125" i="1"/>
  <c r="K125" i="1"/>
  <c r="K133" i="1"/>
  <c r="AF133" i="1"/>
  <c r="BR24" i="1"/>
  <c r="BV24" i="1" s="1"/>
  <c r="BW24" i="1" s="1"/>
  <c r="CQ26" i="1"/>
  <c r="BH26" i="1" s="1"/>
  <c r="BJ26" i="1" s="1"/>
  <c r="BK27" i="1"/>
  <c r="BQ28" i="1"/>
  <c r="BQ32" i="1"/>
  <c r="CQ34" i="1"/>
  <c r="BH34" i="1" s="1"/>
  <c r="CQ39" i="1"/>
  <c r="BH39" i="1" s="1"/>
  <c r="BJ39" i="1" s="1"/>
  <c r="BK40" i="1"/>
  <c r="BS40" i="1"/>
  <c r="CQ43" i="1"/>
  <c r="BH43" i="1" s="1"/>
  <c r="BJ43" i="1" s="1"/>
  <c r="BK57" i="1"/>
  <c r="BK64" i="1"/>
  <c r="CQ67" i="1"/>
  <c r="BH67" i="1" s="1"/>
  <c r="T70" i="1"/>
  <c r="U70" i="1" s="1"/>
  <c r="AB70" i="1" s="1"/>
  <c r="W84" i="1"/>
  <c r="AE85" i="1"/>
  <c r="BR87" i="1"/>
  <c r="BV87" i="1" s="1"/>
  <c r="BW87" i="1" s="1"/>
  <c r="BS87" i="1"/>
  <c r="CQ87" i="1"/>
  <c r="BH87" i="1" s="1"/>
  <c r="BJ87" i="1" s="1"/>
  <c r="BR115" i="1"/>
  <c r="BV115" i="1" s="1"/>
  <c r="BW115" i="1" s="1"/>
  <c r="BS115" i="1"/>
  <c r="BQ115" i="1"/>
  <c r="BR18" i="1"/>
  <c r="BV18" i="1" s="1"/>
  <c r="BW18" i="1" s="1"/>
  <c r="CQ19" i="1"/>
  <c r="BH19" i="1" s="1"/>
  <c r="BK19" i="1" s="1"/>
  <c r="W22" i="1"/>
  <c r="CQ23" i="1"/>
  <c r="BH23" i="1" s="1"/>
  <c r="BS24" i="1"/>
  <c r="CQ27" i="1"/>
  <c r="BH27" i="1" s="1"/>
  <c r="BJ27" i="1" s="1"/>
  <c r="CQ35" i="1"/>
  <c r="BH35" i="1" s="1"/>
  <c r="BJ35" i="1" s="1"/>
  <c r="BK46" i="1"/>
  <c r="BK47" i="1"/>
  <c r="BQ53" i="1"/>
  <c r="BQ60" i="1"/>
  <c r="T62" i="1"/>
  <c r="U62" i="1" s="1"/>
  <c r="Q62" i="1" s="1"/>
  <c r="O62" i="1" s="1"/>
  <c r="R62" i="1" s="1"/>
  <c r="L62" i="1" s="1"/>
  <c r="M62" i="1" s="1"/>
  <c r="W63" i="1"/>
  <c r="CQ71" i="1"/>
  <c r="BH71" i="1" s="1"/>
  <c r="BK71" i="1" s="1"/>
  <c r="BK72" i="1"/>
  <c r="AF76" i="1"/>
  <c r="AE76" i="1"/>
  <c r="W93" i="1"/>
  <c r="AT94" i="1"/>
  <c r="S97" i="1"/>
  <c r="T97" i="1" s="1"/>
  <c r="U97" i="1" s="1"/>
  <c r="BK108" i="1"/>
  <c r="BJ115" i="1"/>
  <c r="AE138" i="1"/>
  <c r="AF138" i="1"/>
  <c r="AT138" i="1"/>
  <c r="K138" i="1"/>
  <c r="N138" i="1"/>
  <c r="BK20" i="1"/>
  <c r="Q54" i="1"/>
  <c r="O54" i="1" s="1"/>
  <c r="R54" i="1" s="1"/>
  <c r="L54" i="1" s="1"/>
  <c r="M54" i="1" s="1"/>
  <c r="BJ76" i="1"/>
  <c r="K79" i="1"/>
  <c r="AT79" i="1"/>
  <c r="CQ79" i="1"/>
  <c r="BH79" i="1" s="1"/>
  <c r="BK79" i="1" s="1"/>
  <c r="W90" i="1"/>
  <c r="BS96" i="1"/>
  <c r="W107" i="1"/>
  <c r="AF108" i="1"/>
  <c r="AE108" i="1"/>
  <c r="BK110" i="1"/>
  <c r="BK113" i="1"/>
  <c r="S116" i="1"/>
  <c r="BK21" i="1"/>
  <c r="BQ76" i="1"/>
  <c r="BR76" i="1"/>
  <c r="BV76" i="1" s="1"/>
  <c r="BW76" i="1" s="1"/>
  <c r="T85" i="1"/>
  <c r="U85" i="1" s="1"/>
  <c r="AB85" i="1" s="1"/>
  <c r="BK87" i="1"/>
  <c r="BK17" i="1"/>
  <c r="K21" i="1"/>
  <c r="S65" i="1"/>
  <c r="CQ69" i="1"/>
  <c r="BH69" i="1" s="1"/>
  <c r="S16" i="1"/>
  <c r="AF22" i="1"/>
  <c r="BJ23" i="1"/>
  <c r="S27" i="1"/>
  <c r="BK30" i="1"/>
  <c r="CQ37" i="1"/>
  <c r="BH37" i="1" s="1"/>
  <c r="BK37" i="1" s="1"/>
  <c r="BR41" i="1"/>
  <c r="BV41" i="1" s="1"/>
  <c r="BW41" i="1" s="1"/>
  <c r="BS49" i="1"/>
  <c r="W51" i="1"/>
  <c r="BK54" i="1"/>
  <c r="S57" i="1"/>
  <c r="T57" i="1" s="1"/>
  <c r="U57" i="1" s="1"/>
  <c r="W59" i="1"/>
  <c r="CQ61" i="1"/>
  <c r="BH61" i="1" s="1"/>
  <c r="AE65" i="1"/>
  <c r="BK66" i="1"/>
  <c r="S69" i="1"/>
  <c r="W71" i="1"/>
  <c r="W82" i="1"/>
  <c r="K83" i="1"/>
  <c r="BK86" i="1"/>
  <c r="AE87" i="1"/>
  <c r="W92" i="1"/>
  <c r="S94" i="1"/>
  <c r="W97" i="1"/>
  <c r="T102" i="1"/>
  <c r="U102" i="1" s="1"/>
  <c r="CQ106" i="1"/>
  <c r="BH106" i="1" s="1"/>
  <c r="BK106" i="1" s="1"/>
  <c r="S106" i="1"/>
  <c r="BS116" i="1"/>
  <c r="BR116" i="1"/>
  <c r="BV116" i="1" s="1"/>
  <c r="BW116" i="1" s="1"/>
  <c r="BK170" i="1"/>
  <c r="BJ170" i="1"/>
  <c r="T46" i="1"/>
  <c r="U46" i="1" s="1"/>
  <c r="AA85" i="1"/>
  <c r="S19" i="1"/>
  <c r="T19" i="1" s="1"/>
  <c r="U19" i="1" s="1"/>
  <c r="S23" i="1"/>
  <c r="S35" i="1"/>
  <c r="W39" i="1"/>
  <c r="BS44" i="1"/>
  <c r="AA54" i="1"/>
  <c r="BK16" i="1"/>
  <c r="BJ19" i="1"/>
  <c r="S18" i="1"/>
  <c r="BJ21" i="1"/>
  <c r="S21" i="1"/>
  <c r="CQ24" i="1"/>
  <c r="BH24" i="1" s="1"/>
  <c r="BJ24" i="1" s="1"/>
  <c r="W31" i="1"/>
  <c r="BJ32" i="1"/>
  <c r="AE33" i="1"/>
  <c r="BK38" i="1"/>
  <c r="BJ40" i="1"/>
  <c r="W43" i="1"/>
  <c r="BJ46" i="1"/>
  <c r="S48" i="1"/>
  <c r="S55" i="1"/>
  <c r="T55" i="1" s="1"/>
  <c r="U55" i="1" s="1"/>
  <c r="S61" i="1"/>
  <c r="W64" i="1"/>
  <c r="W67" i="1"/>
  <c r="S68" i="1"/>
  <c r="BR72" i="1"/>
  <c r="BV72" i="1" s="1"/>
  <c r="BW72" i="1" s="1"/>
  <c r="BS72" i="1"/>
  <c r="BJ79" i="1"/>
  <c r="BK81" i="1"/>
  <c r="BR83" i="1"/>
  <c r="BV83" i="1" s="1"/>
  <c r="BW83" i="1" s="1"/>
  <c r="BQ83" i="1"/>
  <c r="CQ89" i="1"/>
  <c r="BH89" i="1" s="1"/>
  <c r="BJ89" i="1" s="1"/>
  <c r="S89" i="1"/>
  <c r="T89" i="1" s="1"/>
  <c r="U89" i="1" s="1"/>
  <c r="AC89" i="1" s="1"/>
  <c r="BQ107" i="1"/>
  <c r="BK111" i="1"/>
  <c r="BQ116" i="1"/>
  <c r="BK39" i="1"/>
  <c r="BK60" i="1"/>
  <c r="BJ71" i="1"/>
  <c r="BS84" i="1"/>
  <c r="BR84" i="1"/>
  <c r="BV84" i="1" s="1"/>
  <c r="BW84" i="1" s="1"/>
  <c r="BQ84" i="1"/>
  <c r="CQ33" i="1"/>
  <c r="BH33" i="1" s="1"/>
  <c r="BJ33" i="1" s="1"/>
  <c r="S43" i="1"/>
  <c r="CQ45" i="1"/>
  <c r="BH45" i="1" s="1"/>
  <c r="BK45" i="1" s="1"/>
  <c r="BR49" i="1"/>
  <c r="BV49" i="1" s="1"/>
  <c r="BW49" i="1" s="1"/>
  <c r="BS52" i="1"/>
  <c r="W65" i="1"/>
  <c r="W16" i="1"/>
  <c r="CQ18" i="1"/>
  <c r="BH18" i="1" s="1"/>
  <c r="W21" i="1"/>
  <c r="S22" i="1"/>
  <c r="S24" i="1"/>
  <c r="S25" i="1"/>
  <c r="CQ28" i="1"/>
  <c r="BH28" i="1" s="1"/>
  <c r="BJ28" i="1" s="1"/>
  <c r="BK34" i="1"/>
  <c r="W35" i="1"/>
  <c r="S36" i="1"/>
  <c r="S40" i="1"/>
  <c r="CQ42" i="1"/>
  <c r="BH42" i="1" s="1"/>
  <c r="BJ52" i="1"/>
  <c r="CQ58" i="1"/>
  <c r="BH58" i="1" s="1"/>
  <c r="BK58" i="1" s="1"/>
  <c r="BK59" i="1"/>
  <c r="BJ60" i="1"/>
  <c r="CQ63" i="1"/>
  <c r="BH63" i="1" s="1"/>
  <c r="BK63" i="1" s="1"/>
  <c r="BK67" i="1"/>
  <c r="CQ70" i="1"/>
  <c r="BH70" i="1" s="1"/>
  <c r="BK70" i="1" s="1"/>
  <c r="BJ72" i="1"/>
  <c r="W76" i="1"/>
  <c r="S83" i="1"/>
  <c r="T83" i="1" s="1"/>
  <c r="U83" i="1" s="1"/>
  <c r="Q83" i="1" s="1"/>
  <c r="O83" i="1" s="1"/>
  <c r="R83" i="1" s="1"/>
  <c r="L83" i="1" s="1"/>
  <c r="M83" i="1" s="1"/>
  <c r="BK93" i="1"/>
  <c r="S98" i="1"/>
  <c r="W102" i="1"/>
  <c r="BS107" i="1"/>
  <c r="BR112" i="1"/>
  <c r="BV112" i="1" s="1"/>
  <c r="BW112" i="1" s="1"/>
  <c r="W117" i="1"/>
  <c r="BK118" i="1"/>
  <c r="AE126" i="1"/>
  <c r="AT126" i="1"/>
  <c r="N126" i="1"/>
  <c r="AF126" i="1"/>
  <c r="AE134" i="1"/>
  <c r="AT134" i="1"/>
  <c r="N134" i="1"/>
  <c r="K134" i="1"/>
  <c r="AF134" i="1"/>
  <c r="AT183" i="1"/>
  <c r="AF183" i="1"/>
  <c r="N183" i="1"/>
  <c r="K183" i="1"/>
  <c r="AE198" i="1"/>
  <c r="K198" i="1"/>
  <c r="AF198" i="1"/>
  <c r="N198" i="1"/>
  <c r="BK75" i="1"/>
  <c r="BJ77" i="1"/>
  <c r="BK78" i="1"/>
  <c r="S80" i="1"/>
  <c r="BK91" i="1"/>
  <c r="BJ93" i="1"/>
  <c r="S101" i="1"/>
  <c r="T101" i="1" s="1"/>
  <c r="U101" i="1" s="1"/>
  <c r="V101" i="1" s="1"/>
  <c r="Z101" i="1" s="1"/>
  <c r="CQ102" i="1"/>
  <c r="BH102" i="1" s="1"/>
  <c r="BJ102" i="1" s="1"/>
  <c r="BK103" i="1"/>
  <c r="W104" i="1"/>
  <c r="BK115" i="1"/>
  <c r="W116" i="1"/>
  <c r="AF127" i="1"/>
  <c r="W128" i="1"/>
  <c r="S155" i="1"/>
  <c r="CQ155" i="1"/>
  <c r="BH155" i="1" s="1"/>
  <c r="BK155" i="1" s="1"/>
  <c r="K160" i="1"/>
  <c r="AF160" i="1"/>
  <c r="S162" i="1"/>
  <c r="T162" i="1" s="1"/>
  <c r="U162" i="1" s="1"/>
  <c r="S170" i="1"/>
  <c r="T170" i="1" s="1"/>
  <c r="U170" i="1" s="1"/>
  <c r="W176" i="1"/>
  <c r="T178" i="1"/>
  <c r="U178" i="1" s="1"/>
  <c r="T184" i="1"/>
  <c r="U184" i="1" s="1"/>
  <c r="AB184" i="1" s="1"/>
  <c r="W187" i="1"/>
  <c r="W194" i="1"/>
  <c r="AT203" i="1"/>
  <c r="N203" i="1"/>
  <c r="K203" i="1"/>
  <c r="AE203" i="1"/>
  <c r="W210" i="1"/>
  <c r="AT226" i="1"/>
  <c r="K226" i="1"/>
  <c r="T229" i="1"/>
  <c r="U229" i="1" s="1"/>
  <c r="AE298" i="1"/>
  <c r="AF298" i="1"/>
  <c r="N298" i="1"/>
  <c r="BQ138" i="1"/>
  <c r="BR138" i="1"/>
  <c r="BV138" i="1" s="1"/>
  <c r="BW138" i="1" s="1"/>
  <c r="K168" i="1"/>
  <c r="AE168" i="1"/>
  <c r="CQ174" i="1"/>
  <c r="BH174" i="1" s="1"/>
  <c r="BJ174" i="1" s="1"/>
  <c r="K227" i="1"/>
  <c r="AE227" i="1"/>
  <c r="BJ227" i="1"/>
  <c r="AB143" i="1"/>
  <c r="K147" i="1"/>
  <c r="AE147" i="1"/>
  <c r="AT150" i="1"/>
  <c r="AF150" i="1"/>
  <c r="N168" i="1"/>
  <c r="AT169" i="1"/>
  <c r="W173" i="1"/>
  <c r="AT179" i="1"/>
  <c r="K179" i="1"/>
  <c r="S204" i="1"/>
  <c r="CQ204" i="1"/>
  <c r="BH204" i="1" s="1"/>
  <c r="BQ224" i="1"/>
  <c r="BS224" i="1"/>
  <c r="AA234" i="1"/>
  <c r="BQ276" i="1"/>
  <c r="BR276" i="1"/>
  <c r="BV276" i="1" s="1"/>
  <c r="BW276" i="1" s="1"/>
  <c r="N131" i="1"/>
  <c r="K131" i="1"/>
  <c r="CQ133" i="1"/>
  <c r="BH133" i="1" s="1"/>
  <c r="S133" i="1"/>
  <c r="W139" i="1"/>
  <c r="W140" i="1"/>
  <c r="AE142" i="1"/>
  <c r="AT142" i="1"/>
  <c r="N142" i="1"/>
  <c r="CQ182" i="1"/>
  <c r="BH182" i="1" s="1"/>
  <c r="BJ182" i="1" s="1"/>
  <c r="N185" i="1"/>
  <c r="N195" i="1"/>
  <c r="W198" i="1"/>
  <c r="S239" i="1"/>
  <c r="T239" i="1" s="1"/>
  <c r="U239" i="1" s="1"/>
  <c r="Q239" i="1" s="1"/>
  <c r="O239" i="1" s="1"/>
  <c r="R239" i="1" s="1"/>
  <c r="CQ239" i="1"/>
  <c r="BH239" i="1" s="1"/>
  <c r="BK239" i="1" s="1"/>
  <c r="S151" i="1"/>
  <c r="CQ151" i="1"/>
  <c r="BH151" i="1" s="1"/>
  <c r="BK161" i="1"/>
  <c r="BS167" i="1"/>
  <c r="AE175" i="1"/>
  <c r="AF175" i="1"/>
  <c r="BJ190" i="1"/>
  <c r="K196" i="1"/>
  <c r="AT196" i="1"/>
  <c r="N199" i="1"/>
  <c r="K199" i="1"/>
  <c r="AF199" i="1"/>
  <c r="AT210" i="1"/>
  <c r="K210" i="1"/>
  <c r="V256" i="1"/>
  <c r="Z256" i="1" s="1"/>
  <c r="AC256" i="1"/>
  <c r="BJ83" i="1"/>
  <c r="S84" i="1"/>
  <c r="BK90" i="1"/>
  <c r="AB93" i="1"/>
  <c r="BJ94" i="1"/>
  <c r="S95" i="1"/>
  <c r="BK101" i="1"/>
  <c r="S103" i="1"/>
  <c r="BK107" i="1"/>
  <c r="W115" i="1"/>
  <c r="N144" i="1"/>
  <c r="K166" i="1"/>
  <c r="K175" i="1"/>
  <c r="AT175" i="1"/>
  <c r="AT199" i="1"/>
  <c r="N215" i="1"/>
  <c r="K215" i="1"/>
  <c r="AT215" i="1"/>
  <c r="K219" i="1"/>
  <c r="AE219" i="1"/>
  <c r="BK223" i="1"/>
  <c r="N306" i="1"/>
  <c r="K306" i="1"/>
  <c r="AT309" i="1"/>
  <c r="AF309" i="1"/>
  <c r="S72" i="1"/>
  <c r="W74" i="1"/>
  <c r="S76" i="1"/>
  <c r="W78" i="1"/>
  <c r="BJ81" i="1"/>
  <c r="BJ82" i="1"/>
  <c r="W83" i="1"/>
  <c r="W86" i="1"/>
  <c r="S93" i="1"/>
  <c r="T93" i="1" s="1"/>
  <c r="U93" i="1" s="1"/>
  <c r="W94" i="1"/>
  <c r="BJ96" i="1"/>
  <c r="W98" i="1"/>
  <c r="BJ104" i="1"/>
  <c r="S104" i="1"/>
  <c r="AE130" i="1"/>
  <c r="AT130" i="1"/>
  <c r="N130" i="1"/>
  <c r="K130" i="1"/>
  <c r="AE131" i="1"/>
  <c r="S137" i="1"/>
  <c r="AT146" i="1"/>
  <c r="N146" i="1"/>
  <c r="K146" i="1"/>
  <c r="AF147" i="1"/>
  <c r="K149" i="1"/>
  <c r="AT149" i="1"/>
  <c r="S160" i="1"/>
  <c r="BK164" i="1"/>
  <c r="K167" i="1"/>
  <c r="K170" i="1"/>
  <c r="CQ172" i="1"/>
  <c r="BH172" i="1" s="1"/>
  <c r="BK172" i="1" s="1"/>
  <c r="N175" i="1"/>
  <c r="S182" i="1"/>
  <c r="AT191" i="1"/>
  <c r="N191" i="1"/>
  <c r="AT211" i="1"/>
  <c r="N211" i="1"/>
  <c r="K211" i="1"/>
  <c r="AE211" i="1"/>
  <c r="AE216" i="1"/>
  <c r="AF216" i="1"/>
  <c r="K218" i="1"/>
  <c r="AF218" i="1"/>
  <c r="AT218" i="1"/>
  <c r="CQ225" i="1"/>
  <c r="BH225" i="1" s="1"/>
  <c r="BJ225" i="1" s="1"/>
  <c r="BJ261" i="1"/>
  <c r="W72" i="1"/>
  <c r="S75" i="1"/>
  <c r="T75" i="1" s="1"/>
  <c r="U75" i="1" s="1"/>
  <c r="BK76" i="1"/>
  <c r="BJ85" i="1"/>
  <c r="CQ97" i="1"/>
  <c r="BH97" i="1" s="1"/>
  <c r="BJ97" i="1" s="1"/>
  <c r="BK98" i="1"/>
  <c r="BJ99" i="1"/>
  <c r="AB101" i="1"/>
  <c r="S108" i="1"/>
  <c r="BJ114" i="1"/>
  <c r="S114" i="1"/>
  <c r="BJ116" i="1"/>
  <c r="N117" i="1"/>
  <c r="N119" i="1"/>
  <c r="AT119" i="1"/>
  <c r="AE127" i="1"/>
  <c r="AF131" i="1"/>
  <c r="T139" i="1"/>
  <c r="U139" i="1" s="1"/>
  <c r="W144" i="1"/>
  <c r="S145" i="1"/>
  <c r="N158" i="1"/>
  <c r="AT160" i="1"/>
  <c r="AF169" i="1"/>
  <c r="BS172" i="1"/>
  <c r="BQ172" i="1"/>
  <c r="AF179" i="1"/>
  <c r="W180" i="1"/>
  <c r="W182" i="1"/>
  <c r="K191" i="1"/>
  <c r="AF195" i="1"/>
  <c r="W196" i="1"/>
  <c r="BJ197" i="1"/>
  <c r="K202" i="1"/>
  <c r="AT202" i="1"/>
  <c r="CQ226" i="1"/>
  <c r="BH226" i="1" s="1"/>
  <c r="BJ226" i="1" s="1"/>
  <c r="S226" i="1"/>
  <c r="T226" i="1" s="1"/>
  <c r="U226" i="1" s="1"/>
  <c r="CQ234" i="1"/>
  <c r="BH234" i="1" s="1"/>
  <c r="BJ234" i="1" s="1"/>
  <c r="S234" i="1"/>
  <c r="T234" i="1" s="1"/>
  <c r="U234" i="1" s="1"/>
  <c r="S235" i="1"/>
  <c r="CQ235" i="1"/>
  <c r="BH235" i="1" s="1"/>
  <c r="BJ250" i="1"/>
  <c r="CQ202" i="1"/>
  <c r="BH202" i="1" s="1"/>
  <c r="BJ202" i="1" s="1"/>
  <c r="W203" i="1"/>
  <c r="CQ210" i="1"/>
  <c r="BH210" i="1" s="1"/>
  <c r="BJ210" i="1" s="1"/>
  <c r="W211" i="1"/>
  <c r="W217" i="1"/>
  <c r="CQ218" i="1"/>
  <c r="BH218" i="1" s="1"/>
  <c r="BJ218" i="1" s="1"/>
  <c r="BJ222" i="1"/>
  <c r="BR239" i="1"/>
  <c r="BV239" i="1" s="1"/>
  <c r="BW239" i="1" s="1"/>
  <c r="BQ239" i="1"/>
  <c r="AT249" i="1"/>
  <c r="K249" i="1"/>
  <c r="BK252" i="1"/>
  <c r="W258" i="1"/>
  <c r="BR272" i="1"/>
  <c r="BV272" i="1" s="1"/>
  <c r="BW272" i="1" s="1"/>
  <c r="AT284" i="1"/>
  <c r="AF284" i="1"/>
  <c r="AF304" i="1"/>
  <c r="AE304" i="1"/>
  <c r="AT304" i="1"/>
  <c r="BK230" i="1"/>
  <c r="CQ238" i="1"/>
  <c r="BH238" i="1" s="1"/>
  <c r="BJ238" i="1" s="1"/>
  <c r="S238" i="1"/>
  <c r="BJ241" i="1"/>
  <c r="BJ266" i="1"/>
  <c r="BK266" i="1"/>
  <c r="T273" i="1"/>
  <c r="U273" i="1" s="1"/>
  <c r="AB273" i="1" s="1"/>
  <c r="BK278" i="1"/>
  <c r="N282" i="1"/>
  <c r="K282" i="1"/>
  <c r="AF282" i="1"/>
  <c r="N286" i="1"/>
  <c r="K286" i="1"/>
  <c r="AE286" i="1"/>
  <c r="CQ306" i="1"/>
  <c r="BH306" i="1" s="1"/>
  <c r="S306" i="1"/>
  <c r="T306" i="1" s="1"/>
  <c r="U306" i="1" s="1"/>
  <c r="W202" i="1"/>
  <c r="W205" i="1"/>
  <c r="W209" i="1"/>
  <c r="S210" i="1"/>
  <c r="BQ212" i="1"/>
  <c r="S216" i="1"/>
  <c r="W218" i="1"/>
  <c r="BK229" i="1"/>
  <c r="CQ229" i="1"/>
  <c r="BH229" i="1" s="1"/>
  <c r="BK235" i="1"/>
  <c r="BK251" i="1"/>
  <c r="CQ252" i="1"/>
  <c r="BH252" i="1" s="1"/>
  <c r="Q256" i="1"/>
  <c r="O256" i="1" s="1"/>
  <c r="R256" i="1" s="1"/>
  <c r="AB260" i="1"/>
  <c r="BJ262" i="1"/>
  <c r="CQ268" i="1"/>
  <c r="BH268" i="1" s="1"/>
  <c r="BJ268" i="1" s="1"/>
  <c r="CQ277" i="1"/>
  <c r="BH277" i="1" s="1"/>
  <c r="BK277" i="1" s="1"/>
  <c r="AE280" i="1"/>
  <c r="AF280" i="1"/>
  <c r="N280" i="1"/>
  <c r="AT282" i="1"/>
  <c r="N283" i="1"/>
  <c r="AT283" i="1"/>
  <c r="K288" i="1"/>
  <c r="AF288" i="1"/>
  <c r="BK300" i="1"/>
  <c r="N304" i="1"/>
  <c r="AF305" i="1"/>
  <c r="AT305" i="1"/>
  <c r="AE305" i="1"/>
  <c r="AT234" i="1"/>
  <c r="K234" i="1"/>
  <c r="AT240" i="1"/>
  <c r="AF240" i="1"/>
  <c r="AE243" i="1"/>
  <c r="AF243" i="1"/>
  <c r="BK250" i="1"/>
  <c r="T277" i="1"/>
  <c r="U277" i="1" s="1"/>
  <c r="Q277" i="1" s="1"/>
  <c r="O277" i="1" s="1"/>
  <c r="R277" i="1" s="1"/>
  <c r="L277" i="1" s="1"/>
  <c r="M277" i="1" s="1"/>
  <c r="AT281" i="1"/>
  <c r="AF281" i="1"/>
  <c r="AT300" i="1"/>
  <c r="N300" i="1"/>
  <c r="K300" i="1"/>
  <c r="AF300" i="1"/>
  <c r="AE300" i="1"/>
  <c r="S176" i="1"/>
  <c r="T176" i="1" s="1"/>
  <c r="U176" i="1" s="1"/>
  <c r="T221" i="1"/>
  <c r="U221" i="1" s="1"/>
  <c r="BK222" i="1"/>
  <c r="BK226" i="1"/>
  <c r="S230" i="1"/>
  <c r="S243" i="1"/>
  <c r="BK248" i="1"/>
  <c r="BJ253" i="1"/>
  <c r="BQ266" i="1"/>
  <c r="S267" i="1"/>
  <c r="BK271" i="1"/>
  <c r="BK273" i="1"/>
  <c r="K281" i="1"/>
  <c r="AF286" i="1"/>
  <c r="BJ312" i="1"/>
  <c r="S127" i="1"/>
  <c r="W129" i="1"/>
  <c r="CQ143" i="1"/>
  <c r="BH143" i="1" s="1"/>
  <c r="S161" i="1"/>
  <c r="CQ176" i="1"/>
  <c r="BH176" i="1" s="1"/>
  <c r="BJ176" i="1" s="1"/>
  <c r="N184" i="1"/>
  <c r="N187" i="1"/>
  <c r="S188" i="1"/>
  <c r="T188" i="1" s="1"/>
  <c r="U188" i="1" s="1"/>
  <c r="AB188" i="1" s="1"/>
  <c r="BK198" i="1"/>
  <c r="S200" i="1"/>
  <c r="T200" i="1" s="1"/>
  <c r="U200" i="1" s="1"/>
  <c r="AC200" i="1" s="1"/>
  <c r="BK218" i="1"/>
  <c r="BK224" i="1"/>
  <c r="CQ228" i="1"/>
  <c r="BH228" i="1" s="1"/>
  <c r="BK228" i="1" s="1"/>
  <c r="W238" i="1"/>
  <c r="BR242" i="1"/>
  <c r="BV242" i="1" s="1"/>
  <c r="BW242" i="1" s="1"/>
  <c r="BS242" i="1"/>
  <c r="BK245" i="1"/>
  <c r="S257" i="1"/>
  <c r="BK262" i="1"/>
  <c r="BK265" i="1"/>
  <c r="BS266" i="1"/>
  <c r="S270" i="1"/>
  <c r="N281" i="1"/>
  <c r="AE282" i="1"/>
  <c r="BJ293" i="1"/>
  <c r="W135" i="1"/>
  <c r="W153" i="1"/>
  <c r="N154" i="1"/>
  <c r="W161" i="1"/>
  <c r="W164" i="1"/>
  <c r="W167" i="1"/>
  <c r="CQ171" i="1"/>
  <c r="BH171" i="1" s="1"/>
  <c r="BJ171" i="1" s="1"/>
  <c r="W178" i="1"/>
  <c r="W190" i="1"/>
  <c r="S192" i="1"/>
  <c r="W200" i="1"/>
  <c r="CQ200" i="1"/>
  <c r="BH200" i="1" s="1"/>
  <c r="BJ200" i="1" s="1"/>
  <c r="W219" i="1"/>
  <c r="CQ220" i="1"/>
  <c r="BH220" i="1" s="1"/>
  <c r="W228" i="1"/>
  <c r="S228" i="1"/>
  <c r="W230" i="1"/>
  <c r="BR236" i="1"/>
  <c r="BV236" i="1" s="1"/>
  <c r="BW236" i="1" s="1"/>
  <c r="BQ236" i="1"/>
  <c r="BQ242" i="1"/>
  <c r="S244" i="1"/>
  <c r="T244" i="1" s="1"/>
  <c r="U244" i="1" s="1"/>
  <c r="BK246" i="1"/>
  <c r="CQ254" i="1"/>
  <c r="BH254" i="1" s="1"/>
  <c r="BJ254" i="1" s="1"/>
  <c r="BK261" i="1"/>
  <c r="BJ269" i="1"/>
  <c r="BQ272" i="1"/>
  <c r="S279" i="1"/>
  <c r="BK284" i="1"/>
  <c r="BJ284" i="1"/>
  <c r="W299" i="1"/>
  <c r="AF303" i="1"/>
  <c r="AT303" i="1"/>
  <c r="K303" i="1"/>
  <c r="W236" i="1"/>
  <c r="CQ240" i="1"/>
  <c r="BH240" i="1" s="1"/>
  <c r="BJ240" i="1" s="1"/>
  <c r="BJ249" i="1"/>
  <c r="S250" i="1"/>
  <c r="W253" i="1"/>
  <c r="AB256" i="1"/>
  <c r="CQ261" i="1"/>
  <c r="BH261" i="1" s="1"/>
  <c r="W262" i="1"/>
  <c r="W265" i="1"/>
  <c r="W278" i="1"/>
  <c r="CQ282" i="1"/>
  <c r="BH282" i="1" s="1"/>
  <c r="CQ289" i="1"/>
  <c r="BH289" i="1" s="1"/>
  <c r="AF299" i="1"/>
  <c r="W302" i="1"/>
  <c r="W305" i="1"/>
  <c r="CQ307" i="1"/>
  <c r="BH307" i="1" s="1"/>
  <c r="BJ307" i="1" s="1"/>
  <c r="W312" i="1"/>
  <c r="W314" i="1"/>
  <c r="N292" i="1"/>
  <c r="AT292" i="1"/>
  <c r="N296" i="1"/>
  <c r="BJ311" i="1"/>
  <c r="S245" i="1"/>
  <c r="W255" i="1"/>
  <c r="S255" i="1"/>
  <c r="T255" i="1" s="1"/>
  <c r="U255" i="1" s="1"/>
  <c r="W257" i="1"/>
  <c r="S259" i="1"/>
  <c r="W266" i="1"/>
  <c r="BK267" i="1"/>
  <c r="BJ276" i="1"/>
  <c r="BJ301" i="1"/>
  <c r="BJ313" i="1"/>
  <c r="BJ235" i="1"/>
  <c r="S242" i="1"/>
  <c r="BJ242" i="1"/>
  <c r="W254" i="1"/>
  <c r="AE255" i="1"/>
  <c r="W279" i="1"/>
  <c r="W287" i="1"/>
  <c r="W289" i="1"/>
  <c r="S293" i="1"/>
  <c r="T293" i="1" s="1"/>
  <c r="U293" i="1" s="1"/>
  <c r="AB293" i="1" s="1"/>
  <c r="AT297" i="1"/>
  <c r="N299" i="1"/>
  <c r="BR307" i="1"/>
  <c r="BV307" i="1" s="1"/>
  <c r="BW307" i="1" s="1"/>
  <c r="S311" i="1"/>
  <c r="W245" i="1"/>
  <c r="S269" i="1"/>
  <c r="CQ274" i="1"/>
  <c r="BH274" i="1" s="1"/>
  <c r="BJ274" i="1" s="1"/>
  <c r="BK275" i="1"/>
  <c r="W283" i="1"/>
  <c r="CQ288" i="1"/>
  <c r="BH288" i="1" s="1"/>
  <c r="BJ288" i="1" s="1"/>
  <c r="BQ289" i="1"/>
  <c r="S291" i="1"/>
  <c r="W294" i="1"/>
  <c r="CQ295" i="1"/>
  <c r="BH295" i="1" s="1"/>
  <c r="BK295" i="1" s="1"/>
  <c r="CQ299" i="1"/>
  <c r="BH299" i="1" s="1"/>
  <c r="BJ299" i="1" s="1"/>
  <c r="S300" i="1"/>
  <c r="BK304" i="1"/>
  <c r="BK307" i="1"/>
  <c r="BS307" i="1"/>
  <c r="S309" i="1"/>
  <c r="CQ310" i="1"/>
  <c r="BH310" i="1" s="1"/>
  <c r="BK310" i="1" s="1"/>
  <c r="W311" i="1"/>
  <c r="AA21" i="1"/>
  <c r="AB19" i="1"/>
  <c r="V19" i="1"/>
  <c r="Z19" i="1" s="1"/>
  <c r="AC19" i="1"/>
  <c r="AD19" i="1" s="1"/>
  <c r="BS19" i="1"/>
  <c r="BR19" i="1"/>
  <c r="BV19" i="1" s="1"/>
  <c r="BW19" i="1" s="1"/>
  <c r="BQ19" i="1"/>
  <c r="AE19" i="1"/>
  <c r="AF19" i="1"/>
  <c r="AT19" i="1"/>
  <c r="K19" i="1"/>
  <c r="N19" i="1"/>
  <c r="T16" i="1"/>
  <c r="U16" i="1" s="1"/>
  <c r="AA17" i="1"/>
  <c r="BS30" i="1"/>
  <c r="BQ30" i="1"/>
  <c r="BR30" i="1"/>
  <c r="BV30" i="1" s="1"/>
  <c r="BW30" i="1" s="1"/>
  <c r="BR23" i="1"/>
  <c r="BV23" i="1" s="1"/>
  <c r="BW23" i="1" s="1"/>
  <c r="BS23" i="1"/>
  <c r="T43" i="1"/>
  <c r="U43" i="1" s="1"/>
  <c r="AA52" i="1"/>
  <c r="T64" i="1"/>
  <c r="U64" i="1" s="1"/>
  <c r="AF71" i="1"/>
  <c r="AE71" i="1"/>
  <c r="N71" i="1"/>
  <c r="AT71" i="1"/>
  <c r="K71" i="1"/>
  <c r="AA73" i="1"/>
  <c r="AA83" i="1"/>
  <c r="BS85" i="1"/>
  <c r="BR85" i="1"/>
  <c r="BV85" i="1" s="1"/>
  <c r="BW85" i="1" s="1"/>
  <c r="BQ85" i="1"/>
  <c r="AF90" i="1"/>
  <c r="AE90" i="1"/>
  <c r="N90" i="1"/>
  <c r="K90" i="1"/>
  <c r="AT92" i="1"/>
  <c r="K92" i="1"/>
  <c r="N92" i="1"/>
  <c r="AE92" i="1"/>
  <c r="AF92" i="1"/>
  <c r="AF98" i="1"/>
  <c r="AE98" i="1"/>
  <c r="N98" i="1"/>
  <c r="AT98" i="1"/>
  <c r="K98" i="1"/>
  <c r="BS136" i="1"/>
  <c r="BR136" i="1"/>
  <c r="BV136" i="1" s="1"/>
  <c r="BW136" i="1" s="1"/>
  <c r="BQ136" i="1"/>
  <c r="T17" i="1"/>
  <c r="U17" i="1" s="1"/>
  <c r="AB17" i="1" s="1"/>
  <c r="BQ21" i="1"/>
  <c r="AA22" i="1"/>
  <c r="BJ22" i="1"/>
  <c r="T23" i="1"/>
  <c r="U23" i="1" s="1"/>
  <c r="T25" i="1"/>
  <c r="U25" i="1" s="1"/>
  <c r="AB25" i="1" s="1"/>
  <c r="BR29" i="1"/>
  <c r="BV29" i="1" s="1"/>
  <c r="BW29" i="1" s="1"/>
  <c r="BQ29" i="1"/>
  <c r="AF35" i="1"/>
  <c r="AE35" i="1"/>
  <c r="N35" i="1"/>
  <c r="AT35" i="1"/>
  <c r="K35" i="1"/>
  <c r="AF38" i="1"/>
  <c r="AT38" i="1"/>
  <c r="AE38" i="1"/>
  <c r="K38" i="1"/>
  <c r="N38" i="1"/>
  <c r="BK42" i="1"/>
  <c r="T45" i="1"/>
  <c r="U45" i="1" s="1"/>
  <c r="T47" i="1"/>
  <c r="U47" i="1" s="1"/>
  <c r="BS50" i="1"/>
  <c r="BR50" i="1"/>
  <c r="BV50" i="1" s="1"/>
  <c r="BW50" i="1" s="1"/>
  <c r="BQ50" i="1"/>
  <c r="BR57" i="1"/>
  <c r="BV57" i="1" s="1"/>
  <c r="BW57" i="1" s="1"/>
  <c r="BS57" i="1"/>
  <c r="BQ57" i="1"/>
  <c r="AA65" i="1"/>
  <c r="AT73" i="1"/>
  <c r="K73" i="1"/>
  <c r="N73" i="1"/>
  <c r="AF73" i="1"/>
  <c r="AE73" i="1"/>
  <c r="BK80" i="1"/>
  <c r="T81" i="1"/>
  <c r="U81" i="1" s="1"/>
  <c r="BJ88" i="1"/>
  <c r="V93" i="1"/>
  <c r="Z93" i="1" s="1"/>
  <c r="AC93" i="1"/>
  <c r="AD93" i="1" s="1"/>
  <c r="BS101" i="1"/>
  <c r="BR101" i="1"/>
  <c r="BV101" i="1" s="1"/>
  <c r="BW101" i="1" s="1"/>
  <c r="BQ101" i="1"/>
  <c r="AA142" i="1"/>
  <c r="BQ17" i="1"/>
  <c r="AA18" i="1"/>
  <c r="BJ18" i="1"/>
  <c r="AF20" i="1"/>
  <c r="AE20" i="1"/>
  <c r="N20" i="1"/>
  <c r="BR20" i="1"/>
  <c r="BV20" i="1" s="1"/>
  <c r="BW20" i="1" s="1"/>
  <c r="BQ20" i="1"/>
  <c r="BS21" i="1"/>
  <c r="AA28" i="1"/>
  <c r="Q28" i="1"/>
  <c r="O28" i="1" s="1"/>
  <c r="R28" i="1" s="1"/>
  <c r="L28" i="1" s="1"/>
  <c r="M28" i="1" s="1"/>
  <c r="Q35" i="1"/>
  <c r="O35" i="1" s="1"/>
  <c r="R35" i="1" s="1"/>
  <c r="L35" i="1" s="1"/>
  <c r="M35" i="1" s="1"/>
  <c r="AA35" i="1"/>
  <c r="BS38" i="1"/>
  <c r="BR38" i="1"/>
  <c r="BV38" i="1" s="1"/>
  <c r="BW38" i="1" s="1"/>
  <c r="BQ38" i="1"/>
  <c r="T40" i="1"/>
  <c r="U40" i="1" s="1"/>
  <c r="AA48" i="1"/>
  <c r="N48" i="1"/>
  <c r="AT48" i="1"/>
  <c r="AF48" i="1"/>
  <c r="AE48" i="1"/>
  <c r="K48" i="1"/>
  <c r="AF51" i="1"/>
  <c r="AE51" i="1"/>
  <c r="N51" i="1"/>
  <c r="AT51" i="1"/>
  <c r="K51" i="1"/>
  <c r="AF66" i="1"/>
  <c r="AT66" i="1"/>
  <c r="AE66" i="1"/>
  <c r="N66" i="1"/>
  <c r="K66" i="1"/>
  <c r="BR67" i="1"/>
  <c r="BV67" i="1" s="1"/>
  <c r="BW67" i="1" s="1"/>
  <c r="BQ67" i="1"/>
  <c r="BS67" i="1"/>
  <c r="T68" i="1"/>
  <c r="U68" i="1" s="1"/>
  <c r="T76" i="1"/>
  <c r="U76" i="1" s="1"/>
  <c r="AA80" i="1"/>
  <c r="BS97" i="1"/>
  <c r="BR97" i="1"/>
  <c r="BV97" i="1" s="1"/>
  <c r="BW97" i="1" s="1"/>
  <c r="BK105" i="1"/>
  <c r="BK145" i="1"/>
  <c r="BJ145" i="1"/>
  <c r="BR79" i="1"/>
  <c r="BV79" i="1" s="1"/>
  <c r="BW79" i="1" s="1"/>
  <c r="BQ79" i="1"/>
  <c r="BS79" i="1"/>
  <c r="AT18" i="1"/>
  <c r="K18" i="1"/>
  <c r="N18" i="1"/>
  <c r="T21" i="1"/>
  <c r="U21" i="1" s="1"/>
  <c r="AB21" i="1" s="1"/>
  <c r="T22" i="1"/>
  <c r="U22" i="1" s="1"/>
  <c r="Q22" i="1" s="1"/>
  <c r="O22" i="1" s="1"/>
  <c r="R22" i="1" s="1"/>
  <c r="L22" i="1" s="1"/>
  <c r="M22" i="1" s="1"/>
  <c r="AT25" i="1"/>
  <c r="AF25" i="1"/>
  <c r="N25" i="1"/>
  <c r="AE25" i="1"/>
  <c r="K25" i="1"/>
  <c r="BS42" i="1"/>
  <c r="BR42" i="1"/>
  <c r="BV42" i="1" s="1"/>
  <c r="BW42" i="1" s="1"/>
  <c r="BQ42" i="1"/>
  <c r="T18" i="1"/>
  <c r="U18" i="1" s="1"/>
  <c r="AA27" i="1"/>
  <c r="T27" i="1"/>
  <c r="U27" i="1" s="1"/>
  <c r="CQ31" i="1"/>
  <c r="BH31" i="1" s="1"/>
  <c r="BJ31" i="1" s="1"/>
  <c r="S31" i="1"/>
  <c r="BS34" i="1"/>
  <c r="BR34" i="1"/>
  <c r="BV34" i="1" s="1"/>
  <c r="BW34" i="1" s="1"/>
  <c r="BJ38" i="1"/>
  <c r="T71" i="1"/>
  <c r="U71" i="1" s="1"/>
  <c r="AA99" i="1"/>
  <c r="AE18" i="1"/>
  <c r="BQ23" i="1"/>
  <c r="AF27" i="1"/>
  <c r="AE27" i="1"/>
  <c r="K27" i="1"/>
  <c r="AT27" i="1"/>
  <c r="AA33" i="1"/>
  <c r="V42" i="1"/>
  <c r="Z42" i="1" s="1"/>
  <c r="BS46" i="1"/>
  <c r="BR46" i="1"/>
  <c r="BV46" i="1" s="1"/>
  <c r="BW46" i="1" s="1"/>
  <c r="BQ46" i="1"/>
  <c r="BK49" i="1"/>
  <c r="V51" i="1"/>
  <c r="Z51" i="1" s="1"/>
  <c r="AC51" i="1"/>
  <c r="Q51" i="1"/>
  <c r="O51" i="1" s="1"/>
  <c r="R51" i="1" s="1"/>
  <c r="V58" i="1"/>
  <c r="Z58" i="1" s="1"/>
  <c r="AC58" i="1"/>
  <c r="BK61" i="1"/>
  <c r="AF63" i="1"/>
  <c r="AE63" i="1"/>
  <c r="N63" i="1"/>
  <c r="AT63" i="1"/>
  <c r="K63" i="1"/>
  <c r="BK69" i="1"/>
  <c r="AC105" i="1"/>
  <c r="V105" i="1"/>
  <c r="Z105" i="1" s="1"/>
  <c r="BS152" i="1"/>
  <c r="BR152" i="1"/>
  <c r="BV152" i="1" s="1"/>
  <c r="BW152" i="1" s="1"/>
  <c r="BQ152" i="1"/>
  <c r="BK22" i="1"/>
  <c r="BS25" i="1"/>
  <c r="BR25" i="1"/>
  <c r="BV25" i="1" s="1"/>
  <c r="BW25" i="1" s="1"/>
  <c r="BQ25" i="1"/>
  <c r="BR27" i="1"/>
  <c r="BV27" i="1" s="1"/>
  <c r="BW27" i="1" s="1"/>
  <c r="BQ27" i="1"/>
  <c r="BS27" i="1"/>
  <c r="Q47" i="1"/>
  <c r="O47" i="1" s="1"/>
  <c r="R47" i="1" s="1"/>
  <c r="L47" i="1" s="1"/>
  <c r="M47" i="1" s="1"/>
  <c r="T48" i="1"/>
  <c r="U48" i="1" s="1"/>
  <c r="Q48" i="1" s="1"/>
  <c r="O48" i="1" s="1"/>
  <c r="R48" i="1" s="1"/>
  <c r="L48" i="1" s="1"/>
  <c r="M48" i="1" s="1"/>
  <c r="BS54" i="1"/>
  <c r="BR54" i="1"/>
  <c r="BV54" i="1" s="1"/>
  <c r="BW54" i="1" s="1"/>
  <c r="BQ54" i="1"/>
  <c r="BS58" i="1"/>
  <c r="BR58" i="1"/>
  <c r="BV58" i="1" s="1"/>
  <c r="BW58" i="1" s="1"/>
  <c r="BQ58" i="1"/>
  <c r="AF59" i="1"/>
  <c r="AE59" i="1"/>
  <c r="N59" i="1"/>
  <c r="AT59" i="1"/>
  <c r="K59" i="1"/>
  <c r="BK62" i="1"/>
  <c r="BK65" i="1"/>
  <c r="AF67" i="1"/>
  <c r="AE67" i="1"/>
  <c r="N67" i="1"/>
  <c r="AT67" i="1"/>
  <c r="K67" i="1"/>
  <c r="AF97" i="1"/>
  <c r="AT97" i="1"/>
  <c r="N97" i="1"/>
  <c r="AE97" i="1"/>
  <c r="K97" i="1"/>
  <c r="BS26" i="1"/>
  <c r="BR26" i="1"/>
  <c r="BV26" i="1" s="1"/>
  <c r="BW26" i="1" s="1"/>
  <c r="BR31" i="1"/>
  <c r="BV31" i="1" s="1"/>
  <c r="BW31" i="1" s="1"/>
  <c r="BQ31" i="1"/>
  <c r="BS31" i="1"/>
  <c r="AF16" i="1"/>
  <c r="AE16" i="1"/>
  <c r="N16" i="1"/>
  <c r="AC20" i="1"/>
  <c r="V20" i="1"/>
  <c r="Z20" i="1" s="1"/>
  <c r="AB24" i="1"/>
  <c r="AA29" i="1"/>
  <c r="T32" i="1"/>
  <c r="U32" i="1" s="1"/>
  <c r="T35" i="1"/>
  <c r="U35" i="1" s="1"/>
  <c r="AF39" i="1"/>
  <c r="AE39" i="1"/>
  <c r="N39" i="1"/>
  <c r="AT39" i="1"/>
  <c r="K39" i="1"/>
  <c r="AA41" i="1"/>
  <c r="AF46" i="1"/>
  <c r="AT46" i="1"/>
  <c r="AE46" i="1"/>
  <c r="K46" i="1"/>
  <c r="N91" i="1"/>
  <c r="AT91" i="1"/>
  <c r="AF91" i="1"/>
  <c r="K91" i="1"/>
  <c r="AE91" i="1"/>
  <c r="T98" i="1"/>
  <c r="U98" i="1" s="1"/>
  <c r="AA111" i="1"/>
  <c r="AF18" i="1"/>
  <c r="BK26" i="1"/>
  <c r="AB18" i="1"/>
  <c r="BK18" i="1"/>
  <c r="BQ18" i="1"/>
  <c r="K20" i="1"/>
  <c r="L20" i="1" s="1"/>
  <c r="M20" i="1" s="1"/>
  <c r="T24" i="1"/>
  <c r="U24" i="1" s="1"/>
  <c r="BS29" i="1"/>
  <c r="BK31" i="1"/>
  <c r="AF34" i="1"/>
  <c r="AT34" i="1"/>
  <c r="AE34" i="1"/>
  <c r="N34" i="1"/>
  <c r="K34" i="1"/>
  <c r="BR35" i="1"/>
  <c r="BV35" i="1" s="1"/>
  <c r="BW35" i="1" s="1"/>
  <c r="BQ35" i="1"/>
  <c r="BS35" i="1"/>
  <c r="T36" i="1"/>
  <c r="U36" i="1" s="1"/>
  <c r="Q36" i="1" s="1"/>
  <c r="O36" i="1" s="1"/>
  <c r="R36" i="1" s="1"/>
  <c r="T39" i="1"/>
  <c r="U39" i="1" s="1"/>
  <c r="AF47" i="1"/>
  <c r="AE47" i="1"/>
  <c r="N47" i="1"/>
  <c r="AT49" i="1"/>
  <c r="K49" i="1"/>
  <c r="N49" i="1"/>
  <c r="AF49" i="1"/>
  <c r="AE49" i="1"/>
  <c r="S50" i="1"/>
  <c r="V55" i="1"/>
  <c r="Z55" i="1" s="1"/>
  <c r="AB55" i="1"/>
  <c r="AC55" i="1"/>
  <c r="AD55" i="1" s="1"/>
  <c r="AA56" i="1"/>
  <c r="T59" i="1"/>
  <c r="U59" i="1" s="1"/>
  <c r="Q59" i="1" s="1"/>
  <c r="O59" i="1" s="1"/>
  <c r="R59" i="1" s="1"/>
  <c r="L59" i="1" s="1"/>
  <c r="M59" i="1" s="1"/>
  <c r="AA61" i="1"/>
  <c r="AA67" i="1"/>
  <c r="AF70" i="1"/>
  <c r="AT70" i="1"/>
  <c r="K70" i="1"/>
  <c r="AE70" i="1"/>
  <c r="N70" i="1"/>
  <c r="BK112" i="1"/>
  <c r="Q24" i="1"/>
  <c r="O24" i="1" s="1"/>
  <c r="R24" i="1" s="1"/>
  <c r="AA24" i="1"/>
  <c r="BR16" i="1"/>
  <c r="BV16" i="1" s="1"/>
  <c r="BW16" i="1" s="1"/>
  <c r="BQ16" i="1"/>
  <c r="V28" i="1"/>
  <c r="Z28" i="1" s="1"/>
  <c r="AC28" i="1"/>
  <c r="AB28" i="1"/>
  <c r="AD28" i="1" s="1"/>
  <c r="AA36" i="1"/>
  <c r="BS62" i="1"/>
  <c r="BR62" i="1"/>
  <c r="BV62" i="1" s="1"/>
  <c r="BW62" i="1" s="1"/>
  <c r="BQ62" i="1"/>
  <c r="AC66" i="1"/>
  <c r="V66" i="1"/>
  <c r="Z66" i="1" s="1"/>
  <c r="BR78" i="1"/>
  <c r="BV78" i="1" s="1"/>
  <c r="BW78" i="1" s="1"/>
  <c r="BQ78" i="1"/>
  <c r="BS78" i="1"/>
  <c r="V102" i="1"/>
  <c r="Z102" i="1" s="1"/>
  <c r="AC102" i="1"/>
  <c r="AB102" i="1"/>
  <c r="BR22" i="1"/>
  <c r="BV22" i="1" s="1"/>
  <c r="BW22" i="1" s="1"/>
  <c r="BS22" i="1"/>
  <c r="Q23" i="1"/>
  <c r="O23" i="1" s="1"/>
  <c r="R23" i="1" s="1"/>
  <c r="AA23" i="1"/>
  <c r="AA26" i="1"/>
  <c r="AA30" i="1"/>
  <c r="AA32" i="1"/>
  <c r="BQ34" i="1"/>
  <c r="K16" i="1"/>
  <c r="Q19" i="1"/>
  <c r="O19" i="1" s="1"/>
  <c r="R19" i="1" s="1"/>
  <c r="AB20" i="1"/>
  <c r="AD20" i="1" s="1"/>
  <c r="AT22" i="1"/>
  <c r="K22" i="1"/>
  <c r="N22" i="1"/>
  <c r="AF23" i="1"/>
  <c r="N23" i="1"/>
  <c r="AE23" i="1"/>
  <c r="AT23" i="1"/>
  <c r="K23" i="1"/>
  <c r="T26" i="1"/>
  <c r="U26" i="1" s="1"/>
  <c r="Q26" i="1" s="1"/>
  <c r="O26" i="1" s="1"/>
  <c r="R26" i="1" s="1"/>
  <c r="L26" i="1" s="1"/>
  <c r="M26" i="1" s="1"/>
  <c r="AF26" i="1"/>
  <c r="N26" i="1"/>
  <c r="AE26" i="1"/>
  <c r="K26" i="1"/>
  <c r="AT26" i="1"/>
  <c r="T30" i="1"/>
  <c r="U30" i="1" s="1"/>
  <c r="Q30" i="1" s="1"/>
  <c r="O30" i="1" s="1"/>
  <c r="R30" i="1" s="1"/>
  <c r="N30" i="1"/>
  <c r="AF30" i="1"/>
  <c r="AE30" i="1"/>
  <c r="K30" i="1"/>
  <c r="AC34" i="1"/>
  <c r="AD34" i="1" s="1"/>
  <c r="V34" i="1"/>
  <c r="Z34" i="1" s="1"/>
  <c r="N46" i="1"/>
  <c r="BR48" i="1"/>
  <c r="BV48" i="1" s="1"/>
  <c r="BW48" i="1" s="1"/>
  <c r="BQ48" i="1"/>
  <c r="BS48" i="1"/>
  <c r="AB51" i="1"/>
  <c r="AA60" i="1"/>
  <c r="V62" i="1"/>
  <c r="Z62" i="1" s="1"/>
  <c r="AC62" i="1"/>
  <c r="AF62" i="1"/>
  <c r="AT62" i="1"/>
  <c r="K62" i="1"/>
  <c r="N62" i="1"/>
  <c r="BS66" i="1"/>
  <c r="BR66" i="1"/>
  <c r="BV66" i="1" s="1"/>
  <c r="BW66" i="1" s="1"/>
  <c r="T67" i="1"/>
  <c r="U67" i="1" s="1"/>
  <c r="Q67" i="1" s="1"/>
  <c r="O67" i="1" s="1"/>
  <c r="R67" i="1" s="1"/>
  <c r="L67" i="1" s="1"/>
  <c r="M67" i="1" s="1"/>
  <c r="AA68" i="1"/>
  <c r="Q68" i="1"/>
  <c r="O68" i="1" s="1"/>
  <c r="R68" i="1" s="1"/>
  <c r="L68" i="1" s="1"/>
  <c r="M68" i="1" s="1"/>
  <c r="BS70" i="1"/>
  <c r="BR70" i="1"/>
  <c r="BV70" i="1" s="1"/>
  <c r="BW70" i="1" s="1"/>
  <c r="BQ70" i="1"/>
  <c r="T72" i="1"/>
  <c r="U72" i="1" s="1"/>
  <c r="AA84" i="1"/>
  <c r="AT90" i="1"/>
  <c r="AA104" i="1"/>
  <c r="BS109" i="1"/>
  <c r="BR109" i="1"/>
  <c r="BV109" i="1" s="1"/>
  <c r="BW109" i="1" s="1"/>
  <c r="BQ109" i="1"/>
  <c r="AA116" i="1"/>
  <c r="N32" i="1"/>
  <c r="AF32" i="1"/>
  <c r="S37" i="1"/>
  <c r="N40" i="1"/>
  <c r="AT40" i="1"/>
  <c r="AF40" i="1"/>
  <c r="AT41" i="1"/>
  <c r="K41" i="1"/>
  <c r="N41" i="1"/>
  <c r="Q55" i="1"/>
  <c r="O55" i="1" s="1"/>
  <c r="R55" i="1" s="1"/>
  <c r="AF58" i="1"/>
  <c r="AT58" i="1"/>
  <c r="BR59" i="1"/>
  <c r="BV59" i="1" s="1"/>
  <c r="BW59" i="1" s="1"/>
  <c r="BQ59" i="1"/>
  <c r="T60" i="1"/>
  <c r="U60" i="1" s="1"/>
  <c r="Q60" i="1" s="1"/>
  <c r="O60" i="1" s="1"/>
  <c r="R60" i="1" s="1"/>
  <c r="L60" i="1" s="1"/>
  <c r="M60" i="1" s="1"/>
  <c r="AB62" i="1"/>
  <c r="BJ62" i="1"/>
  <c r="BJ65" i="1"/>
  <c r="AE68" i="1"/>
  <c r="N72" i="1"/>
  <c r="AT72" i="1"/>
  <c r="AF72" i="1"/>
  <c r="T73" i="1"/>
  <c r="U73" i="1" s="1"/>
  <c r="BS73" i="1"/>
  <c r="BR73" i="1"/>
  <c r="BV73" i="1" s="1"/>
  <c r="BW73" i="1" s="1"/>
  <c r="BR74" i="1"/>
  <c r="BV74" i="1" s="1"/>
  <c r="BW74" i="1" s="1"/>
  <c r="BQ74" i="1"/>
  <c r="BS74" i="1"/>
  <c r="V75" i="1"/>
  <c r="Z75" i="1" s="1"/>
  <c r="AC75" i="1"/>
  <c r="AD75" i="1" s="1"/>
  <c r="AB75" i="1"/>
  <c r="BS89" i="1"/>
  <c r="BR89" i="1"/>
  <c r="BV89" i="1" s="1"/>
  <c r="BW89" i="1" s="1"/>
  <c r="BR90" i="1"/>
  <c r="BV90" i="1" s="1"/>
  <c r="BW90" i="1" s="1"/>
  <c r="BQ90" i="1"/>
  <c r="BR91" i="1"/>
  <c r="BV91" i="1" s="1"/>
  <c r="BW91" i="1" s="1"/>
  <c r="BS91" i="1"/>
  <c r="AA92" i="1"/>
  <c r="T95" i="1"/>
  <c r="U95" i="1" s="1"/>
  <c r="AA98" i="1"/>
  <c r="BR98" i="1"/>
  <c r="BV98" i="1" s="1"/>
  <c r="BW98" i="1" s="1"/>
  <c r="BQ98" i="1"/>
  <c r="BS98" i="1"/>
  <c r="AF102" i="1"/>
  <c r="AE102" i="1"/>
  <c r="N102" i="1"/>
  <c r="AC109" i="1"/>
  <c r="V109" i="1"/>
  <c r="Z109" i="1" s="1"/>
  <c r="AF109" i="1"/>
  <c r="AT109" i="1"/>
  <c r="AF110" i="1"/>
  <c r="AE110" i="1"/>
  <c r="N110" i="1"/>
  <c r="BR111" i="1"/>
  <c r="BV111" i="1" s="1"/>
  <c r="BW111" i="1" s="1"/>
  <c r="BS111" i="1"/>
  <c r="BQ111" i="1"/>
  <c r="AF113" i="1"/>
  <c r="AT113" i="1"/>
  <c r="K113" i="1"/>
  <c r="AE113" i="1"/>
  <c r="N113" i="1"/>
  <c r="AF114" i="1"/>
  <c r="AE114" i="1"/>
  <c r="N114" i="1"/>
  <c r="AT114" i="1"/>
  <c r="K114" i="1"/>
  <c r="AA120" i="1"/>
  <c r="S122" i="1"/>
  <c r="CQ122" i="1"/>
  <c r="BH122" i="1" s="1"/>
  <c r="BJ122" i="1" s="1"/>
  <c r="AA131" i="1"/>
  <c r="BS131" i="1"/>
  <c r="BR131" i="1"/>
  <c r="BV131" i="1" s="1"/>
  <c r="BW131" i="1" s="1"/>
  <c r="BQ131" i="1"/>
  <c r="T133" i="1"/>
  <c r="U133" i="1" s="1"/>
  <c r="BQ137" i="1"/>
  <c r="BS137" i="1"/>
  <c r="BR137" i="1"/>
  <c r="BV137" i="1" s="1"/>
  <c r="BW137" i="1" s="1"/>
  <c r="BS140" i="1"/>
  <c r="BR140" i="1"/>
  <c r="BV140" i="1" s="1"/>
  <c r="BW140" i="1" s="1"/>
  <c r="BQ140" i="1"/>
  <c r="AA141" i="1"/>
  <c r="BQ146" i="1"/>
  <c r="BR146" i="1"/>
  <c r="BV146" i="1" s="1"/>
  <c r="BW146" i="1" s="1"/>
  <c r="S147" i="1"/>
  <c r="CQ147" i="1"/>
  <c r="BH147" i="1" s="1"/>
  <c r="K165" i="1"/>
  <c r="AE165" i="1"/>
  <c r="N165" i="1"/>
  <c r="AF165" i="1"/>
  <c r="AT165" i="1"/>
  <c r="BS173" i="1"/>
  <c r="BR173" i="1"/>
  <c r="BV173" i="1" s="1"/>
  <c r="BW173" i="1" s="1"/>
  <c r="BQ173" i="1"/>
  <c r="V265" i="1"/>
  <c r="Z265" i="1" s="1"/>
  <c r="AC265" i="1"/>
  <c r="AB265" i="1"/>
  <c r="AF17" i="1"/>
  <c r="AF21" i="1"/>
  <c r="AF24" i="1"/>
  <c r="AT32" i="1"/>
  <c r="BQ40" i="1"/>
  <c r="BS41" i="1"/>
  <c r="Q42" i="1"/>
  <c r="O42" i="1" s="1"/>
  <c r="R42" i="1" s="1"/>
  <c r="L42" i="1" s="1"/>
  <c r="M42" i="1" s="1"/>
  <c r="Q43" i="1"/>
  <c r="O43" i="1" s="1"/>
  <c r="R43" i="1" s="1"/>
  <c r="L43" i="1" s="1"/>
  <c r="M43" i="1" s="1"/>
  <c r="BR47" i="1"/>
  <c r="BV47" i="1" s="1"/>
  <c r="BW47" i="1" s="1"/>
  <c r="BQ47" i="1"/>
  <c r="BJ50" i="1"/>
  <c r="BJ53" i="1"/>
  <c r="V54" i="1"/>
  <c r="Z54" i="1" s="1"/>
  <c r="N58" i="1"/>
  <c r="BS59" i="1"/>
  <c r="N60" i="1"/>
  <c r="AT60" i="1"/>
  <c r="AF60" i="1"/>
  <c r="AT61" i="1"/>
  <c r="K61" i="1"/>
  <c r="N61" i="1"/>
  <c r="T61" i="1"/>
  <c r="U61" i="1" s="1"/>
  <c r="Q61" i="1" s="1"/>
  <c r="O61" i="1" s="1"/>
  <c r="R61" i="1" s="1"/>
  <c r="L61" i="1" s="1"/>
  <c r="M61" i="1" s="1"/>
  <c r="BJ63" i="1"/>
  <c r="BQ72" i="1"/>
  <c r="BQ73" i="1"/>
  <c r="CQ74" i="1"/>
  <c r="BH74" i="1" s="1"/>
  <c r="BJ74" i="1" s="1"/>
  <c r="S74" i="1"/>
  <c r="AB76" i="1"/>
  <c r="BS77" i="1"/>
  <c r="BR77" i="1"/>
  <c r="BV77" i="1" s="1"/>
  <c r="BW77" i="1" s="1"/>
  <c r="BQ77" i="1"/>
  <c r="AB81" i="1"/>
  <c r="BR82" i="1"/>
  <c r="BV82" i="1" s="1"/>
  <c r="BW82" i="1" s="1"/>
  <c r="BQ82" i="1"/>
  <c r="BS82" i="1"/>
  <c r="BK89" i="1"/>
  <c r="BQ89" i="1"/>
  <c r="BS90" i="1"/>
  <c r="BQ91" i="1"/>
  <c r="AF94" i="1"/>
  <c r="AE94" i="1"/>
  <c r="N94" i="1"/>
  <c r="BR95" i="1"/>
  <c r="BV95" i="1" s="1"/>
  <c r="BW95" i="1" s="1"/>
  <c r="BQ95" i="1"/>
  <c r="AA96" i="1"/>
  <c r="AF101" i="1"/>
  <c r="AT101" i="1"/>
  <c r="AE101" i="1"/>
  <c r="BJ103" i="1"/>
  <c r="BS105" i="1"/>
  <c r="BR105" i="1"/>
  <c r="BV105" i="1" s="1"/>
  <c r="BW105" i="1" s="1"/>
  <c r="BQ105" i="1"/>
  <c r="Q109" i="1"/>
  <c r="O109" i="1" s="1"/>
  <c r="R109" i="1" s="1"/>
  <c r="L109" i="1" s="1"/>
  <c r="M109" i="1" s="1"/>
  <c r="AT110" i="1"/>
  <c r="N111" i="1"/>
  <c r="AT111" i="1"/>
  <c r="AF111" i="1"/>
  <c r="K111" i="1"/>
  <c r="AE111" i="1"/>
  <c r="BQ112" i="1"/>
  <c r="T112" i="1"/>
  <c r="U112" i="1" s="1"/>
  <c r="T115" i="1"/>
  <c r="U115" i="1" s="1"/>
  <c r="BJ117" i="1"/>
  <c r="AE120" i="1"/>
  <c r="K120" i="1"/>
  <c r="AF120" i="1"/>
  <c r="AT120" i="1"/>
  <c r="BQ122" i="1"/>
  <c r="BR122" i="1"/>
  <c r="BV122" i="1" s="1"/>
  <c r="BW122" i="1" s="1"/>
  <c r="AA128" i="1"/>
  <c r="T129" i="1"/>
  <c r="U129" i="1" s="1"/>
  <c r="Q129" i="1" s="1"/>
  <c r="O129" i="1" s="1"/>
  <c r="R129" i="1" s="1"/>
  <c r="L129" i="1" s="1"/>
  <c r="M129" i="1" s="1"/>
  <c r="BQ130" i="1"/>
  <c r="BS130" i="1"/>
  <c r="AF132" i="1"/>
  <c r="AE132" i="1"/>
  <c r="K132" i="1"/>
  <c r="AT132" i="1"/>
  <c r="N132" i="1"/>
  <c r="T145" i="1"/>
  <c r="U145" i="1" s="1"/>
  <c r="BS147" i="1"/>
  <c r="BQ147" i="1"/>
  <c r="AA151" i="1"/>
  <c r="BQ157" i="1"/>
  <c r="BS157" i="1"/>
  <c r="BR157" i="1"/>
  <c r="BV157" i="1" s="1"/>
  <c r="BW157" i="1" s="1"/>
  <c r="AA171" i="1"/>
  <c r="AA212" i="1"/>
  <c r="CQ217" i="1"/>
  <c r="BH217" i="1" s="1"/>
  <c r="BJ217" i="1" s="1"/>
  <c r="S217" i="1"/>
  <c r="T104" i="1"/>
  <c r="U104" i="1" s="1"/>
  <c r="AB104" i="1" s="1"/>
  <c r="V110" i="1"/>
  <c r="Z110" i="1" s="1"/>
  <c r="AB110" i="1"/>
  <c r="T111" i="1"/>
  <c r="U111" i="1" s="1"/>
  <c r="Q111" i="1" s="1"/>
  <c r="O111" i="1" s="1"/>
  <c r="R111" i="1" s="1"/>
  <c r="L111" i="1" s="1"/>
  <c r="M111" i="1" s="1"/>
  <c r="BS113" i="1"/>
  <c r="BR113" i="1"/>
  <c r="BV113" i="1" s="1"/>
  <c r="BW113" i="1" s="1"/>
  <c r="S123" i="1"/>
  <c r="CQ123" i="1"/>
  <c r="BH123" i="1" s="1"/>
  <c r="BK123" i="1" s="1"/>
  <c r="BS127" i="1"/>
  <c r="BQ127" i="1"/>
  <c r="AA130" i="1"/>
  <c r="AA134" i="1"/>
  <c r="AA138" i="1"/>
  <c r="BS148" i="1"/>
  <c r="BR148" i="1"/>
  <c r="BV148" i="1" s="1"/>
  <c r="BW148" i="1" s="1"/>
  <c r="BQ148" i="1"/>
  <c r="BQ150" i="1"/>
  <c r="BR150" i="1"/>
  <c r="BV150" i="1" s="1"/>
  <c r="BW150" i="1" s="1"/>
  <c r="BS159" i="1"/>
  <c r="BR159" i="1"/>
  <c r="BV159" i="1" s="1"/>
  <c r="BW159" i="1" s="1"/>
  <c r="BS193" i="1"/>
  <c r="BR193" i="1"/>
  <c r="BV193" i="1" s="1"/>
  <c r="BW193" i="1" s="1"/>
  <c r="BQ193" i="1"/>
  <c r="AF31" i="1"/>
  <c r="AE31" i="1"/>
  <c r="AT112" i="1"/>
  <c r="K112" i="1"/>
  <c r="N112" i="1"/>
  <c r="AF112" i="1"/>
  <c r="BJ113" i="1"/>
  <c r="S126" i="1"/>
  <c r="CQ126" i="1"/>
  <c r="BH126" i="1" s="1"/>
  <c r="AA127" i="1"/>
  <c r="T127" i="1"/>
  <c r="U127" i="1" s="1"/>
  <c r="BR127" i="1"/>
  <c r="BV127" i="1" s="1"/>
  <c r="BW127" i="1" s="1"/>
  <c r="BK133" i="1"/>
  <c r="BJ133" i="1"/>
  <c r="AC139" i="1"/>
  <c r="AB139" i="1"/>
  <c r="BS150" i="1"/>
  <c r="AA154" i="1"/>
  <c r="T161" i="1"/>
  <c r="U161" i="1" s="1"/>
  <c r="N36" i="1"/>
  <c r="AT36" i="1"/>
  <c r="AF36" i="1"/>
  <c r="AF54" i="1"/>
  <c r="AT54" i="1"/>
  <c r="AF55" i="1"/>
  <c r="AE55" i="1"/>
  <c r="N55" i="1"/>
  <c r="T56" i="1"/>
  <c r="U56" i="1" s="1"/>
  <c r="Q56" i="1" s="1"/>
  <c r="O56" i="1" s="1"/>
  <c r="R56" i="1" s="1"/>
  <c r="AB58" i="1"/>
  <c r="AD58" i="1" s="1"/>
  <c r="BK88" i="1"/>
  <c r="AF89" i="1"/>
  <c r="AT89" i="1"/>
  <c r="AE89" i="1"/>
  <c r="K89" i="1"/>
  <c r="T90" i="1"/>
  <c r="U90" i="1" s="1"/>
  <c r="BS93" i="1"/>
  <c r="BR93" i="1"/>
  <c r="BV93" i="1" s="1"/>
  <c r="BW93" i="1" s="1"/>
  <c r="BQ93" i="1"/>
  <c r="N95" i="1"/>
  <c r="AT95" i="1"/>
  <c r="AF95" i="1"/>
  <c r="AE95" i="1"/>
  <c r="T96" i="1"/>
  <c r="U96" i="1" s="1"/>
  <c r="T99" i="1"/>
  <c r="U99" i="1" s="1"/>
  <c r="Q99" i="1" s="1"/>
  <c r="O99" i="1" s="1"/>
  <c r="R99" i="1" s="1"/>
  <c r="AD102" i="1"/>
  <c r="Q105" i="1"/>
  <c r="O105" i="1" s="1"/>
  <c r="R105" i="1" s="1"/>
  <c r="L105" i="1" s="1"/>
  <c r="M105" i="1" s="1"/>
  <c r="CQ25" i="1"/>
  <c r="BH25" i="1" s="1"/>
  <c r="BJ25" i="1" s="1"/>
  <c r="BQ36" i="1"/>
  <c r="AE41" i="1"/>
  <c r="AF42" i="1"/>
  <c r="AT42" i="1"/>
  <c r="BR43" i="1"/>
  <c r="BV43" i="1" s="1"/>
  <c r="BW43" i="1" s="1"/>
  <c r="BQ43" i="1"/>
  <c r="T44" i="1"/>
  <c r="U44" i="1" s="1"/>
  <c r="BJ49" i="1"/>
  <c r="BQ68" i="1"/>
  <c r="Q70" i="1"/>
  <c r="O70" i="1" s="1"/>
  <c r="R70" i="1" s="1"/>
  <c r="L70" i="1" s="1"/>
  <c r="M70" i="1" s="1"/>
  <c r="AA72" i="1"/>
  <c r="BJ73" i="1"/>
  <c r="AT96" i="1"/>
  <c r="K96" i="1"/>
  <c r="N96" i="1"/>
  <c r="AF96" i="1"/>
  <c r="BK100" i="1"/>
  <c r="Q102" i="1"/>
  <c r="O102" i="1" s="1"/>
  <c r="R102" i="1" s="1"/>
  <c r="AA103" i="1"/>
  <c r="T103" i="1"/>
  <c r="U103" i="1" s="1"/>
  <c r="BK104" i="1"/>
  <c r="BS104" i="1"/>
  <c r="T106" i="1"/>
  <c r="U106" i="1" s="1"/>
  <c r="T114" i="1"/>
  <c r="U114" i="1" s="1"/>
  <c r="AA118" i="1"/>
  <c r="AA119" i="1"/>
  <c r="K139" i="1"/>
  <c r="AF139" i="1"/>
  <c r="AE139" i="1"/>
  <c r="T141" i="1"/>
  <c r="U141" i="1" s="1"/>
  <c r="Q141" i="1" s="1"/>
  <c r="O141" i="1" s="1"/>
  <c r="R141" i="1" s="1"/>
  <c r="L141" i="1" s="1"/>
  <c r="M141" i="1" s="1"/>
  <c r="S142" i="1"/>
  <c r="CQ142" i="1"/>
  <c r="BH142" i="1" s="1"/>
  <c r="V143" i="1"/>
  <c r="Z143" i="1" s="1"/>
  <c r="BS146" i="1"/>
  <c r="V162" i="1"/>
  <c r="Z162" i="1" s="1"/>
  <c r="AB162" i="1"/>
  <c r="Q162" i="1"/>
  <c r="O162" i="1" s="1"/>
  <c r="R162" i="1" s="1"/>
  <c r="AT17" i="1"/>
  <c r="AT21" i="1"/>
  <c r="AT24" i="1"/>
  <c r="BJ30" i="1"/>
  <c r="AE32" i="1"/>
  <c r="AT33" i="1"/>
  <c r="K33" i="1"/>
  <c r="N33" i="1"/>
  <c r="BQ33" i="1"/>
  <c r="AB34" i="1"/>
  <c r="BJ34" i="1"/>
  <c r="K36" i="1"/>
  <c r="BS36" i="1"/>
  <c r="BJ37" i="1"/>
  <c r="Q40" i="1"/>
  <c r="O40" i="1" s="1"/>
  <c r="R40" i="1" s="1"/>
  <c r="L40" i="1" s="1"/>
  <c r="M40" i="1" s="1"/>
  <c r="AE40" i="1"/>
  <c r="AF41" i="1"/>
  <c r="S41" i="1"/>
  <c r="N42" i="1"/>
  <c r="K43" i="1"/>
  <c r="BS43" i="1"/>
  <c r="N44" i="1"/>
  <c r="AT44" i="1"/>
  <c r="AF44" i="1"/>
  <c r="AT45" i="1"/>
  <c r="K45" i="1"/>
  <c r="N45" i="1"/>
  <c r="BR45" i="1"/>
  <c r="BV45" i="1" s="1"/>
  <c r="BW45" i="1" s="1"/>
  <c r="BQ56" i="1"/>
  <c r="Q58" i="1"/>
  <c r="O58" i="1" s="1"/>
  <c r="R58" i="1" s="1"/>
  <c r="AE58" i="1"/>
  <c r="AE61" i="1"/>
  <c r="BR63" i="1"/>
  <c r="BV63" i="1" s="1"/>
  <c r="BW63" i="1" s="1"/>
  <c r="BQ63" i="1"/>
  <c r="BQ65" i="1"/>
  <c r="AB66" i="1"/>
  <c r="AD66" i="1" s="1"/>
  <c r="BJ66" i="1"/>
  <c r="BS68" i="1"/>
  <c r="BJ69" i="1"/>
  <c r="AE72" i="1"/>
  <c r="CQ73" i="1"/>
  <c r="BH73" i="1" s="1"/>
  <c r="BK73" i="1" s="1"/>
  <c r="AA75" i="1"/>
  <c r="Q75" i="1"/>
  <c r="O75" i="1" s="1"/>
  <c r="R75" i="1" s="1"/>
  <c r="BR75" i="1"/>
  <c r="BV75" i="1" s="1"/>
  <c r="BW75" i="1" s="1"/>
  <c r="BS75" i="1"/>
  <c r="BR80" i="1"/>
  <c r="BV80" i="1" s="1"/>
  <c r="BW80" i="1" s="1"/>
  <c r="BS81" i="1"/>
  <c r="BR81" i="1"/>
  <c r="BV81" i="1" s="1"/>
  <c r="BW81" i="1" s="1"/>
  <c r="BS88" i="1"/>
  <c r="BR88" i="1"/>
  <c r="BV88" i="1" s="1"/>
  <c r="BW88" i="1" s="1"/>
  <c r="BQ88" i="1"/>
  <c r="BJ98" i="1"/>
  <c r="K101" i="1"/>
  <c r="K102" i="1"/>
  <c r="BQ103" i="1"/>
  <c r="N109" i="1"/>
  <c r="AE109" i="1"/>
  <c r="AC110" i="1"/>
  <c r="Q114" i="1"/>
  <c r="O114" i="1" s="1"/>
  <c r="R114" i="1" s="1"/>
  <c r="S119" i="1"/>
  <c r="CQ119" i="1"/>
  <c r="BH119" i="1" s="1"/>
  <c r="BJ119" i="1" s="1"/>
  <c r="BS120" i="1"/>
  <c r="BQ120" i="1"/>
  <c r="BR120" i="1"/>
  <c r="BV120" i="1" s="1"/>
  <c r="BW120" i="1" s="1"/>
  <c r="AA121" i="1"/>
  <c r="BS122" i="1"/>
  <c r="T125" i="1"/>
  <c r="U125" i="1" s="1"/>
  <c r="CQ125" i="1"/>
  <c r="BH125" i="1" s="1"/>
  <c r="BQ126" i="1"/>
  <c r="BS126" i="1"/>
  <c r="AA129" i="1"/>
  <c r="S131" i="1"/>
  <c r="CQ131" i="1"/>
  <c r="BH131" i="1" s="1"/>
  <c r="BK131" i="1" s="1"/>
  <c r="BS139" i="1"/>
  <c r="BQ139" i="1"/>
  <c r="W142" i="1"/>
  <c r="BR147" i="1"/>
  <c r="BV147" i="1" s="1"/>
  <c r="BW147" i="1" s="1"/>
  <c r="T151" i="1"/>
  <c r="U151" i="1" s="1"/>
  <c r="Q151" i="1" s="1"/>
  <c r="O151" i="1" s="1"/>
  <c r="R151" i="1" s="1"/>
  <c r="L151" i="1" s="1"/>
  <c r="M151" i="1" s="1"/>
  <c r="K151" i="1"/>
  <c r="AE151" i="1"/>
  <c r="N151" i="1"/>
  <c r="BQ158" i="1"/>
  <c r="BR158" i="1"/>
  <c r="BV158" i="1" s="1"/>
  <c r="BW158" i="1" s="1"/>
  <c r="T171" i="1"/>
  <c r="U171" i="1" s="1"/>
  <c r="Q171" i="1" s="1"/>
  <c r="O171" i="1" s="1"/>
  <c r="R171" i="1" s="1"/>
  <c r="L171" i="1" s="1"/>
  <c r="M171" i="1" s="1"/>
  <c r="AT37" i="1"/>
  <c r="K37" i="1"/>
  <c r="N37" i="1"/>
  <c r="S38" i="1"/>
  <c r="BJ61" i="1"/>
  <c r="T69" i="1"/>
  <c r="U69" i="1" s="1"/>
  <c r="T79" i="1"/>
  <c r="U79" i="1" s="1"/>
  <c r="AF81" i="1"/>
  <c r="AT81" i="1"/>
  <c r="K81" i="1"/>
  <c r="AE81" i="1"/>
  <c r="N81" i="1"/>
  <c r="AF82" i="1"/>
  <c r="AE82" i="1"/>
  <c r="N82" i="1"/>
  <c r="AT82" i="1"/>
  <c r="K82" i="1"/>
  <c r="T91" i="1"/>
  <c r="U91" i="1" s="1"/>
  <c r="BR104" i="1"/>
  <c r="BV104" i="1" s="1"/>
  <c r="BW104" i="1" s="1"/>
  <c r="AF43" i="1"/>
  <c r="AE43" i="1"/>
  <c r="N43" i="1"/>
  <c r="T53" i="1"/>
  <c r="U53" i="1" s="1"/>
  <c r="AB53" i="1" s="1"/>
  <c r="AT55" i="1"/>
  <c r="N56" i="1"/>
  <c r="AT56" i="1"/>
  <c r="AF56" i="1"/>
  <c r="AF78" i="1"/>
  <c r="AE78" i="1"/>
  <c r="BQ80" i="1"/>
  <c r="V89" i="1"/>
  <c r="Z89" i="1" s="1"/>
  <c r="T29" i="1"/>
  <c r="U29" i="1" s="1"/>
  <c r="BR33" i="1"/>
  <c r="BV33" i="1" s="1"/>
  <c r="BW33" i="1" s="1"/>
  <c r="BS45" i="1"/>
  <c r="AF50" i="1"/>
  <c r="AT50" i="1"/>
  <c r="BR51" i="1"/>
  <c r="BV51" i="1" s="1"/>
  <c r="BW51" i="1" s="1"/>
  <c r="BQ51" i="1"/>
  <c r="T52" i="1"/>
  <c r="U52" i="1" s="1"/>
  <c r="AB54" i="1"/>
  <c r="AD54" i="1" s="1"/>
  <c r="BJ54" i="1"/>
  <c r="K56" i="1"/>
  <c r="BS56" i="1"/>
  <c r="BJ57" i="1"/>
  <c r="AB61" i="1"/>
  <c r="N64" i="1"/>
  <c r="AT64" i="1"/>
  <c r="AF64" i="1"/>
  <c r="AT65" i="1"/>
  <c r="K65" i="1"/>
  <c r="N65" i="1"/>
  <c r="BR65" i="1"/>
  <c r="BV65" i="1" s="1"/>
  <c r="BW65" i="1" s="1"/>
  <c r="T65" i="1"/>
  <c r="U65" i="1" s="1"/>
  <c r="Q65" i="1" s="1"/>
  <c r="O65" i="1" s="1"/>
  <c r="R65" i="1" s="1"/>
  <c r="L65" i="1" s="1"/>
  <c r="M65" i="1" s="1"/>
  <c r="BJ67" i="1"/>
  <c r="AB73" i="1"/>
  <c r="N75" i="1"/>
  <c r="AF75" i="1"/>
  <c r="AE75" i="1"/>
  <c r="K75" i="1"/>
  <c r="AT80" i="1"/>
  <c r="K80" i="1"/>
  <c r="N80" i="1"/>
  <c r="AF80" i="1"/>
  <c r="BJ84" i="1"/>
  <c r="V86" i="1"/>
  <c r="Z86" i="1" s="1"/>
  <c r="AB86" i="1"/>
  <c r="AD86" i="1" s="1"/>
  <c r="T92" i="1"/>
  <c r="U92" i="1" s="1"/>
  <c r="AF93" i="1"/>
  <c r="AT93" i="1"/>
  <c r="K93" i="1"/>
  <c r="N101" i="1"/>
  <c r="AC101" i="1"/>
  <c r="N103" i="1"/>
  <c r="AT103" i="1"/>
  <c r="AF103" i="1"/>
  <c r="AE103" i="1"/>
  <c r="BS103" i="1"/>
  <c r="AT104" i="1"/>
  <c r="K104" i="1"/>
  <c r="N104" i="1"/>
  <c r="AF104" i="1"/>
  <c r="AE104" i="1"/>
  <c r="AA108" i="1"/>
  <c r="BK109" i="1"/>
  <c r="K110" i="1"/>
  <c r="L110" i="1" s="1"/>
  <c r="M110" i="1" s="1"/>
  <c r="BQ113" i="1"/>
  <c r="BR114" i="1"/>
  <c r="BV114" i="1" s="1"/>
  <c r="BW114" i="1" s="1"/>
  <c r="BQ114" i="1"/>
  <c r="BS114" i="1"/>
  <c r="Q115" i="1"/>
  <c r="O115" i="1" s="1"/>
  <c r="R115" i="1" s="1"/>
  <c r="L115" i="1" s="1"/>
  <c r="M115" i="1" s="1"/>
  <c r="AA115" i="1"/>
  <c r="AF124" i="1"/>
  <c r="AE124" i="1"/>
  <c r="K124" i="1"/>
  <c r="AT124" i="1"/>
  <c r="N124" i="1"/>
  <c r="AE129" i="1"/>
  <c r="N129" i="1"/>
  <c r="AF129" i="1"/>
  <c r="Q133" i="1"/>
  <c r="O133" i="1" s="1"/>
  <c r="R133" i="1" s="1"/>
  <c r="L133" i="1" s="1"/>
  <c r="M133" i="1" s="1"/>
  <c r="AA133" i="1"/>
  <c r="AE137" i="1"/>
  <c r="N137" i="1"/>
  <c r="AF137" i="1"/>
  <c r="AT137" i="1"/>
  <c r="K137" i="1"/>
  <c r="V139" i="1"/>
  <c r="Z139" i="1" s="1"/>
  <c r="AA140" i="1"/>
  <c r="BS155" i="1"/>
  <c r="BR155" i="1"/>
  <c r="BV155" i="1" s="1"/>
  <c r="BW155" i="1" s="1"/>
  <c r="BQ155" i="1"/>
  <c r="BK157" i="1"/>
  <c r="AA157" i="1"/>
  <c r="BQ159" i="1"/>
  <c r="BK29" i="1"/>
  <c r="T33" i="1"/>
  <c r="U33" i="1" s="1"/>
  <c r="Q33" i="1" s="1"/>
  <c r="O33" i="1" s="1"/>
  <c r="R33" i="1" s="1"/>
  <c r="BK53" i="1"/>
  <c r="BR55" i="1"/>
  <c r="BV55" i="1" s="1"/>
  <c r="BW55" i="1" s="1"/>
  <c r="BQ55" i="1"/>
  <c r="AB65" i="1"/>
  <c r="N68" i="1"/>
  <c r="AT68" i="1"/>
  <c r="AF68" i="1"/>
  <c r="AT69" i="1"/>
  <c r="K69" i="1"/>
  <c r="N69" i="1"/>
  <c r="T78" i="1"/>
  <c r="U78" i="1" s="1"/>
  <c r="BS100" i="1"/>
  <c r="BR100" i="1"/>
  <c r="BV100" i="1" s="1"/>
  <c r="BW100" i="1" s="1"/>
  <c r="AF106" i="1"/>
  <c r="AE106" i="1"/>
  <c r="N106" i="1"/>
  <c r="AT106" i="1"/>
  <c r="K106" i="1"/>
  <c r="AT31" i="1"/>
  <c r="BK41" i="1"/>
  <c r="N54" i="1"/>
  <c r="K55" i="1"/>
  <c r="AT57" i="1"/>
  <c r="K57" i="1"/>
  <c r="N57" i="1"/>
  <c r="T63" i="1"/>
  <c r="U63" i="1" s="1"/>
  <c r="T80" i="1"/>
  <c r="U80" i="1" s="1"/>
  <c r="Q80" i="1" s="1"/>
  <c r="O80" i="1" s="1"/>
  <c r="R80" i="1" s="1"/>
  <c r="L80" i="1" s="1"/>
  <c r="M80" i="1" s="1"/>
  <c r="K24" i="1"/>
  <c r="AT29" i="1"/>
  <c r="K29" i="1"/>
  <c r="CQ29" i="1"/>
  <c r="BH29" i="1" s="1"/>
  <c r="BJ29" i="1" s="1"/>
  <c r="K31" i="1"/>
  <c r="K32" i="1"/>
  <c r="Q34" i="1"/>
  <c r="O34" i="1" s="1"/>
  <c r="R34" i="1" s="1"/>
  <c r="L34" i="1" s="1"/>
  <c r="M34" i="1" s="1"/>
  <c r="AE37" i="1"/>
  <c r="BR39" i="1"/>
  <c r="BV39" i="1" s="1"/>
  <c r="BW39" i="1" s="1"/>
  <c r="BQ39" i="1"/>
  <c r="AB42" i="1"/>
  <c r="AD42" i="1" s="1"/>
  <c r="BJ42" i="1"/>
  <c r="BJ45" i="1"/>
  <c r="S49" i="1"/>
  <c r="N50" i="1"/>
  <c r="BS51" i="1"/>
  <c r="N52" i="1"/>
  <c r="AT52" i="1"/>
  <c r="AF52" i="1"/>
  <c r="AT53" i="1"/>
  <c r="K53" i="1"/>
  <c r="N53" i="1"/>
  <c r="K58" i="1"/>
  <c r="BQ64" i="1"/>
  <c r="Q66" i="1"/>
  <c r="O66" i="1" s="1"/>
  <c r="R66" i="1" s="1"/>
  <c r="AE69" i="1"/>
  <c r="BR71" i="1"/>
  <c r="BV71" i="1" s="1"/>
  <c r="BW71" i="1" s="1"/>
  <c r="BQ71" i="1"/>
  <c r="AT75" i="1"/>
  <c r="AA82" i="1"/>
  <c r="T82" i="1"/>
  <c r="U82" i="1" s="1"/>
  <c r="Q90" i="1"/>
  <c r="O90" i="1" s="1"/>
  <c r="R90" i="1" s="1"/>
  <c r="L90" i="1" s="1"/>
  <c r="M90" i="1" s="1"/>
  <c r="AA90" i="1"/>
  <c r="Q93" i="1"/>
  <c r="O93" i="1" s="1"/>
  <c r="R93" i="1" s="1"/>
  <c r="AT102" i="1"/>
  <c r="BR110" i="1"/>
  <c r="BV110" i="1" s="1"/>
  <c r="BW110" i="1" s="1"/>
  <c r="BQ110" i="1"/>
  <c r="S113" i="1"/>
  <c r="BQ118" i="1"/>
  <c r="BS118" i="1"/>
  <c r="BR118" i="1"/>
  <c r="BV118" i="1" s="1"/>
  <c r="BW118" i="1" s="1"/>
  <c r="AA123" i="1"/>
  <c r="BS128" i="1"/>
  <c r="BR128" i="1"/>
  <c r="BV128" i="1" s="1"/>
  <c r="BW128" i="1" s="1"/>
  <c r="BQ128" i="1"/>
  <c r="K129" i="1"/>
  <c r="AT129" i="1"/>
  <c r="AF140" i="1"/>
  <c r="AE140" i="1"/>
  <c r="K140" i="1"/>
  <c r="N140" i="1"/>
  <c r="AT140" i="1"/>
  <c r="AA153" i="1"/>
  <c r="AC162" i="1"/>
  <c r="AD162" i="1" s="1"/>
  <c r="AA169" i="1"/>
  <c r="BS185" i="1"/>
  <c r="BR185" i="1"/>
  <c r="BV185" i="1" s="1"/>
  <c r="BW185" i="1" s="1"/>
  <c r="BQ185" i="1"/>
  <c r="BS76" i="1"/>
  <c r="Q77" i="1"/>
  <c r="O77" i="1" s="1"/>
  <c r="R77" i="1" s="1"/>
  <c r="L77" i="1" s="1"/>
  <c r="M77" i="1" s="1"/>
  <c r="AE77" i="1"/>
  <c r="N83" i="1"/>
  <c r="AT83" i="1"/>
  <c r="AF83" i="1"/>
  <c r="AT84" i="1"/>
  <c r="K84" i="1"/>
  <c r="N84" i="1"/>
  <c r="T84" i="1"/>
  <c r="U84" i="1" s="1"/>
  <c r="AB84" i="1" s="1"/>
  <c r="BJ86" i="1"/>
  <c r="Q97" i="1"/>
  <c r="O97" i="1" s="1"/>
  <c r="R97" i="1" s="1"/>
  <c r="L97" i="1" s="1"/>
  <c r="M97" i="1" s="1"/>
  <c r="BR102" i="1"/>
  <c r="BV102" i="1" s="1"/>
  <c r="BW102" i="1" s="1"/>
  <c r="BQ102" i="1"/>
  <c r="AB105" i="1"/>
  <c r="BJ105" i="1"/>
  <c r="BJ108" i="1"/>
  <c r="AB112" i="1"/>
  <c r="N115" i="1"/>
  <c r="AT115" i="1"/>
  <c r="AF115" i="1"/>
  <c r="AT116" i="1"/>
  <c r="K116" i="1"/>
  <c r="N116" i="1"/>
  <c r="T116" i="1"/>
  <c r="U116" i="1" s="1"/>
  <c r="BQ117" i="1"/>
  <c r="BS117" i="1"/>
  <c r="BS119" i="1"/>
  <c r="BR119" i="1"/>
  <c r="BV119" i="1" s="1"/>
  <c r="BW119" i="1" s="1"/>
  <c r="BQ119" i="1"/>
  <c r="CQ124" i="1"/>
  <c r="BH124" i="1" s="1"/>
  <c r="S124" i="1"/>
  <c r="BS132" i="1"/>
  <c r="BR132" i="1"/>
  <c r="BV132" i="1" s="1"/>
  <c r="BW132" i="1" s="1"/>
  <c r="BQ132" i="1"/>
  <c r="BS135" i="1"/>
  <c r="BQ135" i="1"/>
  <c r="S135" i="1"/>
  <c r="CQ135" i="1"/>
  <c r="BH135" i="1" s="1"/>
  <c r="BS138" i="1"/>
  <c r="BS143" i="1"/>
  <c r="BR143" i="1"/>
  <c r="BV143" i="1" s="1"/>
  <c r="BW143" i="1" s="1"/>
  <c r="CQ144" i="1"/>
  <c r="BH144" i="1" s="1"/>
  <c r="BJ144" i="1" s="1"/>
  <c r="S144" i="1"/>
  <c r="BR151" i="1"/>
  <c r="BV151" i="1" s="1"/>
  <c r="BW151" i="1" s="1"/>
  <c r="CQ166" i="1"/>
  <c r="BH166" i="1" s="1"/>
  <c r="S166" i="1"/>
  <c r="AA185" i="1"/>
  <c r="S196" i="1"/>
  <c r="CQ196" i="1"/>
  <c r="BH196" i="1" s="1"/>
  <c r="BJ196" i="1" s="1"/>
  <c r="T204" i="1"/>
  <c r="U204" i="1" s="1"/>
  <c r="Q204" i="1" s="1"/>
  <c r="O204" i="1" s="1"/>
  <c r="R204" i="1" s="1"/>
  <c r="L204" i="1" s="1"/>
  <c r="M204" i="1" s="1"/>
  <c r="CQ205" i="1"/>
  <c r="BH205" i="1" s="1"/>
  <c r="S205" i="1"/>
  <c r="BS213" i="1"/>
  <c r="BR213" i="1"/>
  <c r="BV213" i="1" s="1"/>
  <c r="BW213" i="1" s="1"/>
  <c r="BQ213" i="1"/>
  <c r="BQ162" i="1"/>
  <c r="BS162" i="1"/>
  <c r="BR162" i="1"/>
  <c r="BV162" i="1" s="1"/>
  <c r="BW162" i="1" s="1"/>
  <c r="BQ163" i="1"/>
  <c r="BS163" i="1"/>
  <c r="BR163" i="1"/>
  <c r="BV163" i="1" s="1"/>
  <c r="BW163" i="1" s="1"/>
  <c r="BK168" i="1"/>
  <c r="BS168" i="1"/>
  <c r="BR168" i="1"/>
  <c r="BV168" i="1" s="1"/>
  <c r="BW168" i="1" s="1"/>
  <c r="BQ168" i="1"/>
  <c r="AA172" i="1"/>
  <c r="T172" i="1"/>
  <c r="U172" i="1" s="1"/>
  <c r="AA175" i="1"/>
  <c r="BS176" i="1"/>
  <c r="BR176" i="1"/>
  <c r="BV176" i="1" s="1"/>
  <c r="BW176" i="1" s="1"/>
  <c r="BQ176" i="1"/>
  <c r="BS177" i="1"/>
  <c r="BR177" i="1"/>
  <c r="BV177" i="1" s="1"/>
  <c r="BW177" i="1" s="1"/>
  <c r="BQ177" i="1"/>
  <c r="K180" i="1"/>
  <c r="AT180" i="1"/>
  <c r="N180" i="1"/>
  <c r="AE180" i="1"/>
  <c r="S180" i="1"/>
  <c r="CQ180" i="1"/>
  <c r="BH180" i="1" s="1"/>
  <c r="BK180" i="1" s="1"/>
  <c r="BS184" i="1"/>
  <c r="BQ184" i="1"/>
  <c r="BR184" i="1"/>
  <c r="BV184" i="1" s="1"/>
  <c r="BW184" i="1" s="1"/>
  <c r="AA195" i="1"/>
  <c r="AA215" i="1"/>
  <c r="AA158" i="1"/>
  <c r="K159" i="1"/>
  <c r="AF159" i="1"/>
  <c r="AE159" i="1"/>
  <c r="AT159" i="1"/>
  <c r="AE163" i="1"/>
  <c r="AF163" i="1"/>
  <c r="K163" i="1"/>
  <c r="AA168" i="1"/>
  <c r="S169" i="1"/>
  <c r="CQ169" i="1"/>
  <c r="BH169" i="1" s="1"/>
  <c r="BK169" i="1" s="1"/>
  <c r="BQ171" i="1"/>
  <c r="BR171" i="1"/>
  <c r="BV171" i="1" s="1"/>
  <c r="BW171" i="1" s="1"/>
  <c r="AA183" i="1"/>
  <c r="AA187" i="1"/>
  <c r="AA192" i="1"/>
  <c r="BS204" i="1"/>
  <c r="BR204" i="1"/>
  <c r="BV204" i="1" s="1"/>
  <c r="BW204" i="1" s="1"/>
  <c r="BQ204" i="1"/>
  <c r="AA210" i="1"/>
  <c r="T210" i="1"/>
  <c r="U210" i="1" s="1"/>
  <c r="BS165" i="1"/>
  <c r="BR165" i="1"/>
  <c r="BV165" i="1" s="1"/>
  <c r="BW165" i="1" s="1"/>
  <c r="AA167" i="1"/>
  <c r="Q167" i="1"/>
  <c r="O167" i="1" s="1"/>
  <c r="R167" i="1" s="1"/>
  <c r="L167" i="1" s="1"/>
  <c r="M167" i="1" s="1"/>
  <c r="BJ169" i="1"/>
  <c r="AC170" i="1"/>
  <c r="V170" i="1"/>
  <c r="Z170" i="1" s="1"/>
  <c r="Q174" i="1"/>
  <c r="O174" i="1" s="1"/>
  <c r="R174" i="1" s="1"/>
  <c r="AA174" i="1"/>
  <c r="T174" i="1"/>
  <c r="U174" i="1" s="1"/>
  <c r="BQ175" i="1"/>
  <c r="BS175" i="1"/>
  <c r="BR175" i="1"/>
  <c r="BV175" i="1" s="1"/>
  <c r="BW175" i="1" s="1"/>
  <c r="AA176" i="1"/>
  <c r="V178" i="1"/>
  <c r="Z178" i="1" s="1"/>
  <c r="AC178" i="1"/>
  <c r="BQ183" i="1"/>
  <c r="BR183" i="1"/>
  <c r="BV183" i="1" s="1"/>
  <c r="BW183" i="1" s="1"/>
  <c r="BS183" i="1"/>
  <c r="BQ194" i="1"/>
  <c r="BS194" i="1"/>
  <c r="BR194" i="1"/>
  <c r="BV194" i="1" s="1"/>
  <c r="BW194" i="1" s="1"/>
  <c r="T202" i="1"/>
  <c r="U202" i="1" s="1"/>
  <c r="BS208" i="1"/>
  <c r="BR208" i="1"/>
  <c r="BV208" i="1" s="1"/>
  <c r="BW208" i="1" s="1"/>
  <c r="BQ208" i="1"/>
  <c r="BS209" i="1"/>
  <c r="BR209" i="1"/>
  <c r="BV209" i="1" s="1"/>
  <c r="BW209" i="1" s="1"/>
  <c r="BQ209" i="1"/>
  <c r="AF74" i="1"/>
  <c r="AE74" i="1"/>
  <c r="Q81" i="1"/>
  <c r="O81" i="1" s="1"/>
  <c r="R81" i="1" s="1"/>
  <c r="L81" i="1" s="1"/>
  <c r="M81" i="1" s="1"/>
  <c r="BK84" i="1"/>
  <c r="AF85" i="1"/>
  <c r="AT85" i="1"/>
  <c r="AF86" i="1"/>
  <c r="AE86" i="1"/>
  <c r="N86" i="1"/>
  <c r="BR86" i="1"/>
  <c r="BV86" i="1" s="1"/>
  <c r="BW86" i="1" s="1"/>
  <c r="BQ86" i="1"/>
  <c r="T87" i="1"/>
  <c r="U87" i="1" s="1"/>
  <c r="AB89" i="1"/>
  <c r="BJ92" i="1"/>
  <c r="AB96" i="1"/>
  <c r="N99" i="1"/>
  <c r="AT99" i="1"/>
  <c r="AF99" i="1"/>
  <c r="AT100" i="1"/>
  <c r="K100" i="1"/>
  <c r="N100" i="1"/>
  <c r="T100" i="1"/>
  <c r="U100" i="1" s="1"/>
  <c r="AB100" i="1" s="1"/>
  <c r="AD101" i="1"/>
  <c r="BK116" i="1"/>
  <c r="BS123" i="1"/>
  <c r="BR123" i="1"/>
  <c r="BV123" i="1" s="1"/>
  <c r="BW123" i="1" s="1"/>
  <c r="BQ123" i="1"/>
  <c r="BS124" i="1"/>
  <c r="BR124" i="1"/>
  <c r="BV124" i="1" s="1"/>
  <c r="BW124" i="1" s="1"/>
  <c r="BQ124" i="1"/>
  <c r="CQ132" i="1"/>
  <c r="BH132" i="1" s="1"/>
  <c r="BJ132" i="1" s="1"/>
  <c r="S132" i="1"/>
  <c r="BS144" i="1"/>
  <c r="BR144" i="1"/>
  <c r="BV144" i="1" s="1"/>
  <c r="BW144" i="1" s="1"/>
  <c r="BQ144" i="1"/>
  <c r="S146" i="1"/>
  <c r="CQ146" i="1"/>
  <c r="BH146" i="1" s="1"/>
  <c r="BJ146" i="1" s="1"/>
  <c r="AA152" i="1"/>
  <c r="AE153" i="1"/>
  <c r="N153" i="1"/>
  <c r="K153" i="1"/>
  <c r="AT153" i="1"/>
  <c r="AF153" i="1"/>
  <c r="BS156" i="1"/>
  <c r="BR156" i="1"/>
  <c r="BV156" i="1" s="1"/>
  <c r="BW156" i="1" s="1"/>
  <c r="BQ156" i="1"/>
  <c r="CQ156" i="1"/>
  <c r="BH156" i="1" s="1"/>
  <c r="BJ156" i="1" s="1"/>
  <c r="S156" i="1"/>
  <c r="AA161" i="1"/>
  <c r="BQ165" i="1"/>
  <c r="S168" i="1"/>
  <c r="CQ168" i="1"/>
  <c r="BH168" i="1" s="1"/>
  <c r="BJ168" i="1" s="1"/>
  <c r="BQ170" i="1"/>
  <c r="BS170" i="1"/>
  <c r="BR170" i="1"/>
  <c r="BV170" i="1" s="1"/>
  <c r="BW170" i="1" s="1"/>
  <c r="CQ177" i="1"/>
  <c r="BH177" i="1" s="1"/>
  <c r="BJ177" i="1" s="1"/>
  <c r="S177" i="1"/>
  <c r="BQ186" i="1"/>
  <c r="BS186" i="1"/>
  <c r="BR186" i="1"/>
  <c r="BV186" i="1" s="1"/>
  <c r="BW186" i="1" s="1"/>
  <c r="AA190" i="1"/>
  <c r="BQ190" i="1"/>
  <c r="BS190" i="1"/>
  <c r="BR190" i="1"/>
  <c r="BV190" i="1" s="1"/>
  <c r="BW190" i="1" s="1"/>
  <c r="BQ191" i="1"/>
  <c r="BR191" i="1"/>
  <c r="BV191" i="1" s="1"/>
  <c r="BW191" i="1" s="1"/>
  <c r="BS191" i="1"/>
  <c r="AA214" i="1"/>
  <c r="N74" i="1"/>
  <c r="AT74" i="1"/>
  <c r="BJ80" i="1"/>
  <c r="AF84" i="1"/>
  <c r="N85" i="1"/>
  <c r="K86" i="1"/>
  <c r="L86" i="1" s="1"/>
  <c r="M86" i="1" s="1"/>
  <c r="AT86" i="1"/>
  <c r="BS86" i="1"/>
  <c r="N87" i="1"/>
  <c r="AT87" i="1"/>
  <c r="AF87" i="1"/>
  <c r="AT88" i="1"/>
  <c r="K88" i="1"/>
  <c r="N88" i="1"/>
  <c r="T88" i="1"/>
  <c r="U88" i="1" s="1"/>
  <c r="AD89" i="1"/>
  <c r="BJ90" i="1"/>
  <c r="T94" i="1"/>
  <c r="U94" i="1" s="1"/>
  <c r="BQ99" i="1"/>
  <c r="Q101" i="1"/>
  <c r="O101" i="1" s="1"/>
  <c r="R101" i="1" s="1"/>
  <c r="AF105" i="1"/>
  <c r="AT105" i="1"/>
  <c r="BR106" i="1"/>
  <c r="BV106" i="1" s="1"/>
  <c r="BW106" i="1" s="1"/>
  <c r="BQ106" i="1"/>
  <c r="T107" i="1"/>
  <c r="U107" i="1" s="1"/>
  <c r="BQ108" i="1"/>
  <c r="AB109" i="1"/>
  <c r="BJ109" i="1"/>
  <c r="BJ112" i="1"/>
  <c r="AE115" i="1"/>
  <c r="AF116" i="1"/>
  <c r="AA117" i="1"/>
  <c r="BK119" i="1"/>
  <c r="BQ121" i="1"/>
  <c r="BS121" i="1"/>
  <c r="BR121" i="1"/>
  <c r="BV121" i="1" s="1"/>
  <c r="BW121" i="1" s="1"/>
  <c r="AA122" i="1"/>
  <c r="AF128" i="1"/>
  <c r="AE128" i="1"/>
  <c r="K128" i="1"/>
  <c r="N128" i="1"/>
  <c r="AA136" i="1"/>
  <c r="AE141" i="1"/>
  <c r="N141" i="1"/>
  <c r="AF141" i="1"/>
  <c r="AA143" i="1"/>
  <c r="AD143" i="1" s="1"/>
  <c r="Q143" i="1"/>
  <c r="O143" i="1" s="1"/>
  <c r="R143" i="1" s="1"/>
  <c r="L143" i="1" s="1"/>
  <c r="M143" i="1" s="1"/>
  <c r="BQ149" i="1"/>
  <c r="BS149" i="1"/>
  <c r="T155" i="1"/>
  <c r="U155" i="1" s="1"/>
  <c r="AA159" i="1"/>
  <c r="BQ160" i="1"/>
  <c r="BS160" i="1"/>
  <c r="BR160" i="1"/>
  <c r="BV160" i="1" s="1"/>
  <c r="BW160" i="1" s="1"/>
  <c r="BS161" i="1"/>
  <c r="BR161" i="1"/>
  <c r="BV161" i="1" s="1"/>
  <c r="BW161" i="1" s="1"/>
  <c r="BQ161" i="1"/>
  <c r="AB174" i="1"/>
  <c r="K184" i="1"/>
  <c r="AF184" i="1"/>
  <c r="AE184" i="1"/>
  <c r="AA186" i="1"/>
  <c r="T186" i="1"/>
  <c r="U186" i="1" s="1"/>
  <c r="AB186" i="1" s="1"/>
  <c r="BS188" i="1"/>
  <c r="BR188" i="1"/>
  <c r="BV188" i="1" s="1"/>
  <c r="BW188" i="1" s="1"/>
  <c r="BQ188" i="1"/>
  <c r="BS192" i="1"/>
  <c r="BR192" i="1"/>
  <c r="BV192" i="1" s="1"/>
  <c r="BW192" i="1" s="1"/>
  <c r="S195" i="1"/>
  <c r="CQ195" i="1"/>
  <c r="BH195" i="1" s="1"/>
  <c r="BJ195" i="1" s="1"/>
  <c r="T238" i="1"/>
  <c r="U238" i="1" s="1"/>
  <c r="AT76" i="1"/>
  <c r="K76" i="1"/>
  <c r="N76" i="1"/>
  <c r="AB77" i="1"/>
  <c r="AD77" i="1" s="1"/>
  <c r="N79" i="1"/>
  <c r="AF79" i="1"/>
  <c r="AB80" i="1"/>
  <c r="BQ87" i="1"/>
  <c r="Q89" i="1"/>
  <c r="O89" i="1" s="1"/>
  <c r="R89" i="1" s="1"/>
  <c r="BR94" i="1"/>
  <c r="BV94" i="1" s="1"/>
  <c r="BW94" i="1" s="1"/>
  <c r="BQ94" i="1"/>
  <c r="AB97" i="1"/>
  <c r="K99" i="1"/>
  <c r="BS99" i="1"/>
  <c r="BJ100" i="1"/>
  <c r="N105" i="1"/>
  <c r="BS106" i="1"/>
  <c r="N107" i="1"/>
  <c r="AT107" i="1"/>
  <c r="AF107" i="1"/>
  <c r="AT108" i="1"/>
  <c r="K108" i="1"/>
  <c r="N108" i="1"/>
  <c r="T108" i="1"/>
  <c r="U108" i="1" s="1"/>
  <c r="BJ110" i="1"/>
  <c r="BR117" i="1"/>
  <c r="BV117" i="1" s="1"/>
  <c r="BW117" i="1" s="1"/>
  <c r="CQ121" i="1"/>
  <c r="BH121" i="1" s="1"/>
  <c r="S121" i="1"/>
  <c r="Q125" i="1"/>
  <c r="O125" i="1" s="1"/>
  <c r="R125" i="1" s="1"/>
  <c r="L125" i="1" s="1"/>
  <c r="M125" i="1" s="1"/>
  <c r="AA125" i="1"/>
  <c r="W130" i="1"/>
  <c r="S130" i="1"/>
  <c r="CQ130" i="1"/>
  <c r="BH130" i="1" s="1"/>
  <c r="BQ134" i="1"/>
  <c r="BS134" i="1"/>
  <c r="S134" i="1"/>
  <c r="CQ134" i="1"/>
  <c r="BH134" i="1" s="1"/>
  <c r="BJ134" i="1" s="1"/>
  <c r="AF136" i="1"/>
  <c r="AE136" i="1"/>
  <c r="K136" i="1"/>
  <c r="AT136" i="1"/>
  <c r="AT141" i="1"/>
  <c r="BQ142" i="1"/>
  <c r="BS142" i="1"/>
  <c r="BJ143" i="1"/>
  <c r="AF148" i="1"/>
  <c r="AE148" i="1"/>
  <c r="K148" i="1"/>
  <c r="T149" i="1"/>
  <c r="U149" i="1" s="1"/>
  <c r="BR149" i="1"/>
  <c r="BV149" i="1" s="1"/>
  <c r="BW149" i="1" s="1"/>
  <c r="T153" i="1"/>
  <c r="U153" i="1" s="1"/>
  <c r="Q153" i="1" s="1"/>
  <c r="O153" i="1" s="1"/>
  <c r="R153" i="1" s="1"/>
  <c r="L153" i="1" s="1"/>
  <c r="M153" i="1" s="1"/>
  <c r="CQ153" i="1"/>
  <c r="BH153" i="1" s="1"/>
  <c r="S154" i="1"/>
  <c r="CQ154" i="1"/>
  <c r="BH154" i="1" s="1"/>
  <c r="BJ154" i="1" s="1"/>
  <c r="AA160" i="1"/>
  <c r="AE161" i="1"/>
  <c r="N161" i="1"/>
  <c r="K161" i="1"/>
  <c r="AT161" i="1"/>
  <c r="AF161" i="1"/>
  <c r="BS164" i="1"/>
  <c r="BR164" i="1"/>
  <c r="BV164" i="1" s="1"/>
  <c r="BW164" i="1" s="1"/>
  <c r="T167" i="1"/>
  <c r="U167" i="1" s="1"/>
  <c r="AB170" i="1"/>
  <c r="AA173" i="1"/>
  <c r="AF180" i="1"/>
  <c r="AE186" i="1"/>
  <c r="N186" i="1"/>
  <c r="K186" i="1"/>
  <c r="AT186" i="1"/>
  <c r="AF186" i="1"/>
  <c r="S118" i="1"/>
  <c r="AE119" i="1"/>
  <c r="W122" i="1"/>
  <c r="BJ123" i="1"/>
  <c r="BQ125" i="1"/>
  <c r="BS125" i="1"/>
  <c r="BQ133" i="1"/>
  <c r="BS133" i="1"/>
  <c r="W138" i="1"/>
  <c r="AA139" i="1"/>
  <c r="Q139" i="1"/>
  <c r="O139" i="1" s="1"/>
  <c r="R139" i="1" s="1"/>
  <c r="L139" i="1" s="1"/>
  <c r="M139" i="1" s="1"/>
  <c r="AE143" i="1"/>
  <c r="AA148" i="1"/>
  <c r="AE149" i="1"/>
  <c r="N149" i="1"/>
  <c r="BK151" i="1"/>
  <c r="CQ152" i="1"/>
  <c r="BH152" i="1" s="1"/>
  <c r="S152" i="1"/>
  <c r="AF156" i="1"/>
  <c r="AE156" i="1"/>
  <c r="K156" i="1"/>
  <c r="W158" i="1"/>
  <c r="T160" i="1"/>
  <c r="U160" i="1" s="1"/>
  <c r="Q160" i="1" s="1"/>
  <c r="O160" i="1" s="1"/>
  <c r="R160" i="1" s="1"/>
  <c r="L160" i="1" s="1"/>
  <c r="M160" i="1" s="1"/>
  <c r="AA165" i="1"/>
  <c r="AB167" i="1"/>
  <c r="AE167" i="1"/>
  <c r="AT167" i="1"/>
  <c r="AF167" i="1"/>
  <c r="BQ178" i="1"/>
  <c r="BS178" i="1"/>
  <c r="BR178" i="1"/>
  <c r="BV178" i="1" s="1"/>
  <c r="BW178" i="1" s="1"/>
  <c r="CQ178" i="1"/>
  <c r="BH178" i="1" s="1"/>
  <c r="S179" i="1"/>
  <c r="CQ179" i="1"/>
  <c r="BH179" i="1" s="1"/>
  <c r="BJ179" i="1" s="1"/>
  <c r="BK182" i="1"/>
  <c r="BS189" i="1"/>
  <c r="BR189" i="1"/>
  <c r="BV189" i="1" s="1"/>
  <c r="BW189" i="1" s="1"/>
  <c r="BQ189" i="1"/>
  <c r="CQ189" i="1"/>
  <c r="BH189" i="1" s="1"/>
  <c r="BJ189" i="1" s="1"/>
  <c r="S189" i="1"/>
  <c r="Q194" i="1"/>
  <c r="O194" i="1" s="1"/>
  <c r="R194" i="1" s="1"/>
  <c r="L194" i="1" s="1"/>
  <c r="M194" i="1" s="1"/>
  <c r="AA194" i="1"/>
  <c r="AF209" i="1"/>
  <c r="AE209" i="1"/>
  <c r="K209" i="1"/>
  <c r="AT209" i="1"/>
  <c r="N209" i="1"/>
  <c r="BQ211" i="1"/>
  <c r="BS211" i="1"/>
  <c r="BQ218" i="1"/>
  <c r="BS218" i="1"/>
  <c r="BR218" i="1"/>
  <c r="BV218" i="1" s="1"/>
  <c r="BW218" i="1" s="1"/>
  <c r="AC221" i="1"/>
  <c r="AD221" i="1" s="1"/>
  <c r="V221" i="1"/>
  <c r="Z221" i="1" s="1"/>
  <c r="BQ240" i="1"/>
  <c r="BS240" i="1"/>
  <c r="BR240" i="1"/>
  <c r="BV240" i="1" s="1"/>
  <c r="BW240" i="1" s="1"/>
  <c r="BS217" i="1"/>
  <c r="BR217" i="1"/>
  <c r="BV217" i="1" s="1"/>
  <c r="BW217" i="1" s="1"/>
  <c r="BQ217" i="1"/>
  <c r="AB236" i="1"/>
  <c r="AE194" i="1"/>
  <c r="N194" i="1"/>
  <c r="AF194" i="1"/>
  <c r="AA196" i="1"/>
  <c r="BK199" i="1"/>
  <c r="AE214" i="1"/>
  <c r="N214" i="1"/>
  <c r="K214" i="1"/>
  <c r="AT214" i="1"/>
  <c r="AF214" i="1"/>
  <c r="T216" i="1"/>
  <c r="U216" i="1" s="1"/>
  <c r="AF225" i="1"/>
  <c r="AT225" i="1"/>
  <c r="N225" i="1"/>
  <c r="AE225" i="1"/>
  <c r="K225" i="1"/>
  <c r="T232" i="1"/>
  <c r="U232" i="1" s="1"/>
  <c r="T245" i="1"/>
  <c r="U245" i="1" s="1"/>
  <c r="BR246" i="1"/>
  <c r="BV246" i="1" s="1"/>
  <c r="BW246" i="1" s="1"/>
  <c r="BS246" i="1"/>
  <c r="BQ246" i="1"/>
  <c r="AB194" i="1"/>
  <c r="AT194" i="1"/>
  <c r="BQ195" i="1"/>
  <c r="BS195" i="1"/>
  <c r="BQ196" i="1"/>
  <c r="BS197" i="1"/>
  <c r="BQ197" i="1"/>
  <c r="BR197" i="1"/>
  <c r="BV197" i="1" s="1"/>
  <c r="BW197" i="1" s="1"/>
  <c r="BQ198" i="1"/>
  <c r="BR198" i="1"/>
  <c r="BV198" i="1" s="1"/>
  <c r="BW198" i="1" s="1"/>
  <c r="BS198" i="1"/>
  <c r="BQ199" i="1"/>
  <c r="BR199" i="1"/>
  <c r="BV199" i="1" s="1"/>
  <c r="BW199" i="1" s="1"/>
  <c r="BQ207" i="1"/>
  <c r="BR207" i="1"/>
  <c r="BV207" i="1" s="1"/>
  <c r="BW207" i="1" s="1"/>
  <c r="S215" i="1"/>
  <c r="CQ215" i="1"/>
  <c r="BH215" i="1" s="1"/>
  <c r="BJ215" i="1" s="1"/>
  <c r="T223" i="1"/>
  <c r="U223" i="1" s="1"/>
  <c r="BQ232" i="1"/>
  <c r="BS232" i="1"/>
  <c r="AA243" i="1"/>
  <c r="T257" i="1"/>
  <c r="U257" i="1" s="1"/>
  <c r="Q257" i="1" s="1"/>
  <c r="O257" i="1" s="1"/>
  <c r="R257" i="1" s="1"/>
  <c r="L257" i="1" s="1"/>
  <c r="M257" i="1" s="1"/>
  <c r="BQ129" i="1"/>
  <c r="BS129" i="1"/>
  <c r="CQ136" i="1"/>
  <c r="BH136" i="1" s="1"/>
  <c r="BJ136" i="1" s="1"/>
  <c r="S136" i="1"/>
  <c r="BQ141" i="1"/>
  <c r="BS141" i="1"/>
  <c r="BK143" i="1"/>
  <c r="BK144" i="1"/>
  <c r="AA144" i="1"/>
  <c r="AE145" i="1"/>
  <c r="N145" i="1"/>
  <c r="BQ153" i="1"/>
  <c r="BS153" i="1"/>
  <c r="AA155" i="1"/>
  <c r="Q155" i="1"/>
  <c r="O155" i="1" s="1"/>
  <c r="R155" i="1" s="1"/>
  <c r="L155" i="1" s="1"/>
  <c r="M155" i="1" s="1"/>
  <c r="S158" i="1"/>
  <c r="CQ158" i="1"/>
  <c r="BH158" i="1" s="1"/>
  <c r="S159" i="1"/>
  <c r="CQ163" i="1"/>
  <c r="BH163" i="1" s="1"/>
  <c r="S163" i="1"/>
  <c r="AA166" i="1"/>
  <c r="BQ166" i="1"/>
  <c r="BS166" i="1"/>
  <c r="BR166" i="1"/>
  <c r="BV166" i="1" s="1"/>
  <c r="BW166" i="1" s="1"/>
  <c r="AE174" i="1"/>
  <c r="N174" i="1"/>
  <c r="K174" i="1"/>
  <c r="BK175" i="1"/>
  <c r="AB178" i="1"/>
  <c r="BQ182" i="1"/>
  <c r="BS182" i="1"/>
  <c r="BR182" i="1"/>
  <c r="BV182" i="1" s="1"/>
  <c r="BW182" i="1" s="1"/>
  <c r="AA188" i="1"/>
  <c r="AA193" i="1"/>
  <c r="T194" i="1"/>
  <c r="U194" i="1" s="1"/>
  <c r="BR195" i="1"/>
  <c r="BV195" i="1" s="1"/>
  <c r="BW195" i="1" s="1"/>
  <c r="BR196" i="1"/>
  <c r="BV196" i="1" s="1"/>
  <c r="BW196" i="1" s="1"/>
  <c r="AA197" i="1"/>
  <c r="BK207" i="1"/>
  <c r="AT224" i="1"/>
  <c r="K224" i="1"/>
  <c r="N224" i="1"/>
  <c r="AF224" i="1"/>
  <c r="AE224" i="1"/>
  <c r="BR232" i="1"/>
  <c r="BV232" i="1" s="1"/>
  <c r="BW232" i="1" s="1"/>
  <c r="AF238" i="1"/>
  <c r="AE238" i="1"/>
  <c r="N238" i="1"/>
  <c r="AT238" i="1"/>
  <c r="K238" i="1"/>
  <c r="AT117" i="1"/>
  <c r="AT118" i="1"/>
  <c r="N121" i="1"/>
  <c r="AT121" i="1"/>
  <c r="AA124" i="1"/>
  <c r="AE125" i="1"/>
  <c r="N125" i="1"/>
  <c r="AA132" i="1"/>
  <c r="AE133" i="1"/>
  <c r="N133" i="1"/>
  <c r="S138" i="1"/>
  <c r="CQ138" i="1"/>
  <c r="BH138" i="1" s="1"/>
  <c r="BJ138" i="1" s="1"/>
  <c r="AT145" i="1"/>
  <c r="BQ145" i="1"/>
  <c r="BS145" i="1"/>
  <c r="AA147" i="1"/>
  <c r="CQ148" i="1"/>
  <c r="BH148" i="1" s="1"/>
  <c r="BJ148" i="1" s="1"/>
  <c r="S148" i="1"/>
  <c r="BJ151" i="1"/>
  <c r="AF152" i="1"/>
  <c r="AE152" i="1"/>
  <c r="K152" i="1"/>
  <c r="BR153" i="1"/>
  <c r="BV153" i="1" s="1"/>
  <c r="BW153" i="1" s="1"/>
  <c r="BR154" i="1"/>
  <c r="BV154" i="1" s="1"/>
  <c r="BW154" i="1" s="1"/>
  <c r="T157" i="1"/>
  <c r="U157" i="1" s="1"/>
  <c r="AE162" i="1"/>
  <c r="N162" i="1"/>
  <c r="AF162" i="1"/>
  <c r="AT162" i="1"/>
  <c r="K164" i="1"/>
  <c r="AF164" i="1"/>
  <c r="AE164" i="1"/>
  <c r="N164" i="1"/>
  <c r="T165" i="1"/>
  <c r="U165" i="1" s="1"/>
  <c r="Q165" i="1" s="1"/>
  <c r="O165" i="1" s="1"/>
  <c r="R165" i="1" s="1"/>
  <c r="L165" i="1" s="1"/>
  <c r="M165" i="1" s="1"/>
  <c r="AE166" i="1"/>
  <c r="AT166" i="1"/>
  <c r="AF166" i="1"/>
  <c r="K172" i="1"/>
  <c r="AE172" i="1"/>
  <c r="N172" i="1"/>
  <c r="AT174" i="1"/>
  <c r="Q178" i="1"/>
  <c r="O178" i="1" s="1"/>
  <c r="R178" i="1" s="1"/>
  <c r="L178" i="1" s="1"/>
  <c r="M178" i="1" s="1"/>
  <c r="BS181" i="1"/>
  <c r="BR181" i="1"/>
  <c r="BV181" i="1" s="1"/>
  <c r="BW181" i="1" s="1"/>
  <c r="BQ181" i="1"/>
  <c r="CQ181" i="1"/>
  <c r="BH181" i="1" s="1"/>
  <c r="S181" i="1"/>
  <c r="CQ185" i="1"/>
  <c r="BH185" i="1" s="1"/>
  <c r="S185" i="1"/>
  <c r="CQ188" i="1"/>
  <c r="BH188" i="1" s="1"/>
  <c r="BJ188" i="1" s="1"/>
  <c r="AE197" i="1"/>
  <c r="AT197" i="1"/>
  <c r="N197" i="1"/>
  <c r="K197" i="1"/>
  <c r="AF197" i="1"/>
  <c r="AA200" i="1"/>
  <c r="Q200" i="1"/>
  <c r="O200" i="1" s="1"/>
  <c r="R200" i="1" s="1"/>
  <c r="L200" i="1" s="1"/>
  <c r="M200" i="1" s="1"/>
  <c r="AA208" i="1"/>
  <c r="T208" i="1"/>
  <c r="U208" i="1" s="1"/>
  <c r="BQ210" i="1"/>
  <c r="BS210" i="1"/>
  <c r="BR210" i="1"/>
  <c r="BV210" i="1" s="1"/>
  <c r="BW210" i="1" s="1"/>
  <c r="AA213" i="1"/>
  <c r="BJ219" i="1"/>
  <c r="T222" i="1"/>
  <c r="U222" i="1" s="1"/>
  <c r="AA242" i="1"/>
  <c r="S117" i="1"/>
  <c r="CQ120" i="1"/>
  <c r="BH120" i="1" s="1"/>
  <c r="S120" i="1"/>
  <c r="AT125" i="1"/>
  <c r="BR125" i="1"/>
  <c r="BV125" i="1" s="1"/>
  <c r="BW125" i="1" s="1"/>
  <c r="W126" i="1"/>
  <c r="CQ127" i="1"/>
  <c r="BH127" i="1" s="1"/>
  <c r="BK127" i="1" s="1"/>
  <c r="CQ128" i="1"/>
  <c r="BH128" i="1" s="1"/>
  <c r="BJ128" i="1" s="1"/>
  <c r="S128" i="1"/>
  <c r="CQ129" i="1"/>
  <c r="BH129" i="1" s="1"/>
  <c r="AT133" i="1"/>
  <c r="BR133" i="1"/>
  <c r="BV133" i="1" s="1"/>
  <c r="BW133" i="1" s="1"/>
  <c r="W134" i="1"/>
  <c r="AA135" i="1"/>
  <c r="T137" i="1"/>
  <c r="U137" i="1" s="1"/>
  <c r="Q137" i="1" s="1"/>
  <c r="O137" i="1" s="1"/>
  <c r="R137" i="1" s="1"/>
  <c r="L137" i="1" s="1"/>
  <c r="M137" i="1" s="1"/>
  <c r="CQ139" i="1"/>
  <c r="BH139" i="1" s="1"/>
  <c r="BK139" i="1" s="1"/>
  <c r="CQ140" i="1"/>
  <c r="BH140" i="1" s="1"/>
  <c r="S140" i="1"/>
  <c r="CQ141" i="1"/>
  <c r="BH141" i="1" s="1"/>
  <c r="N143" i="1"/>
  <c r="AF144" i="1"/>
  <c r="AE144" i="1"/>
  <c r="K144" i="1"/>
  <c r="K145" i="1"/>
  <c r="BR145" i="1"/>
  <c r="BV145" i="1" s="1"/>
  <c r="BW145" i="1" s="1"/>
  <c r="W146" i="1"/>
  <c r="CQ149" i="1"/>
  <c r="BH149" i="1" s="1"/>
  <c r="BJ149" i="1" s="1"/>
  <c r="S150" i="1"/>
  <c r="CQ150" i="1"/>
  <c r="BH150" i="1" s="1"/>
  <c r="BJ150" i="1" s="1"/>
  <c r="BS154" i="1"/>
  <c r="AA156" i="1"/>
  <c r="AE157" i="1"/>
  <c r="N157" i="1"/>
  <c r="BK159" i="1"/>
  <c r="K162" i="1"/>
  <c r="CQ165" i="1"/>
  <c r="BH165" i="1" s="1"/>
  <c r="BS169" i="1"/>
  <c r="BR169" i="1"/>
  <c r="BV169" i="1" s="1"/>
  <c r="BW169" i="1" s="1"/>
  <c r="BQ169" i="1"/>
  <c r="Q170" i="1"/>
  <c r="O170" i="1" s="1"/>
  <c r="R170" i="1" s="1"/>
  <c r="L170" i="1" s="1"/>
  <c r="M170" i="1" s="1"/>
  <c r="AA170" i="1"/>
  <c r="AE170" i="1"/>
  <c r="AT170" i="1"/>
  <c r="N170" i="1"/>
  <c r="CQ173" i="1"/>
  <c r="BH173" i="1" s="1"/>
  <c r="BJ173" i="1" s="1"/>
  <c r="S173" i="1"/>
  <c r="AD178" i="1"/>
  <c r="AA184" i="1"/>
  <c r="BQ187" i="1"/>
  <c r="BS187" i="1"/>
  <c r="BR187" i="1"/>
  <c r="BV187" i="1" s="1"/>
  <c r="BW187" i="1" s="1"/>
  <c r="AA191" i="1"/>
  <c r="K192" i="1"/>
  <c r="AF192" i="1"/>
  <c r="AE192" i="1"/>
  <c r="AT192" i="1"/>
  <c r="T192" i="1"/>
  <c r="U192" i="1" s="1"/>
  <c r="AF193" i="1"/>
  <c r="AE193" i="1"/>
  <c r="K193" i="1"/>
  <c r="T198" i="1"/>
  <c r="U198" i="1" s="1"/>
  <c r="BS199" i="1"/>
  <c r="BK202" i="1"/>
  <c r="BS205" i="1"/>
  <c r="BR205" i="1"/>
  <c r="BV205" i="1" s="1"/>
  <c r="BW205" i="1" s="1"/>
  <c r="BQ205" i="1"/>
  <c r="BS207" i="1"/>
  <c r="K208" i="1"/>
  <c r="AF208" i="1"/>
  <c r="AE208" i="1"/>
  <c r="AT208" i="1"/>
  <c r="N208" i="1"/>
  <c r="BQ215" i="1"/>
  <c r="BR215" i="1"/>
  <c r="BV215" i="1" s="1"/>
  <c r="BW215" i="1" s="1"/>
  <c r="BS215" i="1"/>
  <c r="AA223" i="1"/>
  <c r="Q223" i="1"/>
  <c r="O223" i="1" s="1"/>
  <c r="R223" i="1" s="1"/>
  <c r="BJ224" i="1"/>
  <c r="AF229" i="1"/>
  <c r="AT229" i="1"/>
  <c r="AE229" i="1"/>
  <c r="K229" i="1"/>
  <c r="N229" i="1"/>
  <c r="BS237" i="1"/>
  <c r="BR237" i="1"/>
  <c r="BV237" i="1" s="1"/>
  <c r="BW237" i="1" s="1"/>
  <c r="BR241" i="1"/>
  <c r="BV241" i="1" s="1"/>
  <c r="BW241" i="1" s="1"/>
  <c r="BQ241" i="1"/>
  <c r="BS241" i="1"/>
  <c r="AE146" i="1"/>
  <c r="AE150" i="1"/>
  <c r="AE154" i="1"/>
  <c r="AE158" i="1"/>
  <c r="AE160" i="1"/>
  <c r="W163" i="1"/>
  <c r="S164" i="1"/>
  <c r="AF168" i="1"/>
  <c r="AE169" i="1"/>
  <c r="S175" i="1"/>
  <c r="CQ175" i="1"/>
  <c r="BH175" i="1" s="1"/>
  <c r="BJ175" i="1" s="1"/>
  <c r="AE176" i="1"/>
  <c r="AF181" i="1"/>
  <c r="AE181" i="1"/>
  <c r="K181" i="1"/>
  <c r="W183" i="1"/>
  <c r="CQ186" i="1"/>
  <c r="BH186" i="1" s="1"/>
  <c r="S187" i="1"/>
  <c r="CQ187" i="1"/>
  <c r="BH187" i="1" s="1"/>
  <c r="AF189" i="1"/>
  <c r="AE189" i="1"/>
  <c r="K189" i="1"/>
  <c r="W191" i="1"/>
  <c r="AF196" i="1"/>
  <c r="AB200" i="1"/>
  <c r="CQ206" i="1"/>
  <c r="BH206" i="1" s="1"/>
  <c r="AF221" i="1"/>
  <c r="AT221" i="1"/>
  <c r="AE221" i="1"/>
  <c r="K221" i="1"/>
  <c r="N221" i="1"/>
  <c r="Q225" i="1"/>
  <c r="O225" i="1" s="1"/>
  <c r="R225" i="1" s="1"/>
  <c r="AA225" i="1"/>
  <c r="BS228" i="1"/>
  <c r="BR228" i="1"/>
  <c r="BV228" i="1" s="1"/>
  <c r="BW228" i="1" s="1"/>
  <c r="N231" i="1"/>
  <c r="AT231" i="1"/>
  <c r="AF231" i="1"/>
  <c r="K231" i="1"/>
  <c r="AE231" i="1"/>
  <c r="BS264" i="1"/>
  <c r="BR264" i="1"/>
  <c r="BV264" i="1" s="1"/>
  <c r="BW264" i="1" s="1"/>
  <c r="BQ264" i="1"/>
  <c r="AF261" i="1"/>
  <c r="AE261" i="1"/>
  <c r="N261" i="1"/>
  <c r="AT261" i="1"/>
  <c r="K261" i="1"/>
  <c r="T247" i="1"/>
  <c r="U247" i="1" s="1"/>
  <c r="AA257" i="1"/>
  <c r="AA263" i="1"/>
  <c r="AF173" i="1"/>
  <c r="AE173" i="1"/>
  <c r="K173" i="1"/>
  <c r="BK176" i="1"/>
  <c r="AA177" i="1"/>
  <c r="AE178" i="1"/>
  <c r="N178" i="1"/>
  <c r="AA180" i="1"/>
  <c r="S183" i="1"/>
  <c r="CQ183" i="1"/>
  <c r="BH183" i="1" s="1"/>
  <c r="BJ183" i="1" s="1"/>
  <c r="AF185" i="1"/>
  <c r="AE185" i="1"/>
  <c r="K185" i="1"/>
  <c r="S191" i="1"/>
  <c r="CQ191" i="1"/>
  <c r="BH191" i="1" s="1"/>
  <c r="BJ191" i="1" s="1"/>
  <c r="BS201" i="1"/>
  <c r="BQ201" i="1"/>
  <c r="BR201" i="1"/>
  <c r="BV201" i="1" s="1"/>
  <c r="BW201" i="1" s="1"/>
  <c r="AA203" i="1"/>
  <c r="S203" i="1"/>
  <c r="CQ203" i="1"/>
  <c r="BH203" i="1" s="1"/>
  <c r="K216" i="1"/>
  <c r="AT216" i="1"/>
  <c r="N216" i="1"/>
  <c r="AA222" i="1"/>
  <c r="AF222" i="1"/>
  <c r="AE222" i="1"/>
  <c r="N222" i="1"/>
  <c r="K222" i="1"/>
  <c r="N223" i="1"/>
  <c r="AT223" i="1"/>
  <c r="AF223" i="1"/>
  <c r="K223" i="1"/>
  <c r="BS229" i="1"/>
  <c r="BR229" i="1"/>
  <c r="BV229" i="1" s="1"/>
  <c r="BW229" i="1" s="1"/>
  <c r="BQ229" i="1"/>
  <c r="AF230" i="1"/>
  <c r="AE230" i="1"/>
  <c r="N230" i="1"/>
  <c r="K230" i="1"/>
  <c r="AF237" i="1"/>
  <c r="AT237" i="1"/>
  <c r="N237" i="1"/>
  <c r="AE237" i="1"/>
  <c r="Q245" i="1"/>
  <c r="O245" i="1" s="1"/>
  <c r="R245" i="1" s="1"/>
  <c r="L245" i="1" s="1"/>
  <c r="M245" i="1" s="1"/>
  <c r="AA245" i="1"/>
  <c r="BS256" i="1"/>
  <c r="BR256" i="1"/>
  <c r="BV256" i="1" s="1"/>
  <c r="BW256" i="1" s="1"/>
  <c r="BQ256" i="1"/>
  <c r="T258" i="1"/>
  <c r="U258" i="1" s="1"/>
  <c r="BJ172" i="1"/>
  <c r="N173" i="1"/>
  <c r="BQ174" i="1"/>
  <c r="BS174" i="1"/>
  <c r="AT178" i="1"/>
  <c r="BR179" i="1"/>
  <c r="BV179" i="1" s="1"/>
  <c r="BW179" i="1" s="1"/>
  <c r="BQ180" i="1"/>
  <c r="T182" i="1"/>
  <c r="U182" i="1" s="1"/>
  <c r="Q182" i="1" s="1"/>
  <c r="O182" i="1" s="1"/>
  <c r="R182" i="1" s="1"/>
  <c r="L182" i="1" s="1"/>
  <c r="M182" i="1" s="1"/>
  <c r="BK188" i="1"/>
  <c r="T190" i="1"/>
  <c r="U190" i="1" s="1"/>
  <c r="CQ192" i="1"/>
  <c r="BH192" i="1" s="1"/>
  <c r="BJ192" i="1" s="1"/>
  <c r="N196" i="1"/>
  <c r="BK200" i="1"/>
  <c r="Q202" i="1"/>
  <c r="O202" i="1" s="1"/>
  <c r="R202" i="1" s="1"/>
  <c r="L202" i="1" s="1"/>
  <c r="M202" i="1" s="1"/>
  <c r="AA202" i="1"/>
  <c r="AA206" i="1"/>
  <c r="T214" i="1"/>
  <c r="U214" i="1" s="1"/>
  <c r="AT222" i="1"/>
  <c r="BS225" i="1"/>
  <c r="BR225" i="1"/>
  <c r="BV225" i="1" s="1"/>
  <c r="BW225" i="1" s="1"/>
  <c r="BQ225" i="1"/>
  <c r="BR227" i="1"/>
  <c r="BV227" i="1" s="1"/>
  <c r="BW227" i="1" s="1"/>
  <c r="BS227" i="1"/>
  <c r="BQ227" i="1"/>
  <c r="T231" i="1"/>
  <c r="U231" i="1" s="1"/>
  <c r="CQ233" i="1"/>
  <c r="BH233" i="1" s="1"/>
  <c r="S233" i="1"/>
  <c r="BK238" i="1"/>
  <c r="AA239" i="1"/>
  <c r="T246" i="1"/>
  <c r="U246" i="1" s="1"/>
  <c r="AT259" i="1"/>
  <c r="K259" i="1"/>
  <c r="N259" i="1"/>
  <c r="AF259" i="1"/>
  <c r="AE259" i="1"/>
  <c r="T267" i="1"/>
  <c r="U267" i="1" s="1"/>
  <c r="CQ160" i="1"/>
  <c r="BH160" i="1" s="1"/>
  <c r="BJ160" i="1" s="1"/>
  <c r="BR167" i="1"/>
  <c r="BV167" i="1" s="1"/>
  <c r="BW167" i="1" s="1"/>
  <c r="AT171" i="1"/>
  <c r="N176" i="1"/>
  <c r="AF177" i="1"/>
  <c r="AE177" i="1"/>
  <c r="K177" i="1"/>
  <c r="K178" i="1"/>
  <c r="BS179" i="1"/>
  <c r="BR180" i="1"/>
  <c r="BV180" i="1" s="1"/>
  <c r="BW180" i="1" s="1"/>
  <c r="AA181" i="1"/>
  <c r="AE182" i="1"/>
  <c r="N182" i="1"/>
  <c r="CQ184" i="1"/>
  <c r="BH184" i="1" s="1"/>
  <c r="BJ184" i="1" s="1"/>
  <c r="AA189" i="1"/>
  <c r="AE190" i="1"/>
  <c r="N190" i="1"/>
  <c r="BK192" i="1"/>
  <c r="CQ193" i="1"/>
  <c r="BH193" i="1" s="1"/>
  <c r="S193" i="1"/>
  <c r="AA199" i="1"/>
  <c r="BS200" i="1"/>
  <c r="BR200" i="1"/>
  <c r="BV200" i="1" s="1"/>
  <c r="BW200" i="1" s="1"/>
  <c r="AB202" i="1"/>
  <c r="AE202" i="1"/>
  <c r="N202" i="1"/>
  <c r="AF205" i="1"/>
  <c r="AE205" i="1"/>
  <c r="K205" i="1"/>
  <c r="AT205" i="1"/>
  <c r="N205" i="1"/>
  <c r="T206" i="1"/>
  <c r="U206" i="1" s="1"/>
  <c r="AA211" i="1"/>
  <c r="S211" i="1"/>
  <c r="CQ211" i="1"/>
  <c r="BH211" i="1" s="1"/>
  <c r="BJ211" i="1" s="1"/>
  <c r="S212" i="1"/>
  <c r="CQ212" i="1"/>
  <c r="BH212" i="1" s="1"/>
  <c r="CQ216" i="1"/>
  <c r="BH216" i="1" s="1"/>
  <c r="BJ216" i="1" s="1"/>
  <c r="T230" i="1"/>
  <c r="U230" i="1" s="1"/>
  <c r="Q230" i="1" s="1"/>
  <c r="O230" i="1" s="1"/>
  <c r="R230" i="1" s="1"/>
  <c r="L230" i="1" s="1"/>
  <c r="M230" i="1" s="1"/>
  <c r="AF233" i="1"/>
  <c r="AT233" i="1"/>
  <c r="K233" i="1"/>
  <c r="N233" i="1"/>
  <c r="AE233" i="1"/>
  <c r="BR235" i="1"/>
  <c r="BV235" i="1" s="1"/>
  <c r="BW235" i="1" s="1"/>
  <c r="BS235" i="1"/>
  <c r="BQ235" i="1"/>
  <c r="CQ237" i="1"/>
  <c r="BH237" i="1" s="1"/>
  <c r="BK237" i="1" s="1"/>
  <c r="S237" i="1"/>
  <c r="BS244" i="1"/>
  <c r="BR244" i="1"/>
  <c r="BV244" i="1" s="1"/>
  <c r="BW244" i="1" s="1"/>
  <c r="BQ244" i="1"/>
  <c r="AA247" i="1"/>
  <c r="AF248" i="1"/>
  <c r="AT248" i="1"/>
  <c r="K248" i="1"/>
  <c r="AE248" i="1"/>
  <c r="N248" i="1"/>
  <c r="T248" i="1"/>
  <c r="U248" i="1" s="1"/>
  <c r="BS267" i="1"/>
  <c r="BR267" i="1"/>
  <c r="BV267" i="1" s="1"/>
  <c r="BW267" i="1" s="1"/>
  <c r="BS268" i="1"/>
  <c r="BR268" i="1"/>
  <c r="BV268" i="1" s="1"/>
  <c r="BW268" i="1" s="1"/>
  <c r="BQ268" i="1"/>
  <c r="AE179" i="1"/>
  <c r="AE183" i="1"/>
  <c r="AE187" i="1"/>
  <c r="AE191" i="1"/>
  <c r="AE195" i="1"/>
  <c r="AF200" i="1"/>
  <c r="AE201" i="1"/>
  <c r="K201" i="1"/>
  <c r="BJ204" i="1"/>
  <c r="BQ206" i="1"/>
  <c r="BS206" i="1"/>
  <c r="AA209" i="1"/>
  <c r="AE210" i="1"/>
  <c r="N210" i="1"/>
  <c r="AF212" i="1"/>
  <c r="CQ213" i="1"/>
  <c r="BH213" i="1" s="1"/>
  <c r="BJ213" i="1" s="1"/>
  <c r="S213" i="1"/>
  <c r="CQ214" i="1"/>
  <c r="BH214" i="1" s="1"/>
  <c r="AF217" i="1"/>
  <c r="AE217" i="1"/>
  <c r="K217" i="1"/>
  <c r="BS221" i="1"/>
  <c r="BR221" i="1"/>
  <c r="BV221" i="1" s="1"/>
  <c r="BW221" i="1" s="1"/>
  <c r="BR222" i="1"/>
  <c r="BV222" i="1" s="1"/>
  <c r="BW222" i="1" s="1"/>
  <c r="BQ222" i="1"/>
  <c r="N235" i="1"/>
  <c r="AT235" i="1"/>
  <c r="AF235" i="1"/>
  <c r="AE235" i="1"/>
  <c r="T241" i="1"/>
  <c r="U241" i="1" s="1"/>
  <c r="BJ251" i="1"/>
  <c r="BS252" i="1"/>
  <c r="BR252" i="1"/>
  <c r="BV252" i="1" s="1"/>
  <c r="BW252" i="1" s="1"/>
  <c r="BQ252" i="1"/>
  <c r="BJ255" i="1"/>
  <c r="AA261" i="1"/>
  <c r="BJ267" i="1"/>
  <c r="T271" i="1"/>
  <c r="U271" i="1" s="1"/>
  <c r="AA201" i="1"/>
  <c r="AA204" i="1"/>
  <c r="S207" i="1"/>
  <c r="CQ207" i="1"/>
  <c r="BH207" i="1" s="1"/>
  <c r="BJ207" i="1" s="1"/>
  <c r="BS220" i="1"/>
  <c r="BR220" i="1"/>
  <c r="BV220" i="1" s="1"/>
  <c r="BW220" i="1" s="1"/>
  <c r="AA230" i="1"/>
  <c r="BS233" i="1"/>
  <c r="BR233" i="1"/>
  <c r="BV233" i="1" s="1"/>
  <c r="BW233" i="1" s="1"/>
  <c r="BQ233" i="1"/>
  <c r="AA246" i="1"/>
  <c r="Q246" i="1"/>
  <c r="O246" i="1" s="1"/>
  <c r="R246" i="1" s="1"/>
  <c r="L246" i="1" s="1"/>
  <c r="M246" i="1" s="1"/>
  <c r="BJ248" i="1"/>
  <c r="Q258" i="1"/>
  <c r="O258" i="1" s="1"/>
  <c r="R258" i="1" s="1"/>
  <c r="V260" i="1"/>
  <c r="Z260" i="1" s="1"/>
  <c r="AC260" i="1"/>
  <c r="AA262" i="1"/>
  <c r="BJ265" i="1"/>
  <c r="T270" i="1"/>
  <c r="U270" i="1" s="1"/>
  <c r="AF273" i="1"/>
  <c r="AT273" i="1"/>
  <c r="K273" i="1"/>
  <c r="AE273" i="1"/>
  <c r="N273" i="1"/>
  <c r="N275" i="1"/>
  <c r="AT275" i="1"/>
  <c r="AF275" i="1"/>
  <c r="AE275" i="1"/>
  <c r="K275" i="1"/>
  <c r="BS277" i="1"/>
  <c r="BR277" i="1"/>
  <c r="BV277" i="1" s="1"/>
  <c r="BW277" i="1" s="1"/>
  <c r="BQ277" i="1"/>
  <c r="T278" i="1"/>
  <c r="U278" i="1" s="1"/>
  <c r="AT295" i="1"/>
  <c r="AE295" i="1"/>
  <c r="AF295" i="1"/>
  <c r="N295" i="1"/>
  <c r="K295" i="1"/>
  <c r="S199" i="1"/>
  <c r="CQ199" i="1"/>
  <c r="BH199" i="1" s="1"/>
  <c r="BJ199" i="1" s="1"/>
  <c r="BK201" i="1"/>
  <c r="CQ201" i="1"/>
  <c r="BH201" i="1" s="1"/>
  <c r="BJ201" i="1" s="1"/>
  <c r="S201" i="1"/>
  <c r="BQ202" i="1"/>
  <c r="BS202" i="1"/>
  <c r="BR203" i="1"/>
  <c r="BV203" i="1" s="1"/>
  <c r="BW203" i="1" s="1"/>
  <c r="BK204" i="1"/>
  <c r="AA205" i="1"/>
  <c r="AE206" i="1"/>
  <c r="N206" i="1"/>
  <c r="CQ208" i="1"/>
  <c r="BH208" i="1" s="1"/>
  <c r="BJ208" i="1" s="1"/>
  <c r="CQ209" i="1"/>
  <c r="BH209" i="1" s="1"/>
  <c r="S209" i="1"/>
  <c r="AF210" i="1"/>
  <c r="N212" i="1"/>
  <c r="AF213" i="1"/>
  <c r="AE213" i="1"/>
  <c r="K213" i="1"/>
  <c r="AA216" i="1"/>
  <c r="Q216" i="1"/>
  <c r="O216" i="1" s="1"/>
  <c r="R216" i="1" s="1"/>
  <c r="L216" i="1" s="1"/>
  <c r="M216" i="1" s="1"/>
  <c r="BQ216" i="1"/>
  <c r="T218" i="1"/>
  <c r="U218" i="1" s="1"/>
  <c r="Q218" i="1" s="1"/>
  <c r="O218" i="1" s="1"/>
  <c r="R218" i="1" s="1"/>
  <c r="L218" i="1" s="1"/>
  <c r="M218" i="1" s="1"/>
  <c r="T219" i="1"/>
  <c r="U219" i="1" s="1"/>
  <c r="BK220" i="1"/>
  <c r="BQ220" i="1"/>
  <c r="T224" i="1"/>
  <c r="U224" i="1" s="1"/>
  <c r="AB224" i="1" s="1"/>
  <c r="BR230" i="1"/>
  <c r="BV230" i="1" s="1"/>
  <c r="BW230" i="1" s="1"/>
  <c r="BQ230" i="1"/>
  <c r="BK231" i="1"/>
  <c r="K235" i="1"/>
  <c r="AA235" i="1"/>
  <c r="AA236" i="1"/>
  <c r="BK236" i="1"/>
  <c r="T236" i="1"/>
  <c r="U236" i="1" s="1"/>
  <c r="AA238" i="1"/>
  <c r="Q238" i="1"/>
  <c r="O238" i="1" s="1"/>
  <c r="R238" i="1" s="1"/>
  <c r="L238" i="1" s="1"/>
  <c r="M238" i="1" s="1"/>
  <c r="BR238" i="1"/>
  <c r="BV238" i="1" s="1"/>
  <c r="BW238" i="1" s="1"/>
  <c r="BQ238" i="1"/>
  <c r="BS238" i="1"/>
  <c r="AF244" i="1"/>
  <c r="AT244" i="1"/>
  <c r="AE244" i="1"/>
  <c r="K244" i="1"/>
  <c r="BR253" i="1"/>
  <c r="BV253" i="1" s="1"/>
  <c r="BW253" i="1" s="1"/>
  <c r="BQ253" i="1"/>
  <c r="BS253" i="1"/>
  <c r="BR257" i="1"/>
  <c r="BV257" i="1" s="1"/>
  <c r="BW257" i="1" s="1"/>
  <c r="BQ257" i="1"/>
  <c r="BS257" i="1"/>
  <c r="CQ264" i="1"/>
  <c r="BH264" i="1" s="1"/>
  <c r="S264" i="1"/>
  <c r="AA275" i="1"/>
  <c r="BS292" i="1"/>
  <c r="BR292" i="1"/>
  <c r="BV292" i="1" s="1"/>
  <c r="BW292" i="1" s="1"/>
  <c r="BQ292" i="1"/>
  <c r="S197" i="1"/>
  <c r="AT198" i="1"/>
  <c r="BS203" i="1"/>
  <c r="AT206" i="1"/>
  <c r="BR206" i="1"/>
  <c r="BV206" i="1" s="1"/>
  <c r="BW206" i="1" s="1"/>
  <c r="W207" i="1"/>
  <c r="N213" i="1"/>
  <c r="BQ214" i="1"/>
  <c r="BS214" i="1"/>
  <c r="BR216" i="1"/>
  <c r="BV216" i="1" s="1"/>
  <c r="BW216" i="1" s="1"/>
  <c r="BK217" i="1"/>
  <c r="AA217" i="1"/>
  <c r="AE218" i="1"/>
  <c r="N218" i="1"/>
  <c r="BR219" i="1"/>
  <c r="BV219" i="1" s="1"/>
  <c r="BW219" i="1" s="1"/>
  <c r="BS219" i="1"/>
  <c r="BQ219" i="1"/>
  <c r="BK221" i="1"/>
  <c r="BR224" i="1"/>
  <c r="BV224" i="1" s="1"/>
  <c r="BW224" i="1" s="1"/>
  <c r="BK225" i="1"/>
  <c r="BS230" i="1"/>
  <c r="AT232" i="1"/>
  <c r="K232" i="1"/>
  <c r="N232" i="1"/>
  <c r="AF232" i="1"/>
  <c r="AE232" i="1"/>
  <c r="AF234" i="1"/>
  <c r="AE234" i="1"/>
  <c r="N234" i="1"/>
  <c r="BR245" i="1"/>
  <c r="BV245" i="1" s="1"/>
  <c r="BW245" i="1" s="1"/>
  <c r="BQ245" i="1"/>
  <c r="BS245" i="1"/>
  <c r="AA250" i="1"/>
  <c r="T250" i="1"/>
  <c r="U250" i="1" s="1"/>
  <c r="AT251" i="1"/>
  <c r="K251" i="1"/>
  <c r="N251" i="1"/>
  <c r="AF251" i="1"/>
  <c r="AE251" i="1"/>
  <c r="AA253" i="1"/>
  <c r="L256" i="1"/>
  <c r="M256" i="1" s="1"/>
  <c r="BK259" i="1"/>
  <c r="BR261" i="1"/>
  <c r="BV261" i="1" s="1"/>
  <c r="BW261" i="1" s="1"/>
  <c r="BQ261" i="1"/>
  <c r="BS261" i="1"/>
  <c r="AA267" i="1"/>
  <c r="BJ273" i="1"/>
  <c r="AT276" i="1"/>
  <c r="K276" i="1"/>
  <c r="N276" i="1"/>
  <c r="AF276" i="1"/>
  <c r="AE276" i="1"/>
  <c r="T225" i="1"/>
  <c r="U225" i="1" s="1"/>
  <c r="BJ236" i="1"/>
  <c r="BK241" i="1"/>
  <c r="T242" i="1"/>
  <c r="U242" i="1" s="1"/>
  <c r="N242" i="1"/>
  <c r="AF242" i="1"/>
  <c r="AE242" i="1"/>
  <c r="K242" i="1"/>
  <c r="AT242" i="1"/>
  <c r="BK243" i="1"/>
  <c r="BS243" i="1"/>
  <c r="BR243" i="1"/>
  <c r="BV243" i="1" s="1"/>
  <c r="BW243" i="1" s="1"/>
  <c r="BQ243" i="1"/>
  <c r="T261" i="1"/>
  <c r="U261" i="1" s="1"/>
  <c r="Q261" i="1" s="1"/>
  <c r="O261" i="1" s="1"/>
  <c r="R261" i="1" s="1"/>
  <c r="L261" i="1" s="1"/>
  <c r="M261" i="1" s="1"/>
  <c r="AF264" i="1"/>
  <c r="AT264" i="1"/>
  <c r="N264" i="1"/>
  <c r="AE264" i="1"/>
  <c r="AF265" i="1"/>
  <c r="AE265" i="1"/>
  <c r="N265" i="1"/>
  <c r="AT265" i="1"/>
  <c r="K265" i="1"/>
  <c r="AA271" i="1"/>
  <c r="AC273" i="1"/>
  <c r="AT220" i="1"/>
  <c r="K220" i="1"/>
  <c r="N220" i="1"/>
  <c r="T220" i="1"/>
  <c r="U220" i="1" s="1"/>
  <c r="AB220" i="1" s="1"/>
  <c r="AB221" i="1"/>
  <c r="BJ221" i="1"/>
  <c r="AF226" i="1"/>
  <c r="AE226" i="1"/>
  <c r="N226" i="1"/>
  <c r="BR226" i="1"/>
  <c r="BV226" i="1" s="1"/>
  <c r="BW226" i="1" s="1"/>
  <c r="BQ226" i="1"/>
  <c r="T227" i="1"/>
  <c r="U227" i="1" s="1"/>
  <c r="AT228" i="1"/>
  <c r="K228" i="1"/>
  <c r="N228" i="1"/>
  <c r="T228" i="1"/>
  <c r="U228" i="1" s="1"/>
  <c r="AB229" i="1"/>
  <c r="BJ229" i="1"/>
  <c r="N239" i="1"/>
  <c r="AT239" i="1"/>
  <c r="AF239" i="1"/>
  <c r="BK244" i="1"/>
  <c r="AF245" i="1"/>
  <c r="AE245" i="1"/>
  <c r="N245" i="1"/>
  <c r="AF249" i="1"/>
  <c r="AE249" i="1"/>
  <c r="N249" i="1"/>
  <c r="BR250" i="1"/>
  <c r="BV250" i="1" s="1"/>
  <c r="BW250" i="1" s="1"/>
  <c r="BQ250" i="1"/>
  <c r="AA251" i="1"/>
  <c r="S252" i="1"/>
  <c r="AF257" i="1"/>
  <c r="AE257" i="1"/>
  <c r="N257" i="1"/>
  <c r="BR258" i="1"/>
  <c r="BV258" i="1" s="1"/>
  <c r="BW258" i="1" s="1"/>
  <c r="BS258" i="1"/>
  <c r="BQ258" i="1"/>
  <c r="AF260" i="1"/>
  <c r="AT260" i="1"/>
  <c r="K260" i="1"/>
  <c r="AE260" i="1"/>
  <c r="N260" i="1"/>
  <c r="AA264" i="1"/>
  <c r="BS269" i="1"/>
  <c r="BR269" i="1"/>
  <c r="BV269" i="1" s="1"/>
  <c r="BW269" i="1" s="1"/>
  <c r="BQ269" i="1"/>
  <c r="T275" i="1"/>
  <c r="U275" i="1" s="1"/>
  <c r="AB275" i="1" s="1"/>
  <c r="AA280" i="1"/>
  <c r="AF287" i="1"/>
  <c r="AE287" i="1"/>
  <c r="K287" i="1"/>
  <c r="AT287" i="1"/>
  <c r="N287" i="1"/>
  <c r="BK292" i="1"/>
  <c r="AT219" i="1"/>
  <c r="AF219" i="1"/>
  <c r="Q221" i="1"/>
  <c r="O221" i="1" s="1"/>
  <c r="R221" i="1" s="1"/>
  <c r="L221" i="1" s="1"/>
  <c r="M221" i="1" s="1"/>
  <c r="N227" i="1"/>
  <c r="AT227" i="1"/>
  <c r="AF227" i="1"/>
  <c r="Q229" i="1"/>
  <c r="O229" i="1" s="1"/>
  <c r="R229" i="1" s="1"/>
  <c r="AF241" i="1"/>
  <c r="N241" i="1"/>
  <c r="N246" i="1"/>
  <c r="AT246" i="1"/>
  <c r="AF246" i="1"/>
  <c r="K246" i="1"/>
  <c r="AB247" i="1"/>
  <c r="AT247" i="1"/>
  <c r="K247" i="1"/>
  <c r="N247" i="1"/>
  <c r="AE247" i="1"/>
  <c r="AF252" i="1"/>
  <c r="AT252" i="1"/>
  <c r="N252" i="1"/>
  <c r="AE252" i="1"/>
  <c r="AF253" i="1"/>
  <c r="AE253" i="1"/>
  <c r="N253" i="1"/>
  <c r="AT253" i="1"/>
  <c r="K253" i="1"/>
  <c r="BS255" i="1"/>
  <c r="BR255" i="1"/>
  <c r="BV255" i="1" s="1"/>
  <c r="BW255" i="1" s="1"/>
  <c r="BQ255" i="1"/>
  <c r="AF256" i="1"/>
  <c r="AT256" i="1"/>
  <c r="AE256" i="1"/>
  <c r="K256" i="1"/>
  <c r="AT257" i="1"/>
  <c r="N258" i="1"/>
  <c r="AT258" i="1"/>
  <c r="AF258" i="1"/>
  <c r="K258" i="1"/>
  <c r="AE258" i="1"/>
  <c r="BQ259" i="1"/>
  <c r="T259" i="1"/>
  <c r="U259" i="1" s="1"/>
  <c r="T262" i="1"/>
  <c r="U262" i="1" s="1"/>
  <c r="K264" i="1"/>
  <c r="AF270" i="1"/>
  <c r="AE270" i="1"/>
  <c r="N270" i="1"/>
  <c r="K270" i="1"/>
  <c r="AT270" i="1"/>
  <c r="AF274" i="1"/>
  <c r="AE274" i="1"/>
  <c r="N274" i="1"/>
  <c r="K274" i="1"/>
  <c r="N219" i="1"/>
  <c r="BJ220" i="1"/>
  <c r="AB223" i="1"/>
  <c r="BJ228" i="1"/>
  <c r="BR234" i="1"/>
  <c r="BV234" i="1" s="1"/>
  <c r="BW234" i="1" s="1"/>
  <c r="BQ234" i="1"/>
  <c r="T235" i="1"/>
  <c r="U235" i="1" s="1"/>
  <c r="Q235" i="1" s="1"/>
  <c r="O235" i="1" s="1"/>
  <c r="R235" i="1" s="1"/>
  <c r="AT236" i="1"/>
  <c r="K236" i="1"/>
  <c r="N236" i="1"/>
  <c r="BJ237" i="1"/>
  <c r="K239" i="1"/>
  <c r="BS239" i="1"/>
  <c r="BS248" i="1"/>
  <c r="BR248" i="1"/>
  <c r="BV248" i="1" s="1"/>
  <c r="BW248" i="1" s="1"/>
  <c r="BQ248" i="1"/>
  <c r="N250" i="1"/>
  <c r="AT250" i="1"/>
  <c r="AF250" i="1"/>
  <c r="AE250" i="1"/>
  <c r="T251" i="1"/>
  <c r="U251" i="1" s="1"/>
  <c r="AB251" i="1" s="1"/>
  <c r="T253" i="1"/>
  <c r="U253" i="1" s="1"/>
  <c r="BR259" i="1"/>
  <c r="BV259" i="1" s="1"/>
  <c r="BW259" i="1" s="1"/>
  <c r="BS260" i="1"/>
  <c r="BR260" i="1"/>
  <c r="BV260" i="1" s="1"/>
  <c r="BW260" i="1" s="1"/>
  <c r="W263" i="1"/>
  <c r="BJ263" i="1"/>
  <c r="AA265" i="1"/>
  <c r="AD265" i="1" s="1"/>
  <c r="Q265" i="1"/>
  <c r="O265" i="1" s="1"/>
  <c r="R265" i="1" s="1"/>
  <c r="BR265" i="1"/>
  <c r="BV265" i="1" s="1"/>
  <c r="BW265" i="1" s="1"/>
  <c r="BQ265" i="1"/>
  <c r="BS265" i="1"/>
  <c r="K269" i="1"/>
  <c r="AT269" i="1"/>
  <c r="AF269" i="1"/>
  <c r="AE269" i="1"/>
  <c r="N240" i="1"/>
  <c r="AE240" i="1"/>
  <c r="AB259" i="1"/>
  <c r="N262" i="1"/>
  <c r="AT262" i="1"/>
  <c r="AF262" i="1"/>
  <c r="AT263" i="1"/>
  <c r="K263" i="1"/>
  <c r="N263" i="1"/>
  <c r="T263" i="1"/>
  <c r="U263" i="1" s="1"/>
  <c r="AT268" i="1"/>
  <c r="K268" i="1"/>
  <c r="AF268" i="1"/>
  <c r="AE268" i="1"/>
  <c r="N268" i="1"/>
  <c r="S272" i="1"/>
  <c r="S286" i="1"/>
  <c r="CQ286" i="1"/>
  <c r="BH286" i="1" s="1"/>
  <c r="BK286" i="1" s="1"/>
  <c r="AT243" i="1"/>
  <c r="K243" i="1"/>
  <c r="N243" i="1"/>
  <c r="AB244" i="1"/>
  <c r="BJ244" i="1"/>
  <c r="BJ247" i="1"/>
  <c r="T254" i="1"/>
  <c r="U254" i="1" s="1"/>
  <c r="Q260" i="1"/>
  <c r="O260" i="1" s="1"/>
  <c r="R260" i="1" s="1"/>
  <c r="BK263" i="1"/>
  <c r="T266" i="1"/>
  <c r="U266" i="1" s="1"/>
  <c r="N267" i="1"/>
  <c r="K267" i="1"/>
  <c r="AF267" i="1"/>
  <c r="AT267" i="1"/>
  <c r="BR270" i="1"/>
  <c r="BV270" i="1" s="1"/>
  <c r="BW270" i="1" s="1"/>
  <c r="BQ270" i="1"/>
  <c r="BR271" i="1"/>
  <c r="BV271" i="1" s="1"/>
  <c r="BW271" i="1" s="1"/>
  <c r="BS271" i="1"/>
  <c r="AA272" i="1"/>
  <c r="BK272" i="1"/>
  <c r="BR275" i="1"/>
  <c r="BV275" i="1" s="1"/>
  <c r="BW275" i="1" s="1"/>
  <c r="BQ275" i="1"/>
  <c r="AA276" i="1"/>
  <c r="AC277" i="1"/>
  <c r="AA292" i="1"/>
  <c r="AA298" i="1"/>
  <c r="K240" i="1"/>
  <c r="S240" i="1"/>
  <c r="T243" i="1"/>
  <c r="U243" i="1" s="1"/>
  <c r="Q243" i="1" s="1"/>
  <c r="O243" i="1" s="1"/>
  <c r="R243" i="1" s="1"/>
  <c r="BJ245" i="1"/>
  <c r="T249" i="1"/>
  <c r="U249" i="1" s="1"/>
  <c r="N254" i="1"/>
  <c r="AT254" i="1"/>
  <c r="AF254" i="1"/>
  <c r="AT255" i="1"/>
  <c r="K255" i="1"/>
  <c r="N255" i="1"/>
  <c r="AD256" i="1"/>
  <c r="BJ257" i="1"/>
  <c r="BJ259" i="1"/>
  <c r="AE262" i="1"/>
  <c r="AF263" i="1"/>
  <c r="N266" i="1"/>
  <c r="AT266" i="1"/>
  <c r="AF266" i="1"/>
  <c r="T269" i="1"/>
  <c r="U269" i="1" s="1"/>
  <c r="AB269" i="1" s="1"/>
  <c r="BS270" i="1"/>
  <c r="BQ271" i="1"/>
  <c r="BS273" i="1"/>
  <c r="BR273" i="1"/>
  <c r="BV273" i="1" s="1"/>
  <c r="BW273" i="1" s="1"/>
  <c r="BQ273" i="1"/>
  <c r="BS275" i="1"/>
  <c r="BS283" i="1"/>
  <c r="BR283" i="1"/>
  <c r="BV283" i="1" s="1"/>
  <c r="BW283" i="1" s="1"/>
  <c r="BQ283" i="1"/>
  <c r="Q244" i="1"/>
  <c r="O244" i="1" s="1"/>
  <c r="R244" i="1" s="1"/>
  <c r="BR249" i="1"/>
  <c r="BV249" i="1" s="1"/>
  <c r="BW249" i="1" s="1"/>
  <c r="BQ249" i="1"/>
  <c r="BJ252" i="1"/>
  <c r="BQ254" i="1"/>
  <c r="BK268" i="1"/>
  <c r="N271" i="1"/>
  <c r="AT271" i="1"/>
  <c r="AF271" i="1"/>
  <c r="K271" i="1"/>
  <c r="AT272" i="1"/>
  <c r="K272" i="1"/>
  <c r="N272" i="1"/>
  <c r="AE272" i="1"/>
  <c r="AA281" i="1"/>
  <c r="V289" i="1"/>
  <c r="Z289" i="1" s="1"/>
  <c r="AC289" i="1"/>
  <c r="S268" i="1"/>
  <c r="BS276" i="1"/>
  <c r="AE277" i="1"/>
  <c r="BS281" i="1"/>
  <c r="BK282" i="1"/>
  <c r="BJ282" i="1"/>
  <c r="Q284" i="1"/>
  <c r="O284" i="1" s="1"/>
  <c r="R284" i="1" s="1"/>
  <c r="BR289" i="1"/>
  <c r="BV289" i="1" s="1"/>
  <c r="BW289" i="1" s="1"/>
  <c r="AE290" i="1"/>
  <c r="AF290" i="1"/>
  <c r="K290" i="1"/>
  <c r="N290" i="1"/>
  <c r="AT290" i="1"/>
  <c r="CQ290" i="1"/>
  <c r="BH290" i="1" s="1"/>
  <c r="S290" i="1"/>
  <c r="S308" i="1"/>
  <c r="CQ308" i="1"/>
  <c r="BH308" i="1" s="1"/>
  <c r="BJ308" i="1" s="1"/>
  <c r="AT285" i="1"/>
  <c r="K285" i="1"/>
  <c r="AE285" i="1"/>
  <c r="AF285" i="1"/>
  <c r="CQ287" i="1"/>
  <c r="BH287" i="1" s="1"/>
  <c r="BJ287" i="1" s="1"/>
  <c r="S287" i="1"/>
  <c r="T288" i="1"/>
  <c r="U288" i="1" s="1"/>
  <c r="V294" i="1"/>
  <c r="Z294" i="1" s="1"/>
  <c r="AC294" i="1"/>
  <c r="BS297" i="1"/>
  <c r="BR297" i="1"/>
  <c r="BV297" i="1" s="1"/>
  <c r="BW297" i="1" s="1"/>
  <c r="BQ297" i="1"/>
  <c r="AA302" i="1"/>
  <c r="T313" i="1"/>
  <c r="U313" i="1" s="1"/>
  <c r="Q313" i="1" s="1"/>
  <c r="O313" i="1" s="1"/>
  <c r="R313" i="1" s="1"/>
  <c r="BS282" i="1"/>
  <c r="BR282" i="1"/>
  <c r="BV282" i="1" s="1"/>
  <c r="BW282" i="1" s="1"/>
  <c r="CQ283" i="1"/>
  <c r="BH283" i="1" s="1"/>
  <c r="BJ283" i="1" s="1"/>
  <c r="S283" i="1"/>
  <c r="T284" i="1"/>
  <c r="U284" i="1" s="1"/>
  <c r="S285" i="1"/>
  <c r="CQ285" i="1"/>
  <c r="BH285" i="1" s="1"/>
  <c r="Q289" i="1"/>
  <c r="O289" i="1" s="1"/>
  <c r="R289" i="1" s="1"/>
  <c r="L289" i="1" s="1"/>
  <c r="M289" i="1" s="1"/>
  <c r="AA289" i="1"/>
  <c r="AF293" i="1"/>
  <c r="K293" i="1"/>
  <c r="AE293" i="1"/>
  <c r="N293" i="1"/>
  <c r="AT293" i="1"/>
  <c r="AA300" i="1"/>
  <c r="T300" i="1"/>
  <c r="U300" i="1" s="1"/>
  <c r="AF277" i="1"/>
  <c r="AT277" i="1"/>
  <c r="AF278" i="1"/>
  <c r="AE278" i="1"/>
  <c r="N278" i="1"/>
  <c r="BR278" i="1"/>
  <c r="BV278" i="1" s="1"/>
  <c r="BW278" i="1" s="1"/>
  <c r="BQ278" i="1"/>
  <c r="BQ280" i="1"/>
  <c r="BS280" i="1"/>
  <c r="BQ282" i="1"/>
  <c r="AA291" i="1"/>
  <c r="T295" i="1"/>
  <c r="U295" i="1" s="1"/>
  <c r="BS296" i="1"/>
  <c r="BR296" i="1"/>
  <c r="BV296" i="1" s="1"/>
  <c r="BW296" i="1" s="1"/>
  <c r="BS306" i="1"/>
  <c r="BR306" i="1"/>
  <c r="BV306" i="1" s="1"/>
  <c r="BW306" i="1" s="1"/>
  <c r="BQ306" i="1"/>
  <c r="AA309" i="1"/>
  <c r="T309" i="1"/>
  <c r="U309" i="1" s="1"/>
  <c r="AB309" i="1" s="1"/>
  <c r="AA312" i="1"/>
  <c r="BJ272" i="1"/>
  <c r="S276" i="1"/>
  <c r="N277" i="1"/>
  <c r="K278" i="1"/>
  <c r="AT278" i="1"/>
  <c r="BS278" i="1"/>
  <c r="T279" i="1"/>
  <c r="U279" i="1" s="1"/>
  <c r="BQ284" i="1"/>
  <c r="BS284" i="1"/>
  <c r="BR284" i="1"/>
  <c r="BV284" i="1" s="1"/>
  <c r="BW284" i="1" s="1"/>
  <c r="BS286" i="1"/>
  <c r="BR286" i="1"/>
  <c r="BV286" i="1" s="1"/>
  <c r="BW286" i="1" s="1"/>
  <c r="BQ286" i="1"/>
  <c r="T291" i="1"/>
  <c r="U291" i="1" s="1"/>
  <c r="AA296" i="1"/>
  <c r="BQ296" i="1"/>
  <c r="S297" i="1"/>
  <c r="CQ297" i="1"/>
  <c r="BH297" i="1" s="1"/>
  <c r="AA299" i="1"/>
  <c r="T274" i="1"/>
  <c r="U274" i="1" s="1"/>
  <c r="N279" i="1"/>
  <c r="AT279" i="1"/>
  <c r="AF279" i="1"/>
  <c r="AA286" i="1"/>
  <c r="BQ290" i="1"/>
  <c r="BS290" i="1"/>
  <c r="BR290" i="1"/>
  <c r="BV290" i="1" s="1"/>
  <c r="BW290" i="1" s="1"/>
  <c r="Q294" i="1"/>
  <c r="O294" i="1" s="1"/>
  <c r="R294" i="1" s="1"/>
  <c r="AA295" i="1"/>
  <c r="BQ295" i="1"/>
  <c r="BS295" i="1"/>
  <c r="K301" i="1"/>
  <c r="N301" i="1"/>
  <c r="AT301" i="1"/>
  <c r="AF301" i="1"/>
  <c r="AE301" i="1"/>
  <c r="AA307" i="1"/>
  <c r="BR274" i="1"/>
  <c r="BV274" i="1" s="1"/>
  <c r="BW274" i="1" s="1"/>
  <c r="BQ274" i="1"/>
  <c r="BJ277" i="1"/>
  <c r="BQ279" i="1"/>
  <c r="BQ285" i="1"/>
  <c r="BS285" i="1"/>
  <c r="BQ291" i="1"/>
  <c r="BS291" i="1"/>
  <c r="BS293" i="1"/>
  <c r="BR293" i="1"/>
  <c r="BV293" i="1" s="1"/>
  <c r="BW293" i="1" s="1"/>
  <c r="BQ293" i="1"/>
  <c r="BR295" i="1"/>
  <c r="BV295" i="1" s="1"/>
  <c r="BW295" i="1" s="1"/>
  <c r="BR304" i="1"/>
  <c r="BV304" i="1" s="1"/>
  <c r="BW304" i="1" s="1"/>
  <c r="BS304" i="1"/>
  <c r="BQ304" i="1"/>
  <c r="W280" i="1"/>
  <c r="AA282" i="1"/>
  <c r="T282" i="1"/>
  <c r="U282" i="1" s="1"/>
  <c r="Q282" i="1" s="1"/>
  <c r="O282" i="1" s="1"/>
  <c r="R282" i="1" s="1"/>
  <c r="L282" i="1" s="1"/>
  <c r="M282" i="1" s="1"/>
  <c r="BJ286" i="1"/>
  <c r="AE294" i="1"/>
  <c r="N294" i="1"/>
  <c r="AT294" i="1"/>
  <c r="K294" i="1"/>
  <c r="BJ296" i="1"/>
  <c r="T301" i="1"/>
  <c r="U301" i="1" s="1"/>
  <c r="Q301" i="1" s="1"/>
  <c r="O301" i="1" s="1"/>
  <c r="R301" i="1" s="1"/>
  <c r="L301" i="1" s="1"/>
  <c r="M301" i="1" s="1"/>
  <c r="BK283" i="1"/>
  <c r="AA283" i="1"/>
  <c r="AE284" i="1"/>
  <c r="N284" i="1"/>
  <c r="W285" i="1"/>
  <c r="AF289" i="1"/>
  <c r="N289" i="1"/>
  <c r="AE289" i="1"/>
  <c r="AT289" i="1"/>
  <c r="BK296" i="1"/>
  <c r="AA297" i="1"/>
  <c r="S281" i="1"/>
  <c r="CQ281" i="1"/>
  <c r="BH281" i="1" s="1"/>
  <c r="AA287" i="1"/>
  <c r="BS287" i="1"/>
  <c r="BR287" i="1"/>
  <c r="BV287" i="1" s="1"/>
  <c r="BW287" i="1" s="1"/>
  <c r="BQ287" i="1"/>
  <c r="Q288" i="1"/>
  <c r="O288" i="1" s="1"/>
  <c r="R288" i="1" s="1"/>
  <c r="L288" i="1" s="1"/>
  <c r="M288" i="1" s="1"/>
  <c r="AE288" i="1"/>
  <c r="N288" i="1"/>
  <c r="BR288" i="1"/>
  <c r="BV288" i="1" s="1"/>
  <c r="BW288" i="1" s="1"/>
  <c r="BQ288" i="1"/>
  <c r="T292" i="1"/>
  <c r="U292" i="1" s="1"/>
  <c r="Q292" i="1" s="1"/>
  <c r="O292" i="1" s="1"/>
  <c r="R292" i="1" s="1"/>
  <c r="L292" i="1" s="1"/>
  <c r="M292" i="1" s="1"/>
  <c r="AB294" i="1"/>
  <c r="AF294" i="1"/>
  <c r="BS302" i="1"/>
  <c r="BR302" i="1"/>
  <c r="BV302" i="1" s="1"/>
  <c r="BW302" i="1" s="1"/>
  <c r="BQ302" i="1"/>
  <c r="T307" i="1"/>
  <c r="U307" i="1" s="1"/>
  <c r="T280" i="1"/>
  <c r="U280" i="1" s="1"/>
  <c r="AF283" i="1"/>
  <c r="AE283" i="1"/>
  <c r="K283" i="1"/>
  <c r="K284" i="1"/>
  <c r="BK288" i="1"/>
  <c r="AT288" i="1"/>
  <c r="BS288" i="1"/>
  <c r="BK289" i="1"/>
  <c r="BJ289" i="1"/>
  <c r="CQ292" i="1"/>
  <c r="BH292" i="1" s="1"/>
  <c r="BJ292" i="1" s="1"/>
  <c r="V293" i="1"/>
  <c r="Z293" i="1" s="1"/>
  <c r="AC293" i="1"/>
  <c r="W295" i="1"/>
  <c r="AA304" i="1"/>
  <c r="BS314" i="1"/>
  <c r="BR314" i="1"/>
  <c r="BV314" i="1" s="1"/>
  <c r="BW314" i="1" s="1"/>
  <c r="BQ314" i="1"/>
  <c r="AE281" i="1"/>
  <c r="W291" i="1"/>
  <c r="AT291" i="1"/>
  <c r="AE291" i="1"/>
  <c r="AF292" i="1"/>
  <c r="Q293" i="1"/>
  <c r="O293" i="1" s="1"/>
  <c r="R293" i="1" s="1"/>
  <c r="L293" i="1" s="1"/>
  <c r="M293" i="1" s="1"/>
  <c r="AA293" i="1"/>
  <c r="AD293" i="1" s="1"/>
  <c r="S296" i="1"/>
  <c r="AF302" i="1"/>
  <c r="AE302" i="1"/>
  <c r="AT302" i="1"/>
  <c r="K302" i="1"/>
  <c r="S310" i="1"/>
  <c r="AF310" i="1"/>
  <c r="AE310" i="1"/>
  <c r="AT310" i="1"/>
  <c r="K310" i="1"/>
  <c r="N310" i="1"/>
  <c r="BJ309" i="1"/>
  <c r="BS310" i="1"/>
  <c r="BR310" i="1"/>
  <c r="BV310" i="1" s="1"/>
  <c r="BW310" i="1" s="1"/>
  <c r="BQ310" i="1"/>
  <c r="T311" i="1"/>
  <c r="U311" i="1" s="1"/>
  <c r="BQ311" i="1"/>
  <c r="BS311" i="1"/>
  <c r="BR311" i="1"/>
  <c r="BV311" i="1" s="1"/>
  <c r="BW311" i="1" s="1"/>
  <c r="K313" i="1"/>
  <c r="N313" i="1"/>
  <c r="AT313" i="1"/>
  <c r="BR308" i="1"/>
  <c r="BV308" i="1" s="1"/>
  <c r="BW308" i="1" s="1"/>
  <c r="BS308" i="1"/>
  <c r="BS309" i="1"/>
  <c r="BR309" i="1"/>
  <c r="BV309" i="1" s="1"/>
  <c r="BW309" i="1" s="1"/>
  <c r="BJ310" i="1"/>
  <c r="AF314" i="1"/>
  <c r="AE314" i="1"/>
  <c r="AT314" i="1"/>
  <c r="K314" i="1"/>
  <c r="CQ294" i="1"/>
  <c r="BH294" i="1" s="1"/>
  <c r="BJ294" i="1" s="1"/>
  <c r="AB295" i="1"/>
  <c r="AT296" i="1"/>
  <c r="AA303" i="1"/>
  <c r="BQ303" i="1"/>
  <c r="BS303" i="1"/>
  <c r="AA305" i="1"/>
  <c r="T305" i="1"/>
  <c r="U305" i="1" s="1"/>
  <c r="AE307" i="1"/>
  <c r="N307" i="1"/>
  <c r="K307" i="1"/>
  <c r="AT307" i="1"/>
  <c r="AF307" i="1"/>
  <c r="BQ308" i="1"/>
  <c r="BQ309" i="1"/>
  <c r="AF291" i="1"/>
  <c r="BK293" i="1"/>
  <c r="BQ299" i="1"/>
  <c r="BS299" i="1"/>
  <c r="BK305" i="1"/>
  <c r="BQ305" i="1"/>
  <c r="BR312" i="1"/>
  <c r="BV312" i="1" s="1"/>
  <c r="BW312" i="1" s="1"/>
  <c r="BS312" i="1"/>
  <c r="BQ312" i="1"/>
  <c r="CQ291" i="1"/>
  <c r="BH291" i="1" s="1"/>
  <c r="BJ291" i="1" s="1"/>
  <c r="BQ294" i="1"/>
  <c r="BS294" i="1"/>
  <c r="BS298" i="1"/>
  <c r="BQ298" i="1"/>
  <c r="BR300" i="1"/>
  <c r="BV300" i="1" s="1"/>
  <c r="BW300" i="1" s="1"/>
  <c r="BS300" i="1"/>
  <c r="BQ300" i="1"/>
  <c r="BR305" i="1"/>
  <c r="BV305" i="1" s="1"/>
  <c r="BW305" i="1" s="1"/>
  <c r="BK312" i="1"/>
  <c r="AE313" i="1"/>
  <c r="AF297" i="1"/>
  <c r="K298" i="1"/>
  <c r="S299" i="1"/>
  <c r="AB306" i="1"/>
  <c r="AE309" i="1"/>
  <c r="S312" i="1"/>
  <c r="CQ298" i="1"/>
  <c r="BH298" i="1" s="1"/>
  <c r="K305" i="1"/>
  <c r="N305" i="1"/>
  <c r="Q306" i="1"/>
  <c r="O306" i="1" s="1"/>
  <c r="R306" i="1" s="1"/>
  <c r="L306" i="1" s="1"/>
  <c r="M306" i="1" s="1"/>
  <c r="W307" i="1"/>
  <c r="AT308" i="1"/>
  <c r="K308" i="1"/>
  <c r="AF308" i="1"/>
  <c r="BK309" i="1"/>
  <c r="AE311" i="1"/>
  <c r="N311" i="1"/>
  <c r="AA313" i="1"/>
  <c r="AT298" i="1"/>
  <c r="AT299" i="1"/>
  <c r="AA301" i="1"/>
  <c r="BQ301" i="1"/>
  <c r="S302" i="1"/>
  <c r="AF306" i="1"/>
  <c r="AE306" i="1"/>
  <c r="AT306" i="1"/>
  <c r="K309" i="1"/>
  <c r="N309" i="1"/>
  <c r="AT311" i="1"/>
  <c r="AT312" i="1"/>
  <c r="K312" i="1"/>
  <c r="AF312" i="1"/>
  <c r="BK313" i="1"/>
  <c r="BQ313" i="1"/>
  <c r="S314" i="1"/>
  <c r="S298" i="1"/>
  <c r="BK301" i="1"/>
  <c r="BR301" i="1"/>
  <c r="BV301" i="1" s="1"/>
  <c r="BW301" i="1" s="1"/>
  <c r="T303" i="1"/>
  <c r="U303" i="1" s="1"/>
  <c r="AE303" i="1"/>
  <c r="N303" i="1"/>
  <c r="S304" i="1"/>
  <c r="BJ305" i="1"/>
  <c r="N308" i="1"/>
  <c r="BR313" i="1"/>
  <c r="BV313" i="1" s="1"/>
  <c r="BW313" i="1" s="1"/>
  <c r="Q57" i="1" l="1"/>
  <c r="O57" i="1" s="1"/>
  <c r="R57" i="1" s="1"/>
  <c r="L57" i="1" s="1"/>
  <c r="M57" i="1" s="1"/>
  <c r="AB57" i="1"/>
  <c r="AB176" i="1"/>
  <c r="Q176" i="1"/>
  <c r="O176" i="1" s="1"/>
  <c r="R176" i="1" s="1"/>
  <c r="L176" i="1" s="1"/>
  <c r="M176" i="1" s="1"/>
  <c r="AB282" i="1"/>
  <c r="Q273" i="1"/>
  <c r="O273" i="1" s="1"/>
  <c r="R273" i="1" s="1"/>
  <c r="L273" i="1" s="1"/>
  <c r="M273" i="1" s="1"/>
  <c r="AD260" i="1"/>
  <c r="Q188" i="1"/>
  <c r="O188" i="1" s="1"/>
  <c r="R188" i="1" s="1"/>
  <c r="L188" i="1" s="1"/>
  <c r="M188" i="1" s="1"/>
  <c r="AB129" i="1"/>
  <c r="BK299" i="1"/>
  <c r="BK240" i="1"/>
  <c r="BK210" i="1"/>
  <c r="BK33" i="1"/>
  <c r="AD244" i="1"/>
  <c r="BK213" i="1"/>
  <c r="BK191" i="1"/>
  <c r="L58" i="1"/>
  <c r="M58" i="1" s="1"/>
  <c r="BK136" i="1"/>
  <c r="BK171" i="1"/>
  <c r="AC97" i="1"/>
  <c r="AD97" i="1" s="1"/>
  <c r="V97" i="1"/>
  <c r="Z97" i="1" s="1"/>
  <c r="BK97" i="1"/>
  <c r="L313" i="1"/>
  <c r="M313" i="1" s="1"/>
  <c r="L284" i="1"/>
  <c r="M284" i="1" s="1"/>
  <c r="L244" i="1"/>
  <c r="M244" i="1" s="1"/>
  <c r="Q184" i="1"/>
  <c r="O184" i="1" s="1"/>
  <c r="R184" i="1" s="1"/>
  <c r="AB204" i="1"/>
  <c r="L56" i="1"/>
  <c r="M56" i="1" s="1"/>
  <c r="BK128" i="1"/>
  <c r="BK134" i="1"/>
  <c r="BK28" i="1"/>
  <c r="V234" i="1"/>
  <c r="Z234" i="1" s="1"/>
  <c r="AC234" i="1"/>
  <c r="AB234" i="1"/>
  <c r="BK254" i="1"/>
  <c r="BK274" i="1"/>
  <c r="AC229" i="1"/>
  <c r="AD229" i="1" s="1"/>
  <c r="V229" i="1"/>
  <c r="Z229" i="1" s="1"/>
  <c r="BK102" i="1"/>
  <c r="AD273" i="1"/>
  <c r="Q275" i="1"/>
  <c r="O275" i="1" s="1"/>
  <c r="R275" i="1" s="1"/>
  <c r="L275" i="1" s="1"/>
  <c r="M275" i="1" s="1"/>
  <c r="BJ155" i="1"/>
  <c r="BJ58" i="1"/>
  <c r="L114" i="1"/>
  <c r="M114" i="1" s="1"/>
  <c r="Q53" i="1"/>
  <c r="O53" i="1" s="1"/>
  <c r="R53" i="1" s="1"/>
  <c r="L53" i="1" s="1"/>
  <c r="M53" i="1" s="1"/>
  <c r="AD62" i="1"/>
  <c r="AC244" i="1"/>
  <c r="V244" i="1"/>
  <c r="Z244" i="1" s="1"/>
  <c r="V306" i="1"/>
  <c r="Z306" i="1" s="1"/>
  <c r="AC306" i="1"/>
  <c r="AC85" i="1"/>
  <c r="AD85" i="1" s="1"/>
  <c r="V85" i="1"/>
  <c r="Z85" i="1" s="1"/>
  <c r="BK291" i="1"/>
  <c r="AB277" i="1"/>
  <c r="AD277" i="1" s="1"/>
  <c r="L260" i="1"/>
  <c r="M260" i="1" s="1"/>
  <c r="V273" i="1"/>
  <c r="Z273" i="1" s="1"/>
  <c r="BK216" i="1"/>
  <c r="BK196" i="1"/>
  <c r="V184" i="1"/>
  <c r="Z184" i="1" s="1"/>
  <c r="L102" i="1"/>
  <c r="M102" i="1" s="1"/>
  <c r="BJ239" i="1"/>
  <c r="BJ295" i="1"/>
  <c r="Q234" i="1"/>
  <c r="O234" i="1" s="1"/>
  <c r="R234" i="1" s="1"/>
  <c r="L234" i="1" s="1"/>
  <c r="M234" i="1" s="1"/>
  <c r="BK174" i="1"/>
  <c r="Q85" i="1"/>
  <c r="O85" i="1" s="1"/>
  <c r="R85" i="1" s="1"/>
  <c r="L85" i="1" s="1"/>
  <c r="M85" i="1" s="1"/>
  <c r="AC188" i="1"/>
  <c r="AD188" i="1" s="1"/>
  <c r="V188" i="1"/>
  <c r="Z188" i="1" s="1"/>
  <c r="BK306" i="1"/>
  <c r="BJ306" i="1"/>
  <c r="AD306" i="1"/>
  <c r="BK287" i="1"/>
  <c r="BK308" i="1"/>
  <c r="V277" i="1"/>
  <c r="Z277" i="1" s="1"/>
  <c r="AB243" i="1"/>
  <c r="BK183" i="1"/>
  <c r="BK156" i="1"/>
  <c r="BK215" i="1"/>
  <c r="BK138" i="1"/>
  <c r="AC184" i="1"/>
  <c r="AD51" i="1"/>
  <c r="V200" i="1"/>
  <c r="Z200" i="1" s="1"/>
  <c r="BK43" i="1"/>
  <c r="V46" i="1"/>
  <c r="Z46" i="1" s="1"/>
  <c r="AC46" i="1"/>
  <c r="AB46" i="1"/>
  <c r="BK24" i="1"/>
  <c r="BJ127" i="1"/>
  <c r="BK189" i="1"/>
  <c r="BK177" i="1"/>
  <c r="AD200" i="1"/>
  <c r="BJ139" i="1"/>
  <c r="BK184" i="1"/>
  <c r="L89" i="1"/>
  <c r="M89" i="1" s="1"/>
  <c r="BK179" i="1"/>
  <c r="BJ106" i="1"/>
  <c r="AD139" i="1"/>
  <c r="AD109" i="1"/>
  <c r="BK234" i="1"/>
  <c r="BK51" i="1"/>
  <c r="BJ70" i="1"/>
  <c r="V70" i="1"/>
  <c r="Z70" i="1" s="1"/>
  <c r="AC70" i="1"/>
  <c r="AD70" i="1" s="1"/>
  <c r="BK35" i="1"/>
  <c r="Q46" i="1"/>
  <c r="O46" i="1" s="1"/>
  <c r="R46" i="1" s="1"/>
  <c r="L46" i="1" s="1"/>
  <c r="M46" i="1" s="1"/>
  <c r="V305" i="1"/>
  <c r="Z305" i="1" s="1"/>
  <c r="AC305" i="1"/>
  <c r="AB305" i="1"/>
  <c r="V279" i="1"/>
  <c r="Z279" i="1" s="1"/>
  <c r="AC279" i="1"/>
  <c r="Q279" i="1"/>
  <c r="O279" i="1" s="1"/>
  <c r="R279" i="1" s="1"/>
  <c r="L279" i="1" s="1"/>
  <c r="M279" i="1" s="1"/>
  <c r="AB279" i="1"/>
  <c r="BJ290" i="1"/>
  <c r="BK290" i="1"/>
  <c r="AB241" i="1"/>
  <c r="AC241" i="1"/>
  <c r="V241" i="1"/>
  <c r="Z241" i="1" s="1"/>
  <c r="Q241" i="1"/>
  <c r="O241" i="1" s="1"/>
  <c r="R241" i="1" s="1"/>
  <c r="L241" i="1" s="1"/>
  <c r="M241" i="1" s="1"/>
  <c r="BJ129" i="1"/>
  <c r="BK129" i="1"/>
  <c r="V149" i="1"/>
  <c r="Z149" i="1" s="1"/>
  <c r="AC149" i="1"/>
  <c r="V88" i="1"/>
  <c r="Z88" i="1" s="1"/>
  <c r="AC88" i="1"/>
  <c r="Q88" i="1"/>
  <c r="O88" i="1" s="1"/>
  <c r="R88" i="1" s="1"/>
  <c r="L88" i="1" s="1"/>
  <c r="M88" i="1" s="1"/>
  <c r="AB88" i="1"/>
  <c r="T156" i="1"/>
  <c r="U156" i="1" s="1"/>
  <c r="V87" i="1"/>
  <c r="Z87" i="1" s="1"/>
  <c r="AC87" i="1"/>
  <c r="AB87" i="1"/>
  <c r="Q87" i="1"/>
  <c r="O87" i="1" s="1"/>
  <c r="R87" i="1" s="1"/>
  <c r="L87" i="1" s="1"/>
  <c r="M87" i="1" s="1"/>
  <c r="V63" i="1"/>
  <c r="Z63" i="1" s="1"/>
  <c r="AB63" i="1"/>
  <c r="Q63" i="1"/>
  <c r="O63" i="1" s="1"/>
  <c r="R63" i="1" s="1"/>
  <c r="L63" i="1" s="1"/>
  <c r="M63" i="1" s="1"/>
  <c r="AC63" i="1"/>
  <c r="V69" i="1"/>
  <c r="Z69" i="1" s="1"/>
  <c r="AC69" i="1"/>
  <c r="Q69" i="1"/>
  <c r="O69" i="1" s="1"/>
  <c r="R69" i="1" s="1"/>
  <c r="L69" i="1" s="1"/>
  <c r="M69" i="1" s="1"/>
  <c r="BJ126" i="1"/>
  <c r="BK126" i="1"/>
  <c r="Q305" i="1"/>
  <c r="O305" i="1" s="1"/>
  <c r="R305" i="1" s="1"/>
  <c r="L305" i="1" s="1"/>
  <c r="M305" i="1" s="1"/>
  <c r="V274" i="1"/>
  <c r="Z274" i="1" s="1"/>
  <c r="AB274" i="1"/>
  <c r="AC274" i="1"/>
  <c r="Q274" i="1"/>
  <c r="O274" i="1" s="1"/>
  <c r="R274" i="1" s="1"/>
  <c r="L274" i="1" s="1"/>
  <c r="M274" i="1" s="1"/>
  <c r="AC291" i="1"/>
  <c r="V291" i="1"/>
  <c r="Z291" i="1" s="1"/>
  <c r="T240" i="1"/>
  <c r="U240" i="1" s="1"/>
  <c r="V262" i="1"/>
  <c r="Z262" i="1" s="1"/>
  <c r="AC262" i="1"/>
  <c r="AB262" i="1"/>
  <c r="V228" i="1"/>
  <c r="Z228" i="1" s="1"/>
  <c r="AC228" i="1"/>
  <c r="Q228" i="1"/>
  <c r="O228" i="1" s="1"/>
  <c r="R228" i="1" s="1"/>
  <c r="L228" i="1" s="1"/>
  <c r="M228" i="1" s="1"/>
  <c r="L235" i="1"/>
  <c r="M235" i="1" s="1"/>
  <c r="T237" i="1"/>
  <c r="U237" i="1" s="1"/>
  <c r="V267" i="1"/>
  <c r="Z267" i="1" s="1"/>
  <c r="AC267" i="1"/>
  <c r="AD267" i="1" s="1"/>
  <c r="AB267" i="1"/>
  <c r="Q267" i="1"/>
  <c r="O267" i="1" s="1"/>
  <c r="R267" i="1" s="1"/>
  <c r="L267" i="1" s="1"/>
  <c r="M267" i="1" s="1"/>
  <c r="V214" i="1"/>
  <c r="Z214" i="1" s="1"/>
  <c r="AC214" i="1"/>
  <c r="AB214" i="1"/>
  <c r="Q214" i="1"/>
  <c r="O214" i="1" s="1"/>
  <c r="R214" i="1" s="1"/>
  <c r="L214" i="1" s="1"/>
  <c r="M214" i="1" s="1"/>
  <c r="BJ203" i="1"/>
  <c r="BK203" i="1"/>
  <c r="BJ181" i="1"/>
  <c r="BK181" i="1"/>
  <c r="T179" i="1"/>
  <c r="U179" i="1" s="1"/>
  <c r="BJ131" i="1"/>
  <c r="BJ130" i="1"/>
  <c r="BK130" i="1"/>
  <c r="Q149" i="1"/>
  <c r="O149" i="1" s="1"/>
  <c r="R149" i="1" s="1"/>
  <c r="L149" i="1" s="1"/>
  <c r="M149" i="1" s="1"/>
  <c r="BJ205" i="1"/>
  <c r="BK205" i="1"/>
  <c r="V29" i="1"/>
  <c r="Z29" i="1" s="1"/>
  <c r="AC29" i="1"/>
  <c r="AB29" i="1"/>
  <c r="Q29" i="1"/>
  <c r="O29" i="1" s="1"/>
  <c r="R29" i="1" s="1"/>
  <c r="L29" i="1" s="1"/>
  <c r="M29" i="1" s="1"/>
  <c r="V91" i="1"/>
  <c r="Z91" i="1" s="1"/>
  <c r="AC91" i="1"/>
  <c r="AB91" i="1"/>
  <c r="Q91" i="1"/>
  <c r="O91" i="1" s="1"/>
  <c r="R91" i="1" s="1"/>
  <c r="L91" i="1" s="1"/>
  <c r="M91" i="1" s="1"/>
  <c r="BJ142" i="1"/>
  <c r="BK142" i="1"/>
  <c r="V161" i="1"/>
  <c r="Z161" i="1" s="1"/>
  <c r="AC161" i="1"/>
  <c r="AB161" i="1"/>
  <c r="Q161" i="1"/>
  <c r="O161" i="1" s="1"/>
  <c r="R161" i="1" s="1"/>
  <c r="L161" i="1" s="1"/>
  <c r="M161" i="1" s="1"/>
  <c r="T126" i="1"/>
  <c r="U126" i="1" s="1"/>
  <c r="V145" i="1"/>
  <c r="Z145" i="1" s="1"/>
  <c r="AC145" i="1"/>
  <c r="Q145" i="1"/>
  <c r="O145" i="1" s="1"/>
  <c r="R145" i="1" s="1"/>
  <c r="L145" i="1" s="1"/>
  <c r="M145" i="1" s="1"/>
  <c r="T74" i="1"/>
  <c r="U74" i="1" s="1"/>
  <c r="V64" i="1"/>
  <c r="Z64" i="1" s="1"/>
  <c r="AC64" i="1"/>
  <c r="AB64" i="1"/>
  <c r="Q64" i="1"/>
  <c r="O64" i="1" s="1"/>
  <c r="R64" i="1" s="1"/>
  <c r="L64" i="1" s="1"/>
  <c r="M64" i="1" s="1"/>
  <c r="T296" i="1"/>
  <c r="U296" i="1" s="1"/>
  <c r="AD294" i="1"/>
  <c r="V226" i="1"/>
  <c r="Z226" i="1" s="1"/>
  <c r="AB226" i="1"/>
  <c r="Q226" i="1"/>
  <c r="O226" i="1" s="1"/>
  <c r="R226" i="1" s="1"/>
  <c r="L226" i="1" s="1"/>
  <c r="M226" i="1" s="1"/>
  <c r="AC226" i="1"/>
  <c r="Q262" i="1"/>
  <c r="O262" i="1" s="1"/>
  <c r="R262" i="1" s="1"/>
  <c r="L262" i="1" s="1"/>
  <c r="M262" i="1" s="1"/>
  <c r="L239" i="1"/>
  <c r="M239" i="1" s="1"/>
  <c r="T203" i="1"/>
  <c r="U203" i="1" s="1"/>
  <c r="AC208" i="1"/>
  <c r="V208" i="1"/>
  <c r="Z208" i="1" s="1"/>
  <c r="AB208" i="1"/>
  <c r="Q208" i="1"/>
  <c r="O208" i="1" s="1"/>
  <c r="R208" i="1" s="1"/>
  <c r="L208" i="1" s="1"/>
  <c r="M208" i="1" s="1"/>
  <c r="BK178" i="1"/>
  <c r="BJ178" i="1"/>
  <c r="BK160" i="1"/>
  <c r="AB145" i="1"/>
  <c r="T132" i="1"/>
  <c r="U132" i="1" s="1"/>
  <c r="T124" i="1"/>
  <c r="U124" i="1" s="1"/>
  <c r="V116" i="1"/>
  <c r="Z116" i="1" s="1"/>
  <c r="AC116" i="1"/>
  <c r="Q116" i="1"/>
  <c r="O116" i="1" s="1"/>
  <c r="R116" i="1" s="1"/>
  <c r="L116" i="1" s="1"/>
  <c r="M116" i="1" s="1"/>
  <c r="AB116" i="1"/>
  <c r="V65" i="1"/>
  <c r="Z65" i="1" s="1"/>
  <c r="AC65" i="1"/>
  <c r="AD65" i="1" s="1"/>
  <c r="V103" i="1"/>
  <c r="Z103" i="1" s="1"/>
  <c r="AC103" i="1"/>
  <c r="AB103" i="1"/>
  <c r="Q103" i="1"/>
  <c r="O103" i="1" s="1"/>
  <c r="R103" i="1" s="1"/>
  <c r="L103" i="1" s="1"/>
  <c r="M103" i="1" s="1"/>
  <c r="V129" i="1"/>
  <c r="Z129" i="1" s="1"/>
  <c r="AC129" i="1"/>
  <c r="AD129" i="1" s="1"/>
  <c r="T122" i="1"/>
  <c r="U122" i="1" s="1"/>
  <c r="V72" i="1"/>
  <c r="Z72" i="1" s="1"/>
  <c r="AC72" i="1"/>
  <c r="AB72" i="1"/>
  <c r="Q72" i="1"/>
  <c r="O72" i="1" s="1"/>
  <c r="R72" i="1" s="1"/>
  <c r="L72" i="1" s="1"/>
  <c r="M72" i="1" s="1"/>
  <c r="BK74" i="1"/>
  <c r="BJ124" i="1"/>
  <c r="BK124" i="1"/>
  <c r="V92" i="1"/>
  <c r="Z92" i="1" s="1"/>
  <c r="AC92" i="1"/>
  <c r="Q92" i="1"/>
  <c r="O92" i="1" s="1"/>
  <c r="R92" i="1" s="1"/>
  <c r="L92" i="1" s="1"/>
  <c r="M92" i="1" s="1"/>
  <c r="AB92" i="1"/>
  <c r="T119" i="1"/>
  <c r="U119" i="1" s="1"/>
  <c r="V141" i="1"/>
  <c r="Z141" i="1" s="1"/>
  <c r="AC141" i="1"/>
  <c r="AB141" i="1"/>
  <c r="AB69" i="1"/>
  <c r="L23" i="1"/>
  <c r="M23" i="1" s="1"/>
  <c r="AC16" i="1"/>
  <c r="V16" i="1"/>
  <c r="Z16" i="1" s="1"/>
  <c r="AB16" i="1"/>
  <c r="Q16" i="1"/>
  <c r="O16" i="1" s="1"/>
  <c r="R16" i="1" s="1"/>
  <c r="L16" i="1" s="1"/>
  <c r="M16" i="1" s="1"/>
  <c r="BK147" i="1"/>
  <c r="BJ147" i="1"/>
  <c r="V47" i="1"/>
  <c r="Z47" i="1" s="1"/>
  <c r="AC47" i="1"/>
  <c r="AD47" i="1" s="1"/>
  <c r="AB47" i="1"/>
  <c r="V17" i="1"/>
  <c r="Z17" i="1" s="1"/>
  <c r="AC17" i="1"/>
  <c r="AD17" i="1" s="1"/>
  <c r="Q17" i="1"/>
  <c r="O17" i="1" s="1"/>
  <c r="R17" i="1" s="1"/>
  <c r="L17" i="1" s="1"/>
  <c r="M17" i="1" s="1"/>
  <c r="BJ140" i="1"/>
  <c r="BK140" i="1"/>
  <c r="T205" i="1"/>
  <c r="U205" i="1" s="1"/>
  <c r="V67" i="1"/>
  <c r="Z67" i="1" s="1"/>
  <c r="AC67" i="1"/>
  <c r="AB67" i="1"/>
  <c r="V242" i="1"/>
  <c r="Z242" i="1" s="1"/>
  <c r="AC242" i="1"/>
  <c r="AB242" i="1"/>
  <c r="V219" i="1"/>
  <c r="Z219" i="1" s="1"/>
  <c r="AC219" i="1"/>
  <c r="Q219" i="1"/>
  <c r="O219" i="1" s="1"/>
  <c r="R219" i="1" s="1"/>
  <c r="L219" i="1" s="1"/>
  <c r="M219" i="1" s="1"/>
  <c r="AB219" i="1"/>
  <c r="T199" i="1"/>
  <c r="U199" i="1" s="1"/>
  <c r="AC192" i="1"/>
  <c r="V192" i="1"/>
  <c r="Z192" i="1" s="1"/>
  <c r="AB192" i="1"/>
  <c r="Q192" i="1"/>
  <c r="O192" i="1" s="1"/>
  <c r="R192" i="1" s="1"/>
  <c r="L192" i="1" s="1"/>
  <c r="M192" i="1" s="1"/>
  <c r="BJ165" i="1"/>
  <c r="BK165" i="1"/>
  <c r="T215" i="1"/>
  <c r="U215" i="1" s="1"/>
  <c r="V280" i="1"/>
  <c r="Z280" i="1" s="1"/>
  <c r="AC280" i="1"/>
  <c r="L243" i="1"/>
  <c r="M243" i="1" s="1"/>
  <c r="V79" i="1"/>
  <c r="Z79" i="1" s="1"/>
  <c r="AC79" i="1"/>
  <c r="AB79" i="1"/>
  <c r="Q79" i="1"/>
  <c r="O79" i="1" s="1"/>
  <c r="R79" i="1" s="1"/>
  <c r="L79" i="1" s="1"/>
  <c r="M79" i="1" s="1"/>
  <c r="T131" i="1"/>
  <c r="U131" i="1" s="1"/>
  <c r="V104" i="1"/>
  <c r="Z104" i="1" s="1"/>
  <c r="AC104" i="1"/>
  <c r="AD104" i="1" s="1"/>
  <c r="V307" i="1"/>
  <c r="Z307" i="1" s="1"/>
  <c r="AC307" i="1"/>
  <c r="AB307" i="1"/>
  <c r="BK294" i="1"/>
  <c r="AB280" i="1"/>
  <c r="T297" i="1"/>
  <c r="U297" i="1" s="1"/>
  <c r="BJ285" i="1"/>
  <c r="BK285" i="1"/>
  <c r="AB313" i="1"/>
  <c r="T308" i="1"/>
  <c r="U308" i="1" s="1"/>
  <c r="T209" i="1"/>
  <c r="U209" i="1" s="1"/>
  <c r="L258" i="1"/>
  <c r="M258" i="1" s="1"/>
  <c r="T158" i="1"/>
  <c r="U158" i="1" s="1"/>
  <c r="BJ152" i="1"/>
  <c r="BK152" i="1"/>
  <c r="T134" i="1"/>
  <c r="U134" i="1" s="1"/>
  <c r="T168" i="1"/>
  <c r="U168" i="1" s="1"/>
  <c r="AB228" i="1"/>
  <c r="L174" i="1"/>
  <c r="M174" i="1" s="1"/>
  <c r="V210" i="1"/>
  <c r="Z210" i="1" s="1"/>
  <c r="AC210" i="1"/>
  <c r="Q210" i="1"/>
  <c r="O210" i="1" s="1"/>
  <c r="R210" i="1" s="1"/>
  <c r="L210" i="1" s="1"/>
  <c r="M210" i="1" s="1"/>
  <c r="AB210" i="1"/>
  <c r="T196" i="1"/>
  <c r="U196" i="1" s="1"/>
  <c r="AD110" i="1"/>
  <c r="BK150" i="1"/>
  <c r="AC127" i="1"/>
  <c r="V127" i="1"/>
  <c r="Z127" i="1" s="1"/>
  <c r="AB127" i="1"/>
  <c r="BK122" i="1"/>
  <c r="T147" i="1"/>
  <c r="U147" i="1" s="1"/>
  <c r="V39" i="1"/>
  <c r="Z39" i="1" s="1"/>
  <c r="AC39" i="1"/>
  <c r="AD39" i="1" s="1"/>
  <c r="AB39" i="1"/>
  <c r="Q39" i="1"/>
  <c r="O39" i="1" s="1"/>
  <c r="R39" i="1" s="1"/>
  <c r="L39" i="1" s="1"/>
  <c r="M39" i="1" s="1"/>
  <c r="V98" i="1"/>
  <c r="Z98" i="1" s="1"/>
  <c r="AC98" i="1"/>
  <c r="AB98" i="1"/>
  <c r="Q98" i="1"/>
  <c r="O98" i="1" s="1"/>
  <c r="R98" i="1" s="1"/>
  <c r="L98" i="1" s="1"/>
  <c r="M98" i="1" s="1"/>
  <c r="AD105" i="1"/>
  <c r="V303" i="1"/>
  <c r="Z303" i="1" s="1"/>
  <c r="AC303" i="1"/>
  <c r="V301" i="1"/>
  <c r="Z301" i="1" s="1"/>
  <c r="AC301" i="1"/>
  <c r="AB301" i="1"/>
  <c r="T191" i="1"/>
  <c r="U191" i="1" s="1"/>
  <c r="AC172" i="1"/>
  <c r="AB172" i="1"/>
  <c r="V172" i="1"/>
  <c r="Z172" i="1" s="1"/>
  <c r="Q172" i="1"/>
  <c r="O172" i="1" s="1"/>
  <c r="R172" i="1" s="1"/>
  <c r="L172" i="1" s="1"/>
  <c r="M172" i="1" s="1"/>
  <c r="V60" i="1"/>
  <c r="Z60" i="1" s="1"/>
  <c r="AC60" i="1"/>
  <c r="AB60" i="1"/>
  <c r="AC295" i="1"/>
  <c r="AD295" i="1" s="1"/>
  <c r="V295" i="1"/>
  <c r="Z295" i="1" s="1"/>
  <c r="Q295" i="1"/>
  <c r="O295" i="1" s="1"/>
  <c r="R295" i="1" s="1"/>
  <c r="L295" i="1" s="1"/>
  <c r="M295" i="1" s="1"/>
  <c r="V254" i="1"/>
  <c r="Z254" i="1" s="1"/>
  <c r="AC254" i="1"/>
  <c r="AB254" i="1"/>
  <c r="Q254" i="1"/>
  <c r="O254" i="1" s="1"/>
  <c r="R254" i="1" s="1"/>
  <c r="L254" i="1" s="1"/>
  <c r="M254" i="1" s="1"/>
  <c r="V108" i="1"/>
  <c r="Z108" i="1" s="1"/>
  <c r="AC108" i="1"/>
  <c r="AB108" i="1"/>
  <c r="Q108" i="1"/>
  <c r="O108" i="1" s="1"/>
  <c r="R108" i="1" s="1"/>
  <c r="L108" i="1" s="1"/>
  <c r="M108" i="1" s="1"/>
  <c r="BK135" i="1"/>
  <c r="BJ135" i="1"/>
  <c r="T312" i="1"/>
  <c r="U312" i="1" s="1"/>
  <c r="BJ297" i="1"/>
  <c r="BK297" i="1"/>
  <c r="AC269" i="1"/>
  <c r="AD269" i="1" s="1"/>
  <c r="V269" i="1"/>
  <c r="Z269" i="1" s="1"/>
  <c r="Q269" i="1"/>
  <c r="O269" i="1" s="1"/>
  <c r="R269" i="1" s="1"/>
  <c r="L269" i="1" s="1"/>
  <c r="M269" i="1" s="1"/>
  <c r="T286" i="1"/>
  <c r="U286" i="1" s="1"/>
  <c r="BK132" i="1"/>
  <c r="BJ158" i="1"/>
  <c r="BK158" i="1"/>
  <c r="V107" i="1"/>
  <c r="Z107" i="1" s="1"/>
  <c r="AC107" i="1"/>
  <c r="AB107" i="1"/>
  <c r="Q107" i="1"/>
  <c r="O107" i="1" s="1"/>
  <c r="R107" i="1" s="1"/>
  <c r="L107" i="1" s="1"/>
  <c r="M107" i="1" s="1"/>
  <c r="AB149" i="1"/>
  <c r="T180" i="1"/>
  <c r="U180" i="1" s="1"/>
  <c r="T310" i="1"/>
  <c r="U310" i="1" s="1"/>
  <c r="Q303" i="1"/>
  <c r="O303" i="1" s="1"/>
  <c r="R303" i="1" s="1"/>
  <c r="L303" i="1" s="1"/>
  <c r="M303" i="1" s="1"/>
  <c r="Q307" i="1"/>
  <c r="O307" i="1" s="1"/>
  <c r="R307" i="1" s="1"/>
  <c r="L307" i="1" s="1"/>
  <c r="M307" i="1" s="1"/>
  <c r="T285" i="1"/>
  <c r="U285" i="1" s="1"/>
  <c r="T287" i="1"/>
  <c r="U287" i="1" s="1"/>
  <c r="AB303" i="1"/>
  <c r="T268" i="1"/>
  <c r="U268" i="1" s="1"/>
  <c r="V249" i="1"/>
  <c r="Z249" i="1" s="1"/>
  <c r="AC249" i="1"/>
  <c r="AB249" i="1"/>
  <c r="Q249" i="1"/>
  <c r="O249" i="1" s="1"/>
  <c r="R249" i="1" s="1"/>
  <c r="L249" i="1" s="1"/>
  <c r="M249" i="1" s="1"/>
  <c r="V253" i="1"/>
  <c r="Z253" i="1" s="1"/>
  <c r="AC253" i="1"/>
  <c r="AB253" i="1"/>
  <c r="Q253" i="1"/>
  <c r="O253" i="1" s="1"/>
  <c r="R253" i="1" s="1"/>
  <c r="L253" i="1" s="1"/>
  <c r="M253" i="1" s="1"/>
  <c r="Q280" i="1"/>
  <c r="O280" i="1" s="1"/>
  <c r="R280" i="1" s="1"/>
  <c r="L280" i="1" s="1"/>
  <c r="M280" i="1" s="1"/>
  <c r="BK264" i="1"/>
  <c r="BJ264" i="1"/>
  <c r="BJ209" i="1"/>
  <c r="BK209" i="1"/>
  <c r="V271" i="1"/>
  <c r="Z271" i="1" s="1"/>
  <c r="AC271" i="1"/>
  <c r="Q271" i="1"/>
  <c r="O271" i="1" s="1"/>
  <c r="R271" i="1" s="1"/>
  <c r="L271" i="1" s="1"/>
  <c r="M271" i="1" s="1"/>
  <c r="AB271" i="1"/>
  <c r="BJ212" i="1"/>
  <c r="BK212" i="1"/>
  <c r="BK233" i="1"/>
  <c r="BJ233" i="1"/>
  <c r="T183" i="1"/>
  <c r="U183" i="1" s="1"/>
  <c r="V247" i="1"/>
  <c r="Z247" i="1" s="1"/>
  <c r="AC247" i="1"/>
  <c r="AD247" i="1" s="1"/>
  <c r="Q247" i="1"/>
  <c r="O247" i="1" s="1"/>
  <c r="R247" i="1" s="1"/>
  <c r="L247" i="1" s="1"/>
  <c r="M247" i="1" s="1"/>
  <c r="BJ187" i="1"/>
  <c r="BK187" i="1"/>
  <c r="BJ141" i="1"/>
  <c r="BK141" i="1"/>
  <c r="BJ185" i="1"/>
  <c r="BK185" i="1"/>
  <c r="V165" i="1"/>
  <c r="Z165" i="1" s="1"/>
  <c r="AC165" i="1"/>
  <c r="AD165" i="1" s="1"/>
  <c r="AB165" i="1"/>
  <c r="T138" i="1"/>
  <c r="U138" i="1" s="1"/>
  <c r="BJ180" i="1"/>
  <c r="V186" i="1"/>
  <c r="Z186" i="1" s="1"/>
  <c r="AC186" i="1"/>
  <c r="AD186" i="1" s="1"/>
  <c r="Q186" i="1"/>
  <c r="O186" i="1" s="1"/>
  <c r="R186" i="1" s="1"/>
  <c r="L186" i="1" s="1"/>
  <c r="M186" i="1" s="1"/>
  <c r="AC155" i="1"/>
  <c r="V155" i="1"/>
  <c r="Z155" i="1" s="1"/>
  <c r="AB155" i="1"/>
  <c r="T177" i="1"/>
  <c r="U177" i="1" s="1"/>
  <c r="BK195" i="1"/>
  <c r="T144" i="1"/>
  <c r="U144" i="1" s="1"/>
  <c r="AC151" i="1"/>
  <c r="AB151" i="1"/>
  <c r="V151" i="1"/>
  <c r="Z151" i="1" s="1"/>
  <c r="L75" i="1"/>
  <c r="M75" i="1" s="1"/>
  <c r="V106" i="1"/>
  <c r="Z106" i="1" s="1"/>
  <c r="AB106" i="1"/>
  <c r="Q106" i="1"/>
  <c r="O106" i="1" s="1"/>
  <c r="R106" i="1" s="1"/>
  <c r="L106" i="1" s="1"/>
  <c r="M106" i="1" s="1"/>
  <c r="AC106" i="1"/>
  <c r="BK148" i="1"/>
  <c r="Q127" i="1"/>
  <c r="O127" i="1" s="1"/>
  <c r="R127" i="1" s="1"/>
  <c r="L127" i="1" s="1"/>
  <c r="M127" i="1" s="1"/>
  <c r="BK154" i="1"/>
  <c r="V115" i="1"/>
  <c r="Z115" i="1" s="1"/>
  <c r="AC115" i="1"/>
  <c r="AB115" i="1"/>
  <c r="T37" i="1"/>
  <c r="U37" i="1" s="1"/>
  <c r="Q104" i="1"/>
  <c r="O104" i="1" s="1"/>
  <c r="R104" i="1" s="1"/>
  <c r="L104" i="1" s="1"/>
  <c r="M104" i="1" s="1"/>
  <c r="V32" i="1"/>
  <c r="Z32" i="1" s="1"/>
  <c r="AC32" i="1"/>
  <c r="AB32" i="1"/>
  <c r="Q32" i="1"/>
  <c r="O32" i="1" s="1"/>
  <c r="R32" i="1" s="1"/>
  <c r="L32" i="1" s="1"/>
  <c r="M32" i="1" s="1"/>
  <c r="V190" i="1"/>
  <c r="Z190" i="1" s="1"/>
  <c r="AC190" i="1"/>
  <c r="AD190" i="1" s="1"/>
  <c r="AB190" i="1"/>
  <c r="Q190" i="1"/>
  <c r="O190" i="1" s="1"/>
  <c r="R190" i="1" s="1"/>
  <c r="L190" i="1" s="1"/>
  <c r="M190" i="1" s="1"/>
  <c r="BJ120" i="1"/>
  <c r="BK120" i="1"/>
  <c r="BJ121" i="1"/>
  <c r="BK121" i="1"/>
  <c r="AC78" i="1"/>
  <c r="AB78" i="1"/>
  <c r="Q78" i="1"/>
  <c r="O78" i="1" s="1"/>
  <c r="R78" i="1" s="1"/>
  <c r="L78" i="1" s="1"/>
  <c r="M78" i="1" s="1"/>
  <c r="V78" i="1"/>
  <c r="Z78" i="1" s="1"/>
  <c r="BJ298" i="1"/>
  <c r="BK298" i="1"/>
  <c r="AC300" i="1"/>
  <c r="AD300" i="1" s="1"/>
  <c r="V300" i="1"/>
  <c r="Z300" i="1" s="1"/>
  <c r="AB300" i="1"/>
  <c r="Q242" i="1"/>
  <c r="O242" i="1" s="1"/>
  <c r="R242" i="1" s="1"/>
  <c r="L242" i="1" s="1"/>
  <c r="M242" i="1" s="1"/>
  <c r="T314" i="1"/>
  <c r="U314" i="1" s="1"/>
  <c r="AC292" i="1"/>
  <c r="V292" i="1"/>
  <c r="Z292" i="1" s="1"/>
  <c r="AB292" i="1"/>
  <c r="Q291" i="1"/>
  <c r="O291" i="1" s="1"/>
  <c r="R291" i="1" s="1"/>
  <c r="L291" i="1" s="1"/>
  <c r="M291" i="1" s="1"/>
  <c r="Q300" i="1"/>
  <c r="O300" i="1" s="1"/>
  <c r="R300" i="1" s="1"/>
  <c r="L300" i="1" s="1"/>
  <c r="M300" i="1" s="1"/>
  <c r="V313" i="1"/>
  <c r="Z313" i="1" s="1"/>
  <c r="AC313" i="1"/>
  <c r="AD313" i="1" s="1"/>
  <c r="V250" i="1"/>
  <c r="Z250" i="1" s="1"/>
  <c r="AC250" i="1"/>
  <c r="AB250" i="1"/>
  <c r="Q250" i="1"/>
  <c r="O250" i="1" s="1"/>
  <c r="R250" i="1" s="1"/>
  <c r="L250" i="1" s="1"/>
  <c r="M250" i="1" s="1"/>
  <c r="BJ193" i="1"/>
  <c r="BK193" i="1"/>
  <c r="T164" i="1"/>
  <c r="U164" i="1" s="1"/>
  <c r="V222" i="1"/>
  <c r="Z222" i="1" s="1"/>
  <c r="AC222" i="1"/>
  <c r="AB222" i="1"/>
  <c r="Q222" i="1"/>
  <c r="O222" i="1" s="1"/>
  <c r="R222" i="1" s="1"/>
  <c r="L222" i="1" s="1"/>
  <c r="M222" i="1" s="1"/>
  <c r="T152" i="1"/>
  <c r="U152" i="1" s="1"/>
  <c r="V94" i="1"/>
  <c r="Z94" i="1" s="1"/>
  <c r="Q94" i="1"/>
  <c r="O94" i="1" s="1"/>
  <c r="R94" i="1" s="1"/>
  <c r="L94" i="1" s="1"/>
  <c r="M94" i="1" s="1"/>
  <c r="AC94" i="1"/>
  <c r="AB94" i="1"/>
  <c r="T135" i="1"/>
  <c r="U135" i="1" s="1"/>
  <c r="BJ281" i="1"/>
  <c r="BK281" i="1"/>
  <c r="AB291" i="1"/>
  <c r="AD289" i="1"/>
  <c r="V255" i="1"/>
  <c r="Z255" i="1" s="1"/>
  <c r="AC255" i="1"/>
  <c r="Q255" i="1"/>
  <c r="O255" i="1" s="1"/>
  <c r="R255" i="1" s="1"/>
  <c r="L255" i="1" s="1"/>
  <c r="M255" i="1" s="1"/>
  <c r="AB255" i="1"/>
  <c r="L229" i="1"/>
  <c r="M229" i="1" s="1"/>
  <c r="V275" i="1"/>
  <c r="Z275" i="1" s="1"/>
  <c r="AC275" i="1"/>
  <c r="AD275" i="1" s="1"/>
  <c r="V261" i="1"/>
  <c r="Z261" i="1" s="1"/>
  <c r="AC261" i="1"/>
  <c r="AD261" i="1" s="1"/>
  <c r="AB261" i="1"/>
  <c r="T197" i="1"/>
  <c r="U197" i="1" s="1"/>
  <c r="V236" i="1"/>
  <c r="Z236" i="1" s="1"/>
  <c r="AC236" i="1"/>
  <c r="AD236" i="1" s="1"/>
  <c r="Q236" i="1"/>
  <c r="O236" i="1" s="1"/>
  <c r="R236" i="1" s="1"/>
  <c r="L236" i="1" s="1"/>
  <c r="M236" i="1" s="1"/>
  <c r="V224" i="1"/>
  <c r="Z224" i="1" s="1"/>
  <c r="AC224" i="1"/>
  <c r="AD224" i="1" s="1"/>
  <c r="Q224" i="1"/>
  <c r="O224" i="1" s="1"/>
  <c r="R224" i="1" s="1"/>
  <c r="L224" i="1" s="1"/>
  <c r="M224" i="1" s="1"/>
  <c r="T201" i="1"/>
  <c r="U201" i="1" s="1"/>
  <c r="V248" i="1"/>
  <c r="Z248" i="1" s="1"/>
  <c r="AC248" i="1"/>
  <c r="AB248" i="1"/>
  <c r="Q248" i="1"/>
  <c r="O248" i="1" s="1"/>
  <c r="R248" i="1" s="1"/>
  <c r="L248" i="1" s="1"/>
  <c r="M248" i="1" s="1"/>
  <c r="T212" i="1"/>
  <c r="U212" i="1" s="1"/>
  <c r="L225" i="1"/>
  <c r="M225" i="1" s="1"/>
  <c r="T120" i="1"/>
  <c r="U120" i="1" s="1"/>
  <c r="V157" i="1"/>
  <c r="Z157" i="1" s="1"/>
  <c r="AC157" i="1"/>
  <c r="AD157" i="1" s="1"/>
  <c r="AB157" i="1"/>
  <c r="Q157" i="1"/>
  <c r="O157" i="1" s="1"/>
  <c r="R157" i="1" s="1"/>
  <c r="L157" i="1" s="1"/>
  <c r="M157" i="1" s="1"/>
  <c r="T148" i="1"/>
  <c r="U148" i="1" s="1"/>
  <c r="V232" i="1"/>
  <c r="Z232" i="1" s="1"/>
  <c r="AC232" i="1"/>
  <c r="AD232" i="1" s="1"/>
  <c r="Q232" i="1"/>
  <c r="O232" i="1" s="1"/>
  <c r="R232" i="1" s="1"/>
  <c r="L232" i="1" s="1"/>
  <c r="M232" i="1" s="1"/>
  <c r="AB232" i="1"/>
  <c r="V80" i="1"/>
  <c r="Z80" i="1" s="1"/>
  <c r="AC80" i="1"/>
  <c r="AD80" i="1" s="1"/>
  <c r="V57" i="1"/>
  <c r="Z57" i="1" s="1"/>
  <c r="AC57" i="1"/>
  <c r="AD57" i="1" s="1"/>
  <c r="BK173" i="1"/>
  <c r="V61" i="1"/>
  <c r="Z61" i="1" s="1"/>
  <c r="AC61" i="1"/>
  <c r="AD61" i="1" s="1"/>
  <c r="V95" i="1"/>
  <c r="Z95" i="1" s="1"/>
  <c r="AC95" i="1"/>
  <c r="AB95" i="1"/>
  <c r="Q95" i="1"/>
  <c r="O95" i="1" s="1"/>
  <c r="R95" i="1" s="1"/>
  <c r="L95" i="1" s="1"/>
  <c r="M95" i="1" s="1"/>
  <c r="V73" i="1"/>
  <c r="Z73" i="1" s="1"/>
  <c r="AC73" i="1"/>
  <c r="AD73" i="1" s="1"/>
  <c r="Q73" i="1"/>
  <c r="O73" i="1" s="1"/>
  <c r="R73" i="1" s="1"/>
  <c r="L73" i="1" s="1"/>
  <c r="M73" i="1" s="1"/>
  <c r="L30" i="1"/>
  <c r="M30" i="1" s="1"/>
  <c r="T281" i="1"/>
  <c r="U281" i="1" s="1"/>
  <c r="T290" i="1"/>
  <c r="U290" i="1" s="1"/>
  <c r="T272" i="1"/>
  <c r="U272" i="1" s="1"/>
  <c r="V263" i="1"/>
  <c r="Z263" i="1" s="1"/>
  <c r="AC263" i="1"/>
  <c r="T264" i="1"/>
  <c r="U264" i="1" s="1"/>
  <c r="T207" i="1"/>
  <c r="U207" i="1" s="1"/>
  <c r="V206" i="1"/>
  <c r="Z206" i="1" s="1"/>
  <c r="AC206" i="1"/>
  <c r="AB206" i="1"/>
  <c r="T193" i="1"/>
  <c r="U193" i="1" s="1"/>
  <c r="V246" i="1"/>
  <c r="Z246" i="1" s="1"/>
  <c r="AC246" i="1"/>
  <c r="AB246" i="1"/>
  <c r="V231" i="1"/>
  <c r="Z231" i="1" s="1"/>
  <c r="AC231" i="1"/>
  <c r="AB231" i="1"/>
  <c r="Q231" i="1"/>
  <c r="O231" i="1" s="1"/>
  <c r="R231" i="1" s="1"/>
  <c r="L231" i="1" s="1"/>
  <c r="M231" i="1" s="1"/>
  <c r="BK206" i="1"/>
  <c r="BJ206" i="1"/>
  <c r="T173" i="1"/>
  <c r="U173" i="1" s="1"/>
  <c r="T140" i="1"/>
  <c r="U140" i="1" s="1"/>
  <c r="T181" i="1"/>
  <c r="U181" i="1" s="1"/>
  <c r="T136" i="1"/>
  <c r="U136" i="1" s="1"/>
  <c r="AC167" i="1"/>
  <c r="AD167" i="1" s="1"/>
  <c r="V167" i="1"/>
  <c r="Z167" i="1" s="1"/>
  <c r="T121" i="1"/>
  <c r="U121" i="1" s="1"/>
  <c r="V238" i="1"/>
  <c r="Z238" i="1" s="1"/>
  <c r="AC238" i="1"/>
  <c r="AB238" i="1"/>
  <c r="AD184" i="1"/>
  <c r="AD170" i="1"/>
  <c r="BK211" i="1"/>
  <c r="V84" i="1"/>
  <c r="Z84" i="1" s="1"/>
  <c r="AC84" i="1"/>
  <c r="AD84" i="1" s="1"/>
  <c r="V82" i="1"/>
  <c r="Z82" i="1" s="1"/>
  <c r="AC82" i="1"/>
  <c r="AB82" i="1"/>
  <c r="L66" i="1"/>
  <c r="M66" i="1" s="1"/>
  <c r="V33" i="1"/>
  <c r="Z33" i="1" s="1"/>
  <c r="AC33" i="1"/>
  <c r="V52" i="1"/>
  <c r="Z52" i="1" s="1"/>
  <c r="AC52" i="1"/>
  <c r="AB52" i="1"/>
  <c r="L162" i="1"/>
  <c r="M162" i="1" s="1"/>
  <c r="T142" i="1"/>
  <c r="U142" i="1" s="1"/>
  <c r="V99" i="1"/>
  <c r="Z99" i="1" s="1"/>
  <c r="AC99" i="1"/>
  <c r="AB99" i="1"/>
  <c r="T123" i="1"/>
  <c r="U123" i="1" s="1"/>
  <c r="V133" i="1"/>
  <c r="Z133" i="1" s="1"/>
  <c r="AC133" i="1"/>
  <c r="AB133" i="1"/>
  <c r="AB33" i="1"/>
  <c r="L19" i="1"/>
  <c r="M19" i="1" s="1"/>
  <c r="L36" i="1"/>
  <c r="M36" i="1" s="1"/>
  <c r="L24" i="1"/>
  <c r="M24" i="1" s="1"/>
  <c r="V36" i="1"/>
  <c r="Z36" i="1" s="1"/>
  <c r="AC36" i="1"/>
  <c r="AB36" i="1"/>
  <c r="V48" i="1"/>
  <c r="Z48" i="1" s="1"/>
  <c r="AC48" i="1"/>
  <c r="AB48" i="1"/>
  <c r="V18" i="1"/>
  <c r="Z18" i="1" s="1"/>
  <c r="AC18" i="1"/>
  <c r="AD18" i="1" s="1"/>
  <c r="V81" i="1"/>
  <c r="Z81" i="1" s="1"/>
  <c r="AC81" i="1"/>
  <c r="AD81" i="1" s="1"/>
  <c r="L51" i="1"/>
  <c r="M51" i="1" s="1"/>
  <c r="L33" i="1"/>
  <c r="M33" i="1" s="1"/>
  <c r="L99" i="1"/>
  <c r="M99" i="1" s="1"/>
  <c r="T31" i="1"/>
  <c r="U31" i="1" s="1"/>
  <c r="V22" i="1"/>
  <c r="Z22" i="1" s="1"/>
  <c r="AC22" i="1"/>
  <c r="V45" i="1"/>
  <c r="Z45" i="1" s="1"/>
  <c r="Q45" i="1"/>
  <c r="O45" i="1" s="1"/>
  <c r="R45" i="1" s="1"/>
  <c r="L45" i="1" s="1"/>
  <c r="M45" i="1" s="1"/>
  <c r="AC45" i="1"/>
  <c r="V25" i="1"/>
  <c r="Z25" i="1" s="1"/>
  <c r="AC25" i="1"/>
  <c r="AD25" i="1" s="1"/>
  <c r="Q25" i="1"/>
  <c r="O25" i="1" s="1"/>
  <c r="R25" i="1" s="1"/>
  <c r="L25" i="1" s="1"/>
  <c r="M25" i="1" s="1"/>
  <c r="V311" i="1"/>
  <c r="Z311" i="1" s="1"/>
  <c r="AC311" i="1"/>
  <c r="AD311" i="1" s="1"/>
  <c r="Q311" i="1"/>
  <c r="O311" i="1" s="1"/>
  <c r="R311" i="1" s="1"/>
  <c r="L311" i="1" s="1"/>
  <c r="M311" i="1" s="1"/>
  <c r="AC282" i="1"/>
  <c r="AD282" i="1" s="1"/>
  <c r="V282" i="1"/>
  <c r="Z282" i="1" s="1"/>
  <c r="AB311" i="1"/>
  <c r="V284" i="1"/>
  <c r="Z284" i="1" s="1"/>
  <c r="AC284" i="1"/>
  <c r="L265" i="1"/>
  <c r="M265" i="1" s="1"/>
  <c r="V227" i="1"/>
  <c r="Z227" i="1" s="1"/>
  <c r="AC227" i="1"/>
  <c r="AB227" i="1"/>
  <c r="Q227" i="1"/>
  <c r="O227" i="1" s="1"/>
  <c r="R227" i="1" s="1"/>
  <c r="L227" i="1" s="1"/>
  <c r="M227" i="1" s="1"/>
  <c r="AC225" i="1"/>
  <c r="V225" i="1"/>
  <c r="Z225" i="1" s="1"/>
  <c r="V270" i="1"/>
  <c r="Z270" i="1" s="1"/>
  <c r="AC270" i="1"/>
  <c r="AB270" i="1"/>
  <c r="Q270" i="1"/>
  <c r="O270" i="1" s="1"/>
  <c r="R270" i="1" s="1"/>
  <c r="L270" i="1" s="1"/>
  <c r="M270" i="1" s="1"/>
  <c r="AB225" i="1"/>
  <c r="Q206" i="1"/>
  <c r="O206" i="1" s="1"/>
  <c r="R206" i="1" s="1"/>
  <c r="L206" i="1" s="1"/>
  <c r="M206" i="1" s="1"/>
  <c r="T187" i="1"/>
  <c r="U187" i="1" s="1"/>
  <c r="T150" i="1"/>
  <c r="U150" i="1" s="1"/>
  <c r="V137" i="1"/>
  <c r="Z137" i="1" s="1"/>
  <c r="AC137" i="1"/>
  <c r="AB137" i="1"/>
  <c r="T128" i="1"/>
  <c r="U128" i="1" s="1"/>
  <c r="T163" i="1"/>
  <c r="U163" i="1" s="1"/>
  <c r="V245" i="1"/>
  <c r="Z245" i="1" s="1"/>
  <c r="AC245" i="1"/>
  <c r="AB245" i="1"/>
  <c r="AC160" i="1"/>
  <c r="V160" i="1"/>
  <c r="Z160" i="1" s="1"/>
  <c r="T154" i="1"/>
  <c r="U154" i="1" s="1"/>
  <c r="T130" i="1"/>
  <c r="U130" i="1" s="1"/>
  <c r="T195" i="1"/>
  <c r="U195" i="1" s="1"/>
  <c r="AC204" i="1"/>
  <c r="AD204" i="1" s="1"/>
  <c r="V204" i="1"/>
  <c r="Z204" i="1" s="1"/>
  <c r="T166" i="1"/>
  <c r="U166" i="1" s="1"/>
  <c r="V83" i="1"/>
  <c r="Z83" i="1" s="1"/>
  <c r="AC83" i="1"/>
  <c r="AB83" i="1"/>
  <c r="AB160" i="1"/>
  <c r="AC171" i="1"/>
  <c r="AD171" i="1" s="1"/>
  <c r="AB171" i="1"/>
  <c r="V171" i="1"/>
  <c r="Z171" i="1" s="1"/>
  <c r="V96" i="1"/>
  <c r="Z96" i="1" s="1"/>
  <c r="AC96" i="1"/>
  <c r="AD96" i="1" s="1"/>
  <c r="V90" i="1"/>
  <c r="Z90" i="1" s="1"/>
  <c r="AC90" i="1"/>
  <c r="AB90" i="1"/>
  <c r="V56" i="1"/>
  <c r="Z56" i="1" s="1"/>
  <c r="AC56" i="1"/>
  <c r="AB56" i="1"/>
  <c r="T217" i="1"/>
  <c r="U217" i="1" s="1"/>
  <c r="V21" i="1"/>
  <c r="Z21" i="1" s="1"/>
  <c r="AC21" i="1"/>
  <c r="AD21" i="1" s="1"/>
  <c r="V40" i="1"/>
  <c r="Z40" i="1" s="1"/>
  <c r="AC40" i="1"/>
  <c r="AD40" i="1" s="1"/>
  <c r="AB40" i="1"/>
  <c r="V23" i="1"/>
  <c r="Z23" i="1" s="1"/>
  <c r="AB23" i="1"/>
  <c r="AC23" i="1"/>
  <c r="AD23" i="1" s="1"/>
  <c r="T298" i="1"/>
  <c r="U298" i="1" s="1"/>
  <c r="T302" i="1"/>
  <c r="U302" i="1" s="1"/>
  <c r="V309" i="1"/>
  <c r="Z309" i="1" s="1"/>
  <c r="AC309" i="1"/>
  <c r="AD309" i="1" s="1"/>
  <c r="T283" i="1"/>
  <c r="U283" i="1" s="1"/>
  <c r="V235" i="1"/>
  <c r="Z235" i="1" s="1"/>
  <c r="AC235" i="1"/>
  <c r="AB235" i="1"/>
  <c r="T252" i="1"/>
  <c r="U252" i="1" s="1"/>
  <c r="V218" i="1"/>
  <c r="Z218" i="1" s="1"/>
  <c r="AC218" i="1"/>
  <c r="AB218" i="1"/>
  <c r="V278" i="1"/>
  <c r="Z278" i="1" s="1"/>
  <c r="AC278" i="1"/>
  <c r="AB278" i="1"/>
  <c r="V239" i="1"/>
  <c r="Z239" i="1" s="1"/>
  <c r="AC239" i="1"/>
  <c r="AB239" i="1"/>
  <c r="BK214" i="1"/>
  <c r="BJ214" i="1"/>
  <c r="V230" i="1"/>
  <c r="Z230" i="1" s="1"/>
  <c r="AC230" i="1"/>
  <c r="AD230" i="1" s="1"/>
  <c r="AB230" i="1"/>
  <c r="T211" i="1"/>
  <c r="U211" i="1" s="1"/>
  <c r="V182" i="1"/>
  <c r="Z182" i="1" s="1"/>
  <c r="AC182" i="1"/>
  <c r="AB182" i="1"/>
  <c r="Q263" i="1"/>
  <c r="O263" i="1" s="1"/>
  <c r="R263" i="1" s="1"/>
  <c r="L263" i="1" s="1"/>
  <c r="M263" i="1" s="1"/>
  <c r="L223" i="1"/>
  <c r="M223" i="1" s="1"/>
  <c r="L184" i="1"/>
  <c r="M184" i="1" s="1"/>
  <c r="T117" i="1"/>
  <c r="U117" i="1" s="1"/>
  <c r="V194" i="1"/>
  <c r="Z194" i="1" s="1"/>
  <c r="AC194" i="1"/>
  <c r="AD194" i="1" s="1"/>
  <c r="BJ163" i="1"/>
  <c r="BK163" i="1"/>
  <c r="V223" i="1"/>
  <c r="Z223" i="1" s="1"/>
  <c r="AC223" i="1"/>
  <c r="AD223" i="1" s="1"/>
  <c r="AC216" i="1"/>
  <c r="V216" i="1"/>
  <c r="Z216" i="1" s="1"/>
  <c r="T118" i="1"/>
  <c r="U118" i="1" s="1"/>
  <c r="BJ153" i="1"/>
  <c r="BK153" i="1"/>
  <c r="L101" i="1"/>
  <c r="M101" i="1" s="1"/>
  <c r="AC176" i="1"/>
  <c r="AD176" i="1" s="1"/>
  <c r="V176" i="1"/>
  <c r="Z176" i="1" s="1"/>
  <c r="T146" i="1"/>
  <c r="U146" i="1" s="1"/>
  <c r="V174" i="1"/>
  <c r="Z174" i="1" s="1"/>
  <c r="AC174" i="1"/>
  <c r="AD174" i="1" s="1"/>
  <c r="BK166" i="1"/>
  <c r="BJ166" i="1"/>
  <c r="L93" i="1"/>
  <c r="M93" i="1" s="1"/>
  <c r="T49" i="1"/>
  <c r="U49" i="1" s="1"/>
  <c r="BK125" i="1"/>
  <c r="BJ125" i="1"/>
  <c r="V114" i="1"/>
  <c r="Z114" i="1" s="1"/>
  <c r="AC114" i="1"/>
  <c r="AB114" i="1"/>
  <c r="V111" i="1"/>
  <c r="Z111" i="1" s="1"/>
  <c r="AC111" i="1"/>
  <c r="AB111" i="1"/>
  <c r="BK149" i="1"/>
  <c r="V59" i="1"/>
  <c r="Z59" i="1" s="1"/>
  <c r="AB59" i="1"/>
  <c r="AC59" i="1"/>
  <c r="AD59" i="1" s="1"/>
  <c r="BK25" i="1"/>
  <c r="AB22" i="1"/>
  <c r="AB45" i="1"/>
  <c r="V35" i="1"/>
  <c r="Z35" i="1" s="1"/>
  <c r="AC35" i="1"/>
  <c r="AD35" i="1" s="1"/>
  <c r="AB35" i="1"/>
  <c r="V71" i="1"/>
  <c r="Z71" i="1" s="1"/>
  <c r="Q71" i="1"/>
  <c r="O71" i="1" s="1"/>
  <c r="R71" i="1" s="1"/>
  <c r="L71" i="1" s="1"/>
  <c r="M71" i="1" s="1"/>
  <c r="AC71" i="1"/>
  <c r="AD71" i="1" s="1"/>
  <c r="AB71" i="1"/>
  <c r="AC27" i="1"/>
  <c r="AB27" i="1"/>
  <c r="V27" i="1"/>
  <c r="Z27" i="1" s="1"/>
  <c r="V76" i="1"/>
  <c r="Z76" i="1" s="1"/>
  <c r="AC76" i="1"/>
  <c r="AD76" i="1" s="1"/>
  <c r="Q76" i="1"/>
  <c r="O76" i="1" s="1"/>
  <c r="R76" i="1" s="1"/>
  <c r="L76" i="1" s="1"/>
  <c r="M76" i="1" s="1"/>
  <c r="Q18" i="1"/>
  <c r="O18" i="1" s="1"/>
  <c r="R18" i="1" s="1"/>
  <c r="L18" i="1" s="1"/>
  <c r="M18" i="1" s="1"/>
  <c r="Q52" i="1"/>
  <c r="O52" i="1" s="1"/>
  <c r="R52" i="1" s="1"/>
  <c r="L52" i="1" s="1"/>
  <c r="M52" i="1" s="1"/>
  <c r="Q21" i="1"/>
  <c r="O21" i="1" s="1"/>
  <c r="R21" i="1" s="1"/>
  <c r="L21" i="1" s="1"/>
  <c r="M21" i="1" s="1"/>
  <c r="L294" i="1"/>
  <c r="M294" i="1" s="1"/>
  <c r="T276" i="1"/>
  <c r="U276" i="1" s="1"/>
  <c r="V288" i="1"/>
  <c r="Z288" i="1" s="1"/>
  <c r="AC288" i="1"/>
  <c r="AB263" i="1"/>
  <c r="AB288" i="1"/>
  <c r="V251" i="1"/>
  <c r="Z251" i="1" s="1"/>
  <c r="AC251" i="1"/>
  <c r="AD251" i="1" s="1"/>
  <c r="V259" i="1"/>
  <c r="Z259" i="1" s="1"/>
  <c r="AC259" i="1"/>
  <c r="AD259" i="1" s="1"/>
  <c r="Q259" i="1"/>
  <c r="O259" i="1" s="1"/>
  <c r="R259" i="1" s="1"/>
  <c r="L259" i="1" s="1"/>
  <c r="M259" i="1" s="1"/>
  <c r="T304" i="1"/>
  <c r="U304" i="1" s="1"/>
  <c r="T299" i="1"/>
  <c r="U299" i="1" s="1"/>
  <c r="Q309" i="1"/>
  <c r="O309" i="1" s="1"/>
  <c r="R309" i="1" s="1"/>
  <c r="L309" i="1" s="1"/>
  <c r="M309" i="1" s="1"/>
  <c r="Q278" i="1"/>
  <c r="O278" i="1" s="1"/>
  <c r="R278" i="1" s="1"/>
  <c r="L278" i="1" s="1"/>
  <c r="M278" i="1" s="1"/>
  <c r="AB284" i="1"/>
  <c r="V243" i="1"/>
  <c r="Z243" i="1" s="1"/>
  <c r="AC243" i="1"/>
  <c r="AD243" i="1" s="1"/>
  <c r="V266" i="1"/>
  <c r="Z266" i="1" s="1"/>
  <c r="AC266" i="1"/>
  <c r="AB266" i="1"/>
  <c r="Q266" i="1"/>
  <c r="O266" i="1" s="1"/>
  <c r="R266" i="1" s="1"/>
  <c r="L266" i="1" s="1"/>
  <c r="M266" i="1" s="1"/>
  <c r="Q251" i="1"/>
  <c r="O251" i="1" s="1"/>
  <c r="R251" i="1" s="1"/>
  <c r="L251" i="1" s="1"/>
  <c r="M251" i="1" s="1"/>
  <c r="V220" i="1"/>
  <c r="Z220" i="1" s="1"/>
  <c r="Q220" i="1"/>
  <c r="O220" i="1" s="1"/>
  <c r="R220" i="1" s="1"/>
  <c r="L220" i="1" s="1"/>
  <c r="M220" i="1" s="1"/>
  <c r="AC220" i="1"/>
  <c r="AD220" i="1" s="1"/>
  <c r="T213" i="1"/>
  <c r="U213" i="1" s="1"/>
  <c r="BK208" i="1"/>
  <c r="T233" i="1"/>
  <c r="U233" i="1" s="1"/>
  <c r="V258" i="1"/>
  <c r="Z258" i="1" s="1"/>
  <c r="AC258" i="1"/>
  <c r="AB258" i="1"/>
  <c r="BJ186" i="1"/>
  <c r="BK186" i="1"/>
  <c r="T175" i="1"/>
  <c r="U175" i="1" s="1"/>
  <c r="AC198" i="1"/>
  <c r="AB198" i="1"/>
  <c r="Q198" i="1"/>
  <c r="O198" i="1" s="1"/>
  <c r="R198" i="1" s="1"/>
  <c r="L198" i="1" s="1"/>
  <c r="M198" i="1" s="1"/>
  <c r="V198" i="1"/>
  <c r="Z198" i="1" s="1"/>
  <c r="T185" i="1"/>
  <c r="U185" i="1" s="1"/>
  <c r="T159" i="1"/>
  <c r="U159" i="1" s="1"/>
  <c r="V257" i="1"/>
  <c r="Z257" i="1" s="1"/>
  <c r="AC257" i="1"/>
  <c r="AB257" i="1"/>
  <c r="AB216" i="1"/>
  <c r="T189" i="1"/>
  <c r="U189" i="1" s="1"/>
  <c r="V153" i="1"/>
  <c r="Z153" i="1" s="1"/>
  <c r="AC153" i="1"/>
  <c r="AB153" i="1"/>
  <c r="V100" i="1"/>
  <c r="Z100" i="1" s="1"/>
  <c r="Q100" i="1"/>
  <c r="O100" i="1" s="1"/>
  <c r="R100" i="1" s="1"/>
  <c r="L100" i="1" s="1"/>
  <c r="M100" i="1" s="1"/>
  <c r="AC100" i="1"/>
  <c r="AD100" i="1" s="1"/>
  <c r="AC202" i="1"/>
  <c r="AD202" i="1" s="1"/>
  <c r="V202" i="1"/>
  <c r="Z202" i="1" s="1"/>
  <c r="T169" i="1"/>
  <c r="U169" i="1" s="1"/>
  <c r="T113" i="1"/>
  <c r="U113" i="1" s="1"/>
  <c r="V53" i="1"/>
  <c r="Z53" i="1" s="1"/>
  <c r="AC53" i="1"/>
  <c r="AD53" i="1" s="1"/>
  <c r="T38" i="1"/>
  <c r="U38" i="1" s="1"/>
  <c r="V125" i="1"/>
  <c r="Z125" i="1" s="1"/>
  <c r="AC125" i="1"/>
  <c r="AB125" i="1"/>
  <c r="T41" i="1"/>
  <c r="U41" i="1" s="1"/>
  <c r="BK146" i="1"/>
  <c r="V44" i="1"/>
  <c r="Z44" i="1" s="1"/>
  <c r="AC44" i="1"/>
  <c r="AB44" i="1"/>
  <c r="Q44" i="1"/>
  <c r="O44" i="1" s="1"/>
  <c r="R44" i="1" s="1"/>
  <c r="L44" i="1" s="1"/>
  <c r="M44" i="1" s="1"/>
  <c r="V112" i="1"/>
  <c r="Z112" i="1" s="1"/>
  <c r="AC112" i="1"/>
  <c r="AD112" i="1" s="1"/>
  <c r="Q112" i="1"/>
  <c r="O112" i="1" s="1"/>
  <c r="R112" i="1" s="1"/>
  <c r="L112" i="1" s="1"/>
  <c r="M112" i="1" s="1"/>
  <c r="Q96" i="1"/>
  <c r="O96" i="1" s="1"/>
  <c r="R96" i="1" s="1"/>
  <c r="L96" i="1" s="1"/>
  <c r="M96" i="1" s="1"/>
  <c r="Q82" i="1"/>
  <c r="O82" i="1" s="1"/>
  <c r="R82" i="1" s="1"/>
  <c r="L82" i="1" s="1"/>
  <c r="M82" i="1" s="1"/>
  <c r="L55" i="1"/>
  <c r="M55" i="1" s="1"/>
  <c r="Q84" i="1"/>
  <c r="O84" i="1" s="1"/>
  <c r="R84" i="1" s="1"/>
  <c r="L84" i="1" s="1"/>
  <c r="M84" i="1" s="1"/>
  <c r="AC30" i="1"/>
  <c r="V30" i="1"/>
  <c r="Z30" i="1" s="1"/>
  <c r="AB30" i="1"/>
  <c r="V26" i="1"/>
  <c r="Z26" i="1" s="1"/>
  <c r="AC26" i="1"/>
  <c r="AB26" i="1"/>
  <c r="T50" i="1"/>
  <c r="U50" i="1" s="1"/>
  <c r="V24" i="1"/>
  <c r="Z24" i="1" s="1"/>
  <c r="AC24" i="1"/>
  <c r="AD24" i="1" s="1"/>
  <c r="Q27" i="1"/>
  <c r="O27" i="1" s="1"/>
  <c r="R27" i="1" s="1"/>
  <c r="L27" i="1" s="1"/>
  <c r="M27" i="1" s="1"/>
  <c r="V68" i="1"/>
  <c r="Z68" i="1" s="1"/>
  <c r="AC68" i="1"/>
  <c r="AB68" i="1"/>
  <c r="V43" i="1"/>
  <c r="Z43" i="1" s="1"/>
  <c r="AC43" i="1"/>
  <c r="AB43" i="1"/>
  <c r="AD63" i="1" l="1"/>
  <c r="AD27" i="1"/>
  <c r="AD111" i="1"/>
  <c r="AD90" i="1"/>
  <c r="AD22" i="1"/>
  <c r="AD94" i="1"/>
  <c r="AD115" i="1"/>
  <c r="AD249" i="1"/>
  <c r="AD91" i="1"/>
  <c r="AD46" i="1"/>
  <c r="AD254" i="1"/>
  <c r="AD241" i="1"/>
  <c r="AD160" i="1"/>
  <c r="AD284" i="1"/>
  <c r="AD48" i="1"/>
  <c r="AD280" i="1"/>
  <c r="AD192" i="1"/>
  <c r="AD214" i="1"/>
  <c r="AD30" i="1"/>
  <c r="AD198" i="1"/>
  <c r="AD288" i="1"/>
  <c r="AD235" i="1"/>
  <c r="AD245" i="1"/>
  <c r="AD225" i="1"/>
  <c r="AD246" i="1"/>
  <c r="AD151" i="1"/>
  <c r="AD253" i="1"/>
  <c r="AD29" i="1"/>
  <c r="AD234" i="1"/>
  <c r="AD278" i="1"/>
  <c r="AD133" i="1"/>
  <c r="AD106" i="1"/>
  <c r="AD107" i="1"/>
  <c r="AD108" i="1"/>
  <c r="AD67" i="1"/>
  <c r="AD16" i="1"/>
  <c r="AD208" i="1"/>
  <c r="AD274" i="1"/>
  <c r="V38" i="1"/>
  <c r="Z38" i="1" s="1"/>
  <c r="AC38" i="1"/>
  <c r="Q38" i="1"/>
  <c r="O38" i="1" s="1"/>
  <c r="R38" i="1" s="1"/>
  <c r="L38" i="1" s="1"/>
  <c r="M38" i="1" s="1"/>
  <c r="AB38" i="1"/>
  <c r="V298" i="1"/>
  <c r="Z298" i="1" s="1"/>
  <c r="AC298" i="1"/>
  <c r="Q298" i="1"/>
  <c r="O298" i="1" s="1"/>
  <c r="R298" i="1" s="1"/>
  <c r="L298" i="1" s="1"/>
  <c r="M298" i="1" s="1"/>
  <c r="AB298" i="1"/>
  <c r="AC123" i="1"/>
  <c r="V123" i="1"/>
  <c r="Z123" i="1" s="1"/>
  <c r="Q123" i="1"/>
  <c r="O123" i="1" s="1"/>
  <c r="R123" i="1" s="1"/>
  <c r="L123" i="1" s="1"/>
  <c r="M123" i="1" s="1"/>
  <c r="AB123" i="1"/>
  <c r="AC168" i="1"/>
  <c r="V168" i="1"/>
  <c r="Z168" i="1" s="1"/>
  <c r="AB168" i="1"/>
  <c r="Q168" i="1"/>
  <c r="O168" i="1" s="1"/>
  <c r="R168" i="1" s="1"/>
  <c r="L168" i="1" s="1"/>
  <c r="M168" i="1" s="1"/>
  <c r="AC121" i="1"/>
  <c r="V121" i="1"/>
  <c r="Z121" i="1" s="1"/>
  <c r="AB121" i="1"/>
  <c r="Q121" i="1"/>
  <c r="O121" i="1" s="1"/>
  <c r="R121" i="1" s="1"/>
  <c r="L121" i="1" s="1"/>
  <c r="M121" i="1" s="1"/>
  <c r="AD206" i="1"/>
  <c r="V177" i="1"/>
  <c r="Z177" i="1" s="1"/>
  <c r="AB177" i="1"/>
  <c r="AC177" i="1"/>
  <c r="Q177" i="1"/>
  <c r="O177" i="1" s="1"/>
  <c r="R177" i="1" s="1"/>
  <c r="L177" i="1" s="1"/>
  <c r="M177" i="1" s="1"/>
  <c r="AC180" i="1"/>
  <c r="V180" i="1"/>
  <c r="Z180" i="1" s="1"/>
  <c r="AB180" i="1"/>
  <c r="Q180" i="1"/>
  <c r="O180" i="1" s="1"/>
  <c r="R180" i="1" s="1"/>
  <c r="L180" i="1" s="1"/>
  <c r="M180" i="1" s="1"/>
  <c r="AD242" i="1"/>
  <c r="V217" i="1"/>
  <c r="Z217" i="1" s="1"/>
  <c r="AC217" i="1"/>
  <c r="AB217" i="1"/>
  <c r="Q217" i="1"/>
  <c r="O217" i="1" s="1"/>
  <c r="R217" i="1" s="1"/>
  <c r="L217" i="1" s="1"/>
  <c r="M217" i="1" s="1"/>
  <c r="AC130" i="1"/>
  <c r="V130" i="1"/>
  <c r="Z130" i="1" s="1"/>
  <c r="Q130" i="1"/>
  <c r="O130" i="1" s="1"/>
  <c r="R130" i="1" s="1"/>
  <c r="L130" i="1" s="1"/>
  <c r="M130" i="1" s="1"/>
  <c r="AB130" i="1"/>
  <c r="AC150" i="1"/>
  <c r="AD150" i="1" s="1"/>
  <c r="V150" i="1"/>
  <c r="Z150" i="1" s="1"/>
  <c r="Q150" i="1"/>
  <c r="O150" i="1" s="1"/>
  <c r="R150" i="1" s="1"/>
  <c r="L150" i="1" s="1"/>
  <c r="M150" i="1" s="1"/>
  <c r="AB150" i="1"/>
  <c r="V272" i="1"/>
  <c r="Z272" i="1" s="1"/>
  <c r="AC272" i="1"/>
  <c r="AB272" i="1"/>
  <c r="Q272" i="1"/>
  <c r="O272" i="1" s="1"/>
  <c r="R272" i="1" s="1"/>
  <c r="L272" i="1" s="1"/>
  <c r="M272" i="1" s="1"/>
  <c r="AC148" i="1"/>
  <c r="AB148" i="1"/>
  <c r="V148" i="1"/>
  <c r="Z148" i="1" s="1"/>
  <c r="Q148" i="1"/>
  <c r="O148" i="1" s="1"/>
  <c r="R148" i="1" s="1"/>
  <c r="L148" i="1" s="1"/>
  <c r="M148" i="1" s="1"/>
  <c r="V201" i="1"/>
  <c r="Z201" i="1" s="1"/>
  <c r="AC201" i="1"/>
  <c r="Q201" i="1"/>
  <c r="O201" i="1" s="1"/>
  <c r="R201" i="1" s="1"/>
  <c r="L201" i="1" s="1"/>
  <c r="M201" i="1" s="1"/>
  <c r="AB201" i="1"/>
  <c r="AC197" i="1"/>
  <c r="AB197" i="1"/>
  <c r="V197" i="1"/>
  <c r="Z197" i="1" s="1"/>
  <c r="Q197" i="1"/>
  <c r="O197" i="1" s="1"/>
  <c r="R197" i="1" s="1"/>
  <c r="L197" i="1" s="1"/>
  <c r="M197" i="1" s="1"/>
  <c r="AC135" i="1"/>
  <c r="V135" i="1"/>
  <c r="Z135" i="1" s="1"/>
  <c r="AB135" i="1"/>
  <c r="Q135" i="1"/>
  <c r="O135" i="1" s="1"/>
  <c r="R135" i="1" s="1"/>
  <c r="L135" i="1" s="1"/>
  <c r="M135" i="1" s="1"/>
  <c r="AD32" i="1"/>
  <c r="AC138" i="1"/>
  <c r="AD138" i="1" s="1"/>
  <c r="V138" i="1"/>
  <c r="Z138" i="1" s="1"/>
  <c r="Q138" i="1"/>
  <c r="O138" i="1" s="1"/>
  <c r="R138" i="1" s="1"/>
  <c r="L138" i="1" s="1"/>
  <c r="M138" i="1" s="1"/>
  <c r="AB138" i="1"/>
  <c r="AD60" i="1"/>
  <c r="AD98" i="1"/>
  <c r="AD161" i="1"/>
  <c r="V41" i="1"/>
  <c r="Z41" i="1" s="1"/>
  <c r="AC41" i="1"/>
  <c r="Q41" i="1"/>
  <c r="O41" i="1" s="1"/>
  <c r="R41" i="1" s="1"/>
  <c r="L41" i="1" s="1"/>
  <c r="M41" i="1" s="1"/>
  <c r="AB41" i="1"/>
  <c r="AD257" i="1"/>
  <c r="AC118" i="1"/>
  <c r="V118" i="1"/>
  <c r="Z118" i="1" s="1"/>
  <c r="AB118" i="1"/>
  <c r="Q118" i="1"/>
  <c r="O118" i="1" s="1"/>
  <c r="R118" i="1" s="1"/>
  <c r="L118" i="1" s="1"/>
  <c r="M118" i="1" s="1"/>
  <c r="AD182" i="1"/>
  <c r="AD218" i="1"/>
  <c r="AC163" i="1"/>
  <c r="AD163" i="1" s="1"/>
  <c r="V163" i="1"/>
  <c r="Z163" i="1" s="1"/>
  <c r="Q163" i="1"/>
  <c r="O163" i="1" s="1"/>
  <c r="R163" i="1" s="1"/>
  <c r="L163" i="1" s="1"/>
  <c r="M163" i="1" s="1"/>
  <c r="AB163" i="1"/>
  <c r="AC31" i="1"/>
  <c r="Q31" i="1"/>
  <c r="O31" i="1" s="1"/>
  <c r="R31" i="1" s="1"/>
  <c r="L31" i="1" s="1"/>
  <c r="M31" i="1" s="1"/>
  <c r="AB31" i="1"/>
  <c r="V31" i="1"/>
  <c r="Z31" i="1" s="1"/>
  <c r="AD99" i="1"/>
  <c r="AD33" i="1"/>
  <c r="AB173" i="1"/>
  <c r="V173" i="1"/>
  <c r="Z173" i="1" s="1"/>
  <c r="AC173" i="1"/>
  <c r="AD173" i="1" s="1"/>
  <c r="Q173" i="1"/>
  <c r="O173" i="1" s="1"/>
  <c r="R173" i="1" s="1"/>
  <c r="L173" i="1" s="1"/>
  <c r="M173" i="1" s="1"/>
  <c r="V290" i="1"/>
  <c r="Z290" i="1" s="1"/>
  <c r="AC290" i="1"/>
  <c r="AB290" i="1"/>
  <c r="Q290" i="1"/>
  <c r="O290" i="1" s="1"/>
  <c r="R290" i="1" s="1"/>
  <c r="L290" i="1" s="1"/>
  <c r="M290" i="1" s="1"/>
  <c r="AC212" i="1"/>
  <c r="V212" i="1"/>
  <c r="Z212" i="1" s="1"/>
  <c r="Q212" i="1"/>
  <c r="O212" i="1" s="1"/>
  <c r="R212" i="1" s="1"/>
  <c r="L212" i="1" s="1"/>
  <c r="M212" i="1" s="1"/>
  <c r="AB212" i="1"/>
  <c r="AD255" i="1"/>
  <c r="AD222" i="1"/>
  <c r="AD250" i="1"/>
  <c r="AD292" i="1"/>
  <c r="AC312" i="1"/>
  <c r="AB312" i="1"/>
  <c r="V312" i="1"/>
  <c r="Z312" i="1" s="1"/>
  <c r="Q312" i="1"/>
  <c r="O312" i="1" s="1"/>
  <c r="R312" i="1" s="1"/>
  <c r="L312" i="1" s="1"/>
  <c r="M312" i="1" s="1"/>
  <c r="AD301" i="1"/>
  <c r="AC134" i="1"/>
  <c r="V134" i="1"/>
  <c r="Z134" i="1" s="1"/>
  <c r="Q134" i="1"/>
  <c r="O134" i="1" s="1"/>
  <c r="R134" i="1" s="1"/>
  <c r="L134" i="1" s="1"/>
  <c r="M134" i="1" s="1"/>
  <c r="AB134" i="1"/>
  <c r="AC215" i="1"/>
  <c r="V215" i="1"/>
  <c r="Z215" i="1" s="1"/>
  <c r="AB215" i="1"/>
  <c r="Q215" i="1"/>
  <c r="O215" i="1" s="1"/>
  <c r="R215" i="1" s="1"/>
  <c r="L215" i="1" s="1"/>
  <c r="M215" i="1" s="1"/>
  <c r="AC199" i="1"/>
  <c r="V199" i="1"/>
  <c r="Z199" i="1" s="1"/>
  <c r="Q199" i="1"/>
  <c r="O199" i="1" s="1"/>
  <c r="R199" i="1" s="1"/>
  <c r="L199" i="1" s="1"/>
  <c r="M199" i="1" s="1"/>
  <c r="AB199" i="1"/>
  <c r="AC203" i="1"/>
  <c r="V203" i="1"/>
  <c r="Z203" i="1" s="1"/>
  <c r="Q203" i="1"/>
  <c r="O203" i="1" s="1"/>
  <c r="R203" i="1" s="1"/>
  <c r="L203" i="1" s="1"/>
  <c r="M203" i="1" s="1"/>
  <c r="AB203" i="1"/>
  <c r="AC237" i="1"/>
  <c r="V237" i="1"/>
  <c r="Z237" i="1" s="1"/>
  <c r="AB237" i="1"/>
  <c r="Q237" i="1"/>
  <c r="O237" i="1" s="1"/>
  <c r="R237" i="1" s="1"/>
  <c r="L237" i="1" s="1"/>
  <c r="M237" i="1" s="1"/>
  <c r="AD279" i="1"/>
  <c r="AC140" i="1"/>
  <c r="AB140" i="1"/>
  <c r="V140" i="1"/>
  <c r="Z140" i="1" s="1"/>
  <c r="Q140" i="1"/>
  <c r="O140" i="1" s="1"/>
  <c r="R140" i="1" s="1"/>
  <c r="L140" i="1" s="1"/>
  <c r="M140" i="1" s="1"/>
  <c r="AD116" i="1"/>
  <c r="AC296" i="1"/>
  <c r="V296" i="1"/>
  <c r="Z296" i="1" s="1"/>
  <c r="Q296" i="1"/>
  <c r="O296" i="1" s="1"/>
  <c r="R296" i="1" s="1"/>
  <c r="L296" i="1" s="1"/>
  <c r="M296" i="1" s="1"/>
  <c r="AB296" i="1"/>
  <c r="AD145" i="1"/>
  <c r="AC240" i="1"/>
  <c r="AD240" i="1" s="1"/>
  <c r="V240" i="1"/>
  <c r="Z240" i="1" s="1"/>
  <c r="Q240" i="1"/>
  <c r="O240" i="1" s="1"/>
  <c r="R240" i="1" s="1"/>
  <c r="L240" i="1" s="1"/>
  <c r="M240" i="1" s="1"/>
  <c r="AB240" i="1"/>
  <c r="AC195" i="1"/>
  <c r="V195" i="1"/>
  <c r="Z195" i="1" s="1"/>
  <c r="Q195" i="1"/>
  <c r="O195" i="1" s="1"/>
  <c r="R195" i="1" s="1"/>
  <c r="L195" i="1" s="1"/>
  <c r="M195" i="1" s="1"/>
  <c r="AB195" i="1"/>
  <c r="V132" i="1"/>
  <c r="Z132" i="1" s="1"/>
  <c r="AB132" i="1"/>
  <c r="AC132" i="1"/>
  <c r="AD132" i="1" s="1"/>
  <c r="Q132" i="1"/>
  <c r="O132" i="1" s="1"/>
  <c r="R132" i="1" s="1"/>
  <c r="L132" i="1" s="1"/>
  <c r="M132" i="1" s="1"/>
  <c r="AD68" i="1"/>
  <c r="AD270" i="1"/>
  <c r="V287" i="1"/>
  <c r="Z287" i="1" s="1"/>
  <c r="AC287" i="1"/>
  <c r="AB287" i="1"/>
  <c r="Q287" i="1"/>
  <c r="O287" i="1" s="1"/>
  <c r="R287" i="1" s="1"/>
  <c r="L287" i="1" s="1"/>
  <c r="M287" i="1" s="1"/>
  <c r="AC191" i="1"/>
  <c r="AD191" i="1" s="1"/>
  <c r="V191" i="1"/>
  <c r="Z191" i="1" s="1"/>
  <c r="Q191" i="1"/>
  <c r="O191" i="1" s="1"/>
  <c r="R191" i="1" s="1"/>
  <c r="L191" i="1" s="1"/>
  <c r="M191" i="1" s="1"/>
  <c r="AB191" i="1"/>
  <c r="AC131" i="1"/>
  <c r="AD131" i="1" s="1"/>
  <c r="V131" i="1"/>
  <c r="Z131" i="1" s="1"/>
  <c r="Q131" i="1"/>
  <c r="O131" i="1" s="1"/>
  <c r="R131" i="1" s="1"/>
  <c r="L131" i="1" s="1"/>
  <c r="M131" i="1" s="1"/>
  <c r="AB131" i="1"/>
  <c r="AD141" i="1"/>
  <c r="V156" i="1"/>
  <c r="Z156" i="1" s="1"/>
  <c r="AB156" i="1"/>
  <c r="AC156" i="1"/>
  <c r="Q156" i="1"/>
  <c r="O156" i="1" s="1"/>
  <c r="R156" i="1" s="1"/>
  <c r="L156" i="1" s="1"/>
  <c r="M156" i="1" s="1"/>
  <c r="AC166" i="1"/>
  <c r="AD166" i="1" s="1"/>
  <c r="V166" i="1"/>
  <c r="Z166" i="1" s="1"/>
  <c r="Q166" i="1"/>
  <c r="O166" i="1" s="1"/>
  <c r="R166" i="1" s="1"/>
  <c r="L166" i="1" s="1"/>
  <c r="M166" i="1" s="1"/>
  <c r="AB166" i="1"/>
  <c r="AC308" i="1"/>
  <c r="V308" i="1"/>
  <c r="Z308" i="1" s="1"/>
  <c r="Q308" i="1"/>
  <c r="O308" i="1" s="1"/>
  <c r="R308" i="1" s="1"/>
  <c r="L308" i="1" s="1"/>
  <c r="M308" i="1" s="1"/>
  <c r="AB308" i="1"/>
  <c r="AC119" i="1"/>
  <c r="AD119" i="1" s="1"/>
  <c r="V119" i="1"/>
  <c r="Z119" i="1" s="1"/>
  <c r="AB119" i="1"/>
  <c r="Q119" i="1"/>
  <c r="O119" i="1" s="1"/>
  <c r="R119" i="1" s="1"/>
  <c r="L119" i="1" s="1"/>
  <c r="M119" i="1" s="1"/>
  <c r="AD125" i="1"/>
  <c r="AD153" i="1"/>
  <c r="V233" i="1"/>
  <c r="Z233" i="1" s="1"/>
  <c r="AC233" i="1"/>
  <c r="AB233" i="1"/>
  <c r="Q233" i="1"/>
  <c r="O233" i="1" s="1"/>
  <c r="R233" i="1" s="1"/>
  <c r="L233" i="1" s="1"/>
  <c r="M233" i="1" s="1"/>
  <c r="AC146" i="1"/>
  <c r="V146" i="1"/>
  <c r="Z146" i="1" s="1"/>
  <c r="Q146" i="1"/>
  <c r="O146" i="1" s="1"/>
  <c r="R146" i="1" s="1"/>
  <c r="L146" i="1" s="1"/>
  <c r="M146" i="1" s="1"/>
  <c r="AB146" i="1"/>
  <c r="V117" i="1"/>
  <c r="Z117" i="1" s="1"/>
  <c r="AC117" i="1"/>
  <c r="Q117" i="1"/>
  <c r="O117" i="1" s="1"/>
  <c r="R117" i="1" s="1"/>
  <c r="L117" i="1" s="1"/>
  <c r="M117" i="1" s="1"/>
  <c r="AB117" i="1"/>
  <c r="AD239" i="1"/>
  <c r="AD56" i="1"/>
  <c r="AC128" i="1"/>
  <c r="AB128" i="1"/>
  <c r="V128" i="1"/>
  <c r="Z128" i="1" s="1"/>
  <c r="Q128" i="1"/>
  <c r="O128" i="1" s="1"/>
  <c r="R128" i="1" s="1"/>
  <c r="L128" i="1" s="1"/>
  <c r="M128" i="1" s="1"/>
  <c r="AD45" i="1"/>
  <c r="AC136" i="1"/>
  <c r="AD136" i="1" s="1"/>
  <c r="AB136" i="1"/>
  <c r="V136" i="1"/>
  <c r="Z136" i="1" s="1"/>
  <c r="Q136" i="1"/>
  <c r="O136" i="1" s="1"/>
  <c r="R136" i="1" s="1"/>
  <c r="L136" i="1" s="1"/>
  <c r="M136" i="1" s="1"/>
  <c r="AD95" i="1"/>
  <c r="AC314" i="1"/>
  <c r="V314" i="1"/>
  <c r="Z314" i="1" s="1"/>
  <c r="Q314" i="1"/>
  <c r="O314" i="1" s="1"/>
  <c r="R314" i="1" s="1"/>
  <c r="L314" i="1" s="1"/>
  <c r="M314" i="1" s="1"/>
  <c r="AB314" i="1"/>
  <c r="AD303" i="1"/>
  <c r="AD127" i="1"/>
  <c r="AD307" i="1"/>
  <c r="AD79" i="1"/>
  <c r="AC179" i="1"/>
  <c r="V179" i="1"/>
  <c r="Z179" i="1" s="1"/>
  <c r="AB179" i="1"/>
  <c r="Q179" i="1"/>
  <c r="O179" i="1" s="1"/>
  <c r="R179" i="1" s="1"/>
  <c r="L179" i="1" s="1"/>
  <c r="M179" i="1" s="1"/>
  <c r="AD88" i="1"/>
  <c r="V120" i="1"/>
  <c r="Z120" i="1" s="1"/>
  <c r="AC120" i="1"/>
  <c r="Q120" i="1"/>
  <c r="O120" i="1" s="1"/>
  <c r="R120" i="1" s="1"/>
  <c r="L120" i="1" s="1"/>
  <c r="M120" i="1" s="1"/>
  <c r="AB120" i="1"/>
  <c r="AC152" i="1"/>
  <c r="V152" i="1"/>
  <c r="Z152" i="1" s="1"/>
  <c r="AB152" i="1"/>
  <c r="Q152" i="1"/>
  <c r="O152" i="1" s="1"/>
  <c r="R152" i="1" s="1"/>
  <c r="L152" i="1" s="1"/>
  <c r="M152" i="1" s="1"/>
  <c r="AC196" i="1"/>
  <c r="AD196" i="1" s="1"/>
  <c r="V196" i="1"/>
  <c r="Z196" i="1" s="1"/>
  <c r="Q196" i="1"/>
  <c r="O196" i="1" s="1"/>
  <c r="R196" i="1" s="1"/>
  <c r="L196" i="1" s="1"/>
  <c r="M196" i="1" s="1"/>
  <c r="AB196" i="1"/>
  <c r="AD114" i="1"/>
  <c r="AD231" i="1"/>
  <c r="AC209" i="1"/>
  <c r="AD209" i="1" s="1"/>
  <c r="AB209" i="1"/>
  <c r="V209" i="1"/>
  <c r="Z209" i="1" s="1"/>
  <c r="Q209" i="1"/>
  <c r="O209" i="1" s="1"/>
  <c r="R209" i="1" s="1"/>
  <c r="L209" i="1" s="1"/>
  <c r="M209" i="1" s="1"/>
  <c r="V283" i="1"/>
  <c r="Z283" i="1" s="1"/>
  <c r="AB283" i="1"/>
  <c r="AC283" i="1"/>
  <c r="AD283" i="1" s="1"/>
  <c r="Q283" i="1"/>
  <c r="O283" i="1" s="1"/>
  <c r="R283" i="1" s="1"/>
  <c r="L283" i="1" s="1"/>
  <c r="M283" i="1" s="1"/>
  <c r="V113" i="1"/>
  <c r="Z113" i="1" s="1"/>
  <c r="AC113" i="1"/>
  <c r="AB113" i="1"/>
  <c r="Q113" i="1"/>
  <c r="O113" i="1" s="1"/>
  <c r="R113" i="1" s="1"/>
  <c r="L113" i="1" s="1"/>
  <c r="M113" i="1" s="1"/>
  <c r="V276" i="1"/>
  <c r="Z276" i="1" s="1"/>
  <c r="AC276" i="1"/>
  <c r="AB276" i="1"/>
  <c r="Q276" i="1"/>
  <c r="O276" i="1" s="1"/>
  <c r="R276" i="1" s="1"/>
  <c r="L276" i="1" s="1"/>
  <c r="M276" i="1" s="1"/>
  <c r="AC154" i="1"/>
  <c r="AD154" i="1" s="1"/>
  <c r="V154" i="1"/>
  <c r="Z154" i="1" s="1"/>
  <c r="Q154" i="1"/>
  <c r="O154" i="1" s="1"/>
  <c r="R154" i="1" s="1"/>
  <c r="L154" i="1" s="1"/>
  <c r="M154" i="1" s="1"/>
  <c r="AB154" i="1"/>
  <c r="AC285" i="1"/>
  <c r="V285" i="1"/>
  <c r="Z285" i="1" s="1"/>
  <c r="Q285" i="1"/>
  <c r="O285" i="1" s="1"/>
  <c r="R285" i="1" s="1"/>
  <c r="L285" i="1" s="1"/>
  <c r="M285" i="1" s="1"/>
  <c r="AB285" i="1"/>
  <c r="AC286" i="1"/>
  <c r="V286" i="1"/>
  <c r="Z286" i="1" s="1"/>
  <c r="AB286" i="1"/>
  <c r="Q286" i="1"/>
  <c r="O286" i="1" s="1"/>
  <c r="R286" i="1" s="1"/>
  <c r="L286" i="1" s="1"/>
  <c r="M286" i="1" s="1"/>
  <c r="AD210" i="1"/>
  <c r="AD43" i="1"/>
  <c r="AC175" i="1"/>
  <c r="V175" i="1"/>
  <c r="Z175" i="1" s="1"/>
  <c r="Q175" i="1"/>
  <c r="O175" i="1" s="1"/>
  <c r="R175" i="1" s="1"/>
  <c r="L175" i="1" s="1"/>
  <c r="M175" i="1" s="1"/>
  <c r="AB175" i="1"/>
  <c r="AC299" i="1"/>
  <c r="V299" i="1"/>
  <c r="Z299" i="1" s="1"/>
  <c r="AB299" i="1"/>
  <c r="Q299" i="1"/>
  <c r="O299" i="1" s="1"/>
  <c r="R299" i="1" s="1"/>
  <c r="L299" i="1" s="1"/>
  <c r="M299" i="1" s="1"/>
  <c r="V49" i="1"/>
  <c r="Z49" i="1" s="1"/>
  <c r="AC49" i="1"/>
  <c r="AB49" i="1"/>
  <c r="Q49" i="1"/>
  <c r="O49" i="1" s="1"/>
  <c r="R49" i="1" s="1"/>
  <c r="L49" i="1" s="1"/>
  <c r="M49" i="1" s="1"/>
  <c r="AD216" i="1"/>
  <c r="AC211" i="1"/>
  <c r="V211" i="1"/>
  <c r="Z211" i="1" s="1"/>
  <c r="Q211" i="1"/>
  <c r="O211" i="1" s="1"/>
  <c r="R211" i="1" s="1"/>
  <c r="L211" i="1" s="1"/>
  <c r="M211" i="1" s="1"/>
  <c r="AB211" i="1"/>
  <c r="AC252" i="1"/>
  <c r="AD252" i="1" s="1"/>
  <c r="V252" i="1"/>
  <c r="Z252" i="1" s="1"/>
  <c r="Q252" i="1"/>
  <c r="O252" i="1" s="1"/>
  <c r="R252" i="1" s="1"/>
  <c r="L252" i="1" s="1"/>
  <c r="M252" i="1" s="1"/>
  <c r="AB252" i="1"/>
  <c r="AC142" i="1"/>
  <c r="V142" i="1"/>
  <c r="Z142" i="1" s="1"/>
  <c r="AB142" i="1"/>
  <c r="Q142" i="1"/>
  <c r="O142" i="1" s="1"/>
  <c r="R142" i="1" s="1"/>
  <c r="L142" i="1" s="1"/>
  <c r="M142" i="1" s="1"/>
  <c r="AC264" i="1"/>
  <c r="AD264" i="1" s="1"/>
  <c r="V264" i="1"/>
  <c r="Z264" i="1" s="1"/>
  <c r="AB264" i="1"/>
  <c r="Q264" i="1"/>
  <c r="O264" i="1" s="1"/>
  <c r="R264" i="1" s="1"/>
  <c r="L264" i="1" s="1"/>
  <c r="M264" i="1" s="1"/>
  <c r="AC281" i="1"/>
  <c r="V281" i="1"/>
  <c r="Z281" i="1" s="1"/>
  <c r="Q281" i="1"/>
  <c r="O281" i="1" s="1"/>
  <c r="R281" i="1" s="1"/>
  <c r="L281" i="1" s="1"/>
  <c r="M281" i="1" s="1"/>
  <c r="AB281" i="1"/>
  <c r="AC164" i="1"/>
  <c r="AD164" i="1" s="1"/>
  <c r="V164" i="1"/>
  <c r="Z164" i="1" s="1"/>
  <c r="Q164" i="1"/>
  <c r="O164" i="1" s="1"/>
  <c r="R164" i="1" s="1"/>
  <c r="L164" i="1" s="1"/>
  <c r="M164" i="1" s="1"/>
  <c r="AB164" i="1"/>
  <c r="V37" i="1"/>
  <c r="Z37" i="1" s="1"/>
  <c r="AC37" i="1"/>
  <c r="Q37" i="1"/>
  <c r="O37" i="1" s="1"/>
  <c r="R37" i="1" s="1"/>
  <c r="L37" i="1" s="1"/>
  <c r="M37" i="1" s="1"/>
  <c r="AB37" i="1"/>
  <c r="V144" i="1"/>
  <c r="Z144" i="1" s="1"/>
  <c r="AB144" i="1"/>
  <c r="AC144" i="1"/>
  <c r="Q144" i="1"/>
  <c r="O144" i="1" s="1"/>
  <c r="R144" i="1" s="1"/>
  <c r="L144" i="1" s="1"/>
  <c r="M144" i="1" s="1"/>
  <c r="AD219" i="1"/>
  <c r="AD72" i="1"/>
  <c r="AD103" i="1"/>
  <c r="V124" i="1"/>
  <c r="Z124" i="1" s="1"/>
  <c r="AC124" i="1"/>
  <c r="AB124" i="1"/>
  <c r="Q124" i="1"/>
  <c r="O124" i="1" s="1"/>
  <c r="R124" i="1" s="1"/>
  <c r="L124" i="1" s="1"/>
  <c r="M124" i="1" s="1"/>
  <c r="AD226" i="1"/>
  <c r="AD228" i="1"/>
  <c r="AD291" i="1"/>
  <c r="AD305" i="1"/>
  <c r="AC183" i="1"/>
  <c r="V183" i="1"/>
  <c r="Z183" i="1" s="1"/>
  <c r="Q183" i="1"/>
  <c r="O183" i="1" s="1"/>
  <c r="R183" i="1" s="1"/>
  <c r="L183" i="1" s="1"/>
  <c r="M183" i="1" s="1"/>
  <c r="AB183" i="1"/>
  <c r="V310" i="1"/>
  <c r="Z310" i="1" s="1"/>
  <c r="AC310" i="1"/>
  <c r="Q310" i="1"/>
  <c r="O310" i="1" s="1"/>
  <c r="R310" i="1" s="1"/>
  <c r="L310" i="1" s="1"/>
  <c r="M310" i="1" s="1"/>
  <c r="AB310" i="1"/>
  <c r="AC297" i="1"/>
  <c r="V297" i="1"/>
  <c r="Z297" i="1" s="1"/>
  <c r="AB297" i="1"/>
  <c r="Q297" i="1"/>
  <c r="O297" i="1" s="1"/>
  <c r="R297" i="1" s="1"/>
  <c r="L297" i="1" s="1"/>
  <c r="M297" i="1" s="1"/>
  <c r="AD26" i="1"/>
  <c r="AC304" i="1"/>
  <c r="V304" i="1"/>
  <c r="Z304" i="1" s="1"/>
  <c r="Q304" i="1"/>
  <c r="O304" i="1" s="1"/>
  <c r="R304" i="1" s="1"/>
  <c r="L304" i="1" s="1"/>
  <c r="M304" i="1" s="1"/>
  <c r="AB304" i="1"/>
  <c r="AD83" i="1"/>
  <c r="AD52" i="1"/>
  <c r="AC147" i="1"/>
  <c r="V147" i="1"/>
  <c r="Z147" i="1" s="1"/>
  <c r="AB147" i="1"/>
  <c r="Q147" i="1"/>
  <c r="O147" i="1" s="1"/>
  <c r="R147" i="1" s="1"/>
  <c r="L147" i="1" s="1"/>
  <c r="M147" i="1" s="1"/>
  <c r="AC122" i="1"/>
  <c r="V122" i="1"/>
  <c r="Z122" i="1" s="1"/>
  <c r="AB122" i="1"/>
  <c r="Q122" i="1"/>
  <c r="O122" i="1" s="1"/>
  <c r="R122" i="1" s="1"/>
  <c r="L122" i="1" s="1"/>
  <c r="M122" i="1" s="1"/>
  <c r="AC74" i="1"/>
  <c r="V74" i="1"/>
  <c r="Z74" i="1" s="1"/>
  <c r="AB74" i="1"/>
  <c r="Q74" i="1"/>
  <c r="O74" i="1" s="1"/>
  <c r="R74" i="1" s="1"/>
  <c r="L74" i="1" s="1"/>
  <c r="M74" i="1" s="1"/>
  <c r="AD262" i="1"/>
  <c r="AD258" i="1"/>
  <c r="AC187" i="1"/>
  <c r="AD187" i="1" s="1"/>
  <c r="V187" i="1"/>
  <c r="Z187" i="1" s="1"/>
  <c r="AB187" i="1"/>
  <c r="Q187" i="1"/>
  <c r="O187" i="1" s="1"/>
  <c r="R187" i="1" s="1"/>
  <c r="L187" i="1" s="1"/>
  <c r="M187" i="1" s="1"/>
  <c r="AC207" i="1"/>
  <c r="V207" i="1"/>
  <c r="Z207" i="1" s="1"/>
  <c r="Q207" i="1"/>
  <c r="O207" i="1" s="1"/>
  <c r="R207" i="1" s="1"/>
  <c r="L207" i="1" s="1"/>
  <c r="M207" i="1" s="1"/>
  <c r="AB207" i="1"/>
  <c r="AD155" i="1"/>
  <c r="AC169" i="1"/>
  <c r="AD169" i="1" s="1"/>
  <c r="V169" i="1"/>
  <c r="Z169" i="1" s="1"/>
  <c r="Q169" i="1"/>
  <c r="O169" i="1" s="1"/>
  <c r="R169" i="1" s="1"/>
  <c r="L169" i="1" s="1"/>
  <c r="M169" i="1" s="1"/>
  <c r="AB169" i="1"/>
  <c r="AC159" i="1"/>
  <c r="V159" i="1"/>
  <c r="Z159" i="1" s="1"/>
  <c r="AB159" i="1"/>
  <c r="Q159" i="1"/>
  <c r="O159" i="1" s="1"/>
  <c r="R159" i="1" s="1"/>
  <c r="L159" i="1" s="1"/>
  <c r="M159" i="1" s="1"/>
  <c r="V50" i="1"/>
  <c r="Z50" i="1" s="1"/>
  <c r="AC50" i="1"/>
  <c r="AB50" i="1"/>
  <c r="Q50" i="1"/>
  <c r="O50" i="1" s="1"/>
  <c r="R50" i="1" s="1"/>
  <c r="L50" i="1" s="1"/>
  <c r="M50" i="1" s="1"/>
  <c r="AD44" i="1"/>
  <c r="V189" i="1"/>
  <c r="Z189" i="1" s="1"/>
  <c r="AC189" i="1"/>
  <c r="AB189" i="1"/>
  <c r="Q189" i="1"/>
  <c r="O189" i="1" s="1"/>
  <c r="R189" i="1" s="1"/>
  <c r="L189" i="1" s="1"/>
  <c r="M189" i="1" s="1"/>
  <c r="AB185" i="1"/>
  <c r="V185" i="1"/>
  <c r="Z185" i="1" s="1"/>
  <c r="AC185" i="1"/>
  <c r="Q185" i="1"/>
  <c r="O185" i="1" s="1"/>
  <c r="R185" i="1" s="1"/>
  <c r="L185" i="1" s="1"/>
  <c r="M185" i="1" s="1"/>
  <c r="AC213" i="1"/>
  <c r="V213" i="1"/>
  <c r="Z213" i="1" s="1"/>
  <c r="AB213" i="1"/>
  <c r="Q213" i="1"/>
  <c r="O213" i="1" s="1"/>
  <c r="R213" i="1" s="1"/>
  <c r="L213" i="1" s="1"/>
  <c r="M213" i="1" s="1"/>
  <c r="AD266" i="1"/>
  <c r="AB302" i="1"/>
  <c r="AC302" i="1"/>
  <c r="V302" i="1"/>
  <c r="Z302" i="1" s="1"/>
  <c r="Q302" i="1"/>
  <c r="O302" i="1" s="1"/>
  <c r="R302" i="1" s="1"/>
  <c r="L302" i="1" s="1"/>
  <c r="M302" i="1" s="1"/>
  <c r="AD137" i="1"/>
  <c r="AD227" i="1"/>
  <c r="AD36" i="1"/>
  <c r="AD82" i="1"/>
  <c r="AD238" i="1"/>
  <c r="V181" i="1"/>
  <c r="Z181" i="1" s="1"/>
  <c r="AC181" i="1"/>
  <c r="AB181" i="1"/>
  <c r="Q181" i="1"/>
  <c r="O181" i="1" s="1"/>
  <c r="R181" i="1" s="1"/>
  <c r="L181" i="1" s="1"/>
  <c r="M181" i="1" s="1"/>
  <c r="AC193" i="1"/>
  <c r="AB193" i="1"/>
  <c r="V193" i="1"/>
  <c r="Z193" i="1" s="1"/>
  <c r="Q193" i="1"/>
  <c r="O193" i="1" s="1"/>
  <c r="R193" i="1" s="1"/>
  <c r="L193" i="1" s="1"/>
  <c r="M193" i="1" s="1"/>
  <c r="AD263" i="1"/>
  <c r="AD248" i="1"/>
  <c r="AD78" i="1"/>
  <c r="AD271" i="1"/>
  <c r="V268" i="1"/>
  <c r="Z268" i="1" s="1"/>
  <c r="AC268" i="1"/>
  <c r="AB268" i="1"/>
  <c r="Q268" i="1"/>
  <c r="O268" i="1" s="1"/>
  <c r="R268" i="1" s="1"/>
  <c r="L268" i="1" s="1"/>
  <c r="M268" i="1" s="1"/>
  <c r="AD172" i="1"/>
  <c r="AC158" i="1"/>
  <c r="V158" i="1"/>
  <c r="Z158" i="1" s="1"/>
  <c r="AB158" i="1"/>
  <c r="Q158" i="1"/>
  <c r="O158" i="1" s="1"/>
  <c r="R158" i="1" s="1"/>
  <c r="L158" i="1" s="1"/>
  <c r="M158" i="1" s="1"/>
  <c r="V205" i="1"/>
  <c r="Z205" i="1" s="1"/>
  <c r="AC205" i="1"/>
  <c r="AB205" i="1"/>
  <c r="Q205" i="1"/>
  <c r="O205" i="1" s="1"/>
  <c r="R205" i="1" s="1"/>
  <c r="L205" i="1" s="1"/>
  <c r="M205" i="1" s="1"/>
  <c r="AD92" i="1"/>
  <c r="AD64" i="1"/>
  <c r="AC126" i="1"/>
  <c r="V126" i="1"/>
  <c r="Z126" i="1" s="1"/>
  <c r="Q126" i="1"/>
  <c r="O126" i="1" s="1"/>
  <c r="R126" i="1" s="1"/>
  <c r="L126" i="1" s="1"/>
  <c r="M126" i="1" s="1"/>
  <c r="AB126" i="1"/>
  <c r="AD69" i="1"/>
  <c r="AD87" i="1"/>
  <c r="AD149" i="1"/>
  <c r="AD50" i="1" l="1"/>
  <c r="AD286" i="1"/>
  <c r="AD41" i="1"/>
  <c r="AD217" i="1"/>
  <c r="AD177" i="1"/>
  <c r="AD183" i="1"/>
  <c r="AD175" i="1"/>
  <c r="AD126" i="1"/>
  <c r="AD181" i="1"/>
  <c r="AD312" i="1"/>
  <c r="AD272" i="1"/>
  <c r="AD268" i="1"/>
  <c r="AD302" i="1"/>
  <c r="AD185" i="1"/>
  <c r="AD310" i="1"/>
  <c r="AD142" i="1"/>
  <c r="AD120" i="1"/>
  <c r="AD287" i="1"/>
  <c r="AD197" i="1"/>
  <c r="AD189" i="1"/>
  <c r="AD31" i="1"/>
  <c r="AD298" i="1"/>
  <c r="AD213" i="1"/>
  <c r="AD122" i="1"/>
  <c r="AD276" i="1"/>
  <c r="AD179" i="1"/>
  <c r="AD314" i="1"/>
  <c r="AD156" i="1"/>
  <c r="AD203" i="1"/>
  <c r="AD215" i="1"/>
  <c r="AD168" i="1"/>
  <c r="AD118" i="1"/>
  <c r="AD201" i="1"/>
  <c r="AD148" i="1"/>
  <c r="AD117" i="1"/>
  <c r="AD212" i="1"/>
  <c r="AD207" i="1"/>
  <c r="AD304" i="1"/>
  <c r="AD281" i="1"/>
  <c r="AD211" i="1"/>
  <c r="AD128" i="1"/>
  <c r="AD308" i="1"/>
  <c r="AD296" i="1"/>
  <c r="AD135" i="1"/>
  <c r="AD130" i="1"/>
  <c r="AD193" i="1"/>
  <c r="AD297" i="1"/>
  <c r="AD233" i="1"/>
  <c r="AD140" i="1"/>
  <c r="AD159" i="1"/>
  <c r="AD37" i="1"/>
  <c r="AD285" i="1"/>
  <c r="AD195" i="1"/>
  <c r="AD299" i="1"/>
  <c r="AD180" i="1"/>
  <c r="AD38" i="1"/>
  <c r="AD124" i="1"/>
  <c r="AD49" i="1"/>
  <c r="AD152" i="1"/>
  <c r="AD158" i="1"/>
  <c r="AD205" i="1"/>
  <c r="AD74" i="1"/>
  <c r="AD147" i="1"/>
  <c r="AD144" i="1"/>
  <c r="AD113" i="1"/>
  <c r="AD146" i="1"/>
  <c r="AD237" i="1"/>
  <c r="AD199" i="1"/>
  <c r="AD134" i="1"/>
  <c r="AD290" i="1"/>
  <c r="AD121" i="1"/>
  <c r="AD123" i="1"/>
</calcChain>
</file>

<file path=xl/sharedStrings.xml><?xml version="1.0" encoding="utf-8"?>
<sst xmlns="http://schemas.openxmlformats.org/spreadsheetml/2006/main" count="8317" uniqueCount="1020">
  <si>
    <t>File opened</t>
  </si>
  <si>
    <t>2022-07-11 13:17:16</t>
  </si>
  <si>
    <t>Console s/n</t>
  </si>
  <si>
    <t>68C-811936</t>
  </si>
  <si>
    <t>Console ver</t>
  </si>
  <si>
    <t>Bluestem v.2.0.04</t>
  </si>
  <si>
    <t>Scripts ver</t>
  </si>
  <si>
    <t>2021.08  2.0.04, Aug 2021</t>
  </si>
  <si>
    <t>Head s/n</t>
  </si>
  <si>
    <t>68H-711926</t>
  </si>
  <si>
    <t>Head ver</t>
  </si>
  <si>
    <t>1.4.7</t>
  </si>
  <si>
    <t>Head cal</t>
  </si>
  <si>
    <t>{"oxygen": "21", "co2azero": "0.889346", "co2aspan1": "1.00154", "co2aspan2": "-0.0329232", "co2aspan2a": "0.305717", "co2aspan2b": "0.303111", "co2aspanconc1": "2490", "co2aspanconc2": "309.1", "co2bzero": "0.925437", "co2bspan1": "1.00082", "co2bspan2": "-0.0312952", "co2bspan2a": "0.308801", "co2bspan2b": "0.306069", "co2bspanconc1": "2490", "co2bspanconc2": "309.1", "h2oazero": "0.987029", "h2oaspan1": "1.0049", "h2oaspan2": "0", "h2oaspan2a": "0.0676962", "h2oaspan2b": "0.0680281", "h2oaspanconc1": "12.45", "h2oaspanconc2": "0", "h2obzero": "0.986242", "h2obspan1": "0.990063", "h2obspan2": "0", "h2obspan2a": "0.0689263", "h2obspan2b": "0.0682413", "h2obspanconc1": "12.45", "h2obspanconc2": "0", "tazero": "0.0283203", "tbzero": "0.0779819", "flowmeterzero": "0.995168", "flowazero": "0.3215", "flowbzero": "0.33604", "chamberpressurezero": "2.75198", "ssa_ref": "36141.6", "ssb_ref": "34096.9"}</t>
  </si>
  <si>
    <t>CO2 rangematch</t>
  </si>
  <si>
    <t>Thu Jun 23 11:43</t>
  </si>
  <si>
    <t>H2O rangematch</t>
  </si>
  <si>
    <t>Thu Jun 23 11:49</t>
  </si>
  <si>
    <t>Chamber type</t>
  </si>
  <si>
    <t>6800-01a</t>
  </si>
  <si>
    <t>Chamber s/n</t>
  </si>
  <si>
    <t>MPF-551003</t>
  </si>
  <si>
    <t>Chamber rev</t>
  </si>
  <si>
    <t>0</t>
  </si>
  <si>
    <t>Chamber cal</t>
  </si>
  <si>
    <t>Fluorometer</t>
  </si>
  <si>
    <t>Flr. Version</t>
  </si>
  <si>
    <t>13:17:16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</si>
  <si>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</si>
  <si>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</si>
  <si>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</si>
  <si>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</si>
  <si>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</si>
  <si>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</si>
  <si>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</si>
  <si>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</si>
  <si>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</si>
  <si>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</si>
  <si>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</si>
  <si>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</si>
  <si>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</si>
  <si>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</si>
  <si>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</si>
  <si>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</si>
  <si>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</si>
  <si>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</si>
  <si>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</si>
  <si>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</si>
  <si>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</si>
  <si>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</si>
  <si>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</si>
  <si>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</si>
  <si>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</si>
  <si>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</si>
  <si>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</si>
  <si>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</si>
  <si>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</si>
  <si>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</si>
  <si>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</si>
  <si>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</si>
  <si>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</si>
  <si>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</si>
  <si>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</si>
  <si>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</si>
  <si>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</si>
  <si>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</si>
  <si>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</si>
  <si>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</si>
  <si>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</si>
  <si>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</si>
  <si>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</si>
  <si>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</si>
  <si>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</si>
  <si>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</si>
  <si>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</si>
  <si>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</si>
  <si>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</si>
  <si>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</si>
  <si>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</si>
  <si>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</si>
  <si>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</si>
  <si>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5.56966 90.406 391.767 653.135 886.535 1087.06 1269.94 1468.86</t>
  </si>
  <si>
    <t>Fs_true</t>
  </si>
  <si>
    <t>-0.133258 109.689 399.968 601.2 801.644 1002.66 1200.52 1401.45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</si>
  <si>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</si>
  <si>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</si>
  <si>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</si>
  <si>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</si>
  <si>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</si>
  <si>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</si>
  <si>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</si>
  <si>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</si>
  <si>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</si>
  <si>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</si>
  <si>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</si>
  <si>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</si>
  <si>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</si>
  <si>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</si>
  <si>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</si>
  <si>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</si>
  <si>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</si>
  <si>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</si>
  <si>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</si>
  <si>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</si>
  <si>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</si>
  <si>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</si>
  <si>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</si>
  <si>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</si>
  <si>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</si>
  <si>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</si>
  <si>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</si>
  <si>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</si>
  <si>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</si>
  <si>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</si>
  <si>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</si>
  <si>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</si>
  <si>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</si>
  <si>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</si>
  <si>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</si>
  <si>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</si>
  <si>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</si>
  <si>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</si>
  <si>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</si>
  <si>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</si>
  <si>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</si>
  <si>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</si>
  <si>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</si>
  <si>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</si>
  <si>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</si>
  <si>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</si>
  <si>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</si>
  <si>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</si>
  <si>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</si>
  <si>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</si>
  <si>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</si>
  <si>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</si>
  <si>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</si>
  <si>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</si>
  <si>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</si>
  <si>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</si>
  <si>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</si>
  <si>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</si>
  <si>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</si>
  <si>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</si>
  <si>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</si>
  <si>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</si>
  <si>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</si>
  <si>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</si>
  <si>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</si>
  <si>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</si>
  <si>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</si>
  <si>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</si>
  <si>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</si>
  <si>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</si>
  <si>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</si>
  <si>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</si>
  <si>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</si>
  <si>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</si>
  <si>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</si>
  <si>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</si>
  <si>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</si>
  <si>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</si>
  <si>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</si>
  <si>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</si>
  <si>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</si>
  <si>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</si>
  <si>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</si>
  <si>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</si>
  <si>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</si>
  <si>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</si>
  <si>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</si>
  <si>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</si>
  <si>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</si>
  <si>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</si>
  <si>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</si>
  <si>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</si>
  <si>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</si>
  <si>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</si>
  <si>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</si>
  <si>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</si>
  <si>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</si>
  <si>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</si>
  <si>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</si>
  <si>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</si>
  <si>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</si>
  <si>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</si>
  <si>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</si>
  <si>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</si>
  <si>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</si>
  <si>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</si>
  <si>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</si>
  <si>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</si>
  <si>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</si>
  <si>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</si>
  <si>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</si>
  <si>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</si>
  <si>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</si>
  <si>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</si>
  <si>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</si>
  <si>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</si>
  <si>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</si>
  <si>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</si>
  <si>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</si>
  <si>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</si>
  <si>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</si>
  <si>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</si>
  <si>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</si>
  <si>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</si>
  <si>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</si>
  <si>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</si>
  <si>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</si>
  <si>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</si>
  <si>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</si>
  <si>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</si>
  <si>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</si>
  <si>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</si>
  <si>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</si>
  <si>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</si>
  <si>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</si>
  <si>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</si>
  <si>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</si>
  <si>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</si>
  <si>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</si>
  <si>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</si>
  <si>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</si>
  <si>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</si>
  <si>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</si>
  <si>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</si>
  <si>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</si>
  <si>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</si>
  <si>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</si>
  <si>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</si>
  <si>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</si>
  <si>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</si>
  <si>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</si>
  <si>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</si>
  <si>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</si>
  <si>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</si>
  <si>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</si>
  <si>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</si>
  <si>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</si>
  <si>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</si>
  <si>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</si>
  <si>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</si>
  <si>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</si>
  <si>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</si>
  <si>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</si>
  <si>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</si>
  <si>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</si>
  <si>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</si>
  <si>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</si>
  <si>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</si>
  <si>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</si>
  <si>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</si>
  <si>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</si>
  <si>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</si>
  <si>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</si>
  <si>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</si>
  <si>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</si>
  <si>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</si>
  <si>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</si>
  <si>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</si>
  <si>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</si>
  <si>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</si>
  <si>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</si>
  <si>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</si>
  <si>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</si>
  <si>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</si>
  <si>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</si>
  <si>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</si>
  <si>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</si>
  <si>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</si>
  <si>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</si>
  <si>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</si>
  <si>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</si>
  <si>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</si>
  <si>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</si>
  <si>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</si>
  <si>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</si>
  <si>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</si>
  <si>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</si>
  <si>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</si>
  <si>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</si>
  <si>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</si>
  <si>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</si>
  <si>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</si>
  <si>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</si>
  <si>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</si>
  <si>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</si>
  <si>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</si>
  <si>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</si>
  <si>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</si>
  <si>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</si>
  <si>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</si>
  <si>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</si>
  <si>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</si>
  <si>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</si>
  <si>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</si>
  <si>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</si>
  <si>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</si>
  <si>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</si>
  <si>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</si>
  <si>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</si>
  <si>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</si>
  <si>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</si>
  <si>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</si>
  <si>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</si>
  <si>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</si>
  <si>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</si>
  <si>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</si>
  <si>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</si>
  <si>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</si>
  <si>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</si>
  <si>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</si>
  <si>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</si>
  <si>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</si>
  <si>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</si>
  <si>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</si>
  <si>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</si>
  <si>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</si>
  <si>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</si>
  <si>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</si>
  <si>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</si>
  <si>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</si>
  <si>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</si>
  <si>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</si>
  <si>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</si>
  <si>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</si>
  <si>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</si>
  <si>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</si>
  <si>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</si>
  <si>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</si>
  <si>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</si>
  <si>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</si>
  <si>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</si>
  <si>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</si>
  <si>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</si>
  <si>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</si>
  <si>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</si>
  <si>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</si>
  <si>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</si>
  <si>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</si>
  <si>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</si>
  <si>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</si>
  <si>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</si>
  <si>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</si>
  <si>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</si>
  <si>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</si>
  <si>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</si>
  <si>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</si>
  <si>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</si>
  <si>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</si>
  <si>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</si>
  <si>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</si>
  <si>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</si>
  <si>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</si>
  <si>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</si>
  <si>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</si>
  <si>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</si>
  <si>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</si>
  <si>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</si>
  <si>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</si>
  <si>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</si>
  <si>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</si>
  <si>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</si>
  <si>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</si>
  <si>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</si>
  <si>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</si>
  <si>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</si>
  <si>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</si>
  <si>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</si>
  <si>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</si>
  <si>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</si>
  <si>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</si>
  <si>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</si>
  <si>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</si>
  <si>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</si>
  <si>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</si>
  <si>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</si>
  <si>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</si>
  <si>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</si>
  <si>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</si>
  <si>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</si>
  <si>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</si>
  <si>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</si>
  <si>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</si>
  <si>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</si>
  <si>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</si>
  <si>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</si>
  <si>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</si>
  <si>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</si>
  <si>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</si>
  <si>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</si>
  <si>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</si>
  <si>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</si>
  <si>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</si>
  <si>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</si>
  <si>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</si>
  <si>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</si>
  <si>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</si>
  <si>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</si>
  <si>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</si>
  <si>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</si>
  <si>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</si>
  <si>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</si>
  <si>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</si>
  <si>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</si>
  <si>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</si>
  <si>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</si>
  <si>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</si>
  <si>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</si>
  <si>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20220711 13:40:22</t>
  </si>
  <si>
    <t>13:40:22</t>
  </si>
  <si>
    <t>-</t>
  </si>
  <si>
    <t>?</t>
  </si>
  <si>
    <t>0: Broadleaf</t>
  </si>
  <si>
    <t>13:14:50</t>
  </si>
  <si>
    <t>2/3</t>
  </si>
  <si>
    <t>10111111</t>
  </si>
  <si>
    <t>oioooooo</t>
  </si>
  <si>
    <t>on</t>
  </si>
  <si>
    <t>20220711 13:40:26</t>
  </si>
  <si>
    <t>13:40:26</t>
  </si>
  <si>
    <t>20220711 13:40:30</t>
  </si>
  <si>
    <t>13:40:30</t>
  </si>
  <si>
    <t>1/3</t>
  </si>
  <si>
    <t>20220711 13:40:34</t>
  </si>
  <si>
    <t>13:40:34</t>
  </si>
  <si>
    <t>20220711 13:40:38</t>
  </si>
  <si>
    <t>13:40:38</t>
  </si>
  <si>
    <t>20220711 13:40:42</t>
  </si>
  <si>
    <t>13:40:42</t>
  </si>
  <si>
    <t>20220711 13:40:46</t>
  </si>
  <si>
    <t>13:40:46</t>
  </si>
  <si>
    <t>20220711 13:40:50</t>
  </si>
  <si>
    <t>13:40:50</t>
  </si>
  <si>
    <t>20220711 13:40:54</t>
  </si>
  <si>
    <t>13:40:54</t>
  </si>
  <si>
    <t>20220711 13:40:58</t>
  </si>
  <si>
    <t>13:40:58</t>
  </si>
  <si>
    <t>20220711 13:41:02</t>
  </si>
  <si>
    <t>13:41:02</t>
  </si>
  <si>
    <t>20220711 13:41:06</t>
  </si>
  <si>
    <t>13:41:06</t>
  </si>
  <si>
    <t>20220711 13:41:10</t>
  </si>
  <si>
    <t>13:41:10</t>
  </si>
  <si>
    <t>20220711 13:41:14</t>
  </si>
  <si>
    <t>13:41:14</t>
  </si>
  <si>
    <t>20220711 13:41:18</t>
  </si>
  <si>
    <t>13:41:18</t>
  </si>
  <si>
    <t>20220711 13:41:22</t>
  </si>
  <si>
    <t>13:41:22</t>
  </si>
  <si>
    <t>20220711 13:41:26</t>
  </si>
  <si>
    <t>13:41:26</t>
  </si>
  <si>
    <t>20220711 13:41:30</t>
  </si>
  <si>
    <t>13:41:30</t>
  </si>
  <si>
    <t>20220711 13:41:34</t>
  </si>
  <si>
    <t>13:41:34</t>
  </si>
  <si>
    <t>20220711 13:41:38</t>
  </si>
  <si>
    <t>13:41:38</t>
  </si>
  <si>
    <t>20220711 13:41:42</t>
  </si>
  <si>
    <t>13:41:42</t>
  </si>
  <si>
    <t>20220711 13:41:46</t>
  </si>
  <si>
    <t>13:41:46</t>
  </si>
  <si>
    <t>20220711 13:41:50</t>
  </si>
  <si>
    <t>13:41:50</t>
  </si>
  <si>
    <t>20220711 13:41:54</t>
  </si>
  <si>
    <t>13:41:54</t>
  </si>
  <si>
    <t>20220711 13:41:58</t>
  </si>
  <si>
    <t>13:41:58</t>
  </si>
  <si>
    <t>20220711 13:42:02</t>
  </si>
  <si>
    <t>13:42:02</t>
  </si>
  <si>
    <t>20220711 13:42:06</t>
  </si>
  <si>
    <t>13:42:06</t>
  </si>
  <si>
    <t>20220711 13:42:10</t>
  </si>
  <si>
    <t>13:42:10</t>
  </si>
  <si>
    <t>20220711 13:42:14</t>
  </si>
  <si>
    <t>13:42:14</t>
  </si>
  <si>
    <t>20220711 13:42:18</t>
  </si>
  <si>
    <t>13:42:18</t>
  </si>
  <si>
    <t>20220711 13:42:22</t>
  </si>
  <si>
    <t>13:42:22</t>
  </si>
  <si>
    <t>20220711 13:42:26</t>
  </si>
  <si>
    <t>13:42:26</t>
  </si>
  <si>
    <t>20220711 13:42:30</t>
  </si>
  <si>
    <t>13:42:30</t>
  </si>
  <si>
    <t>20220711 13:42:34</t>
  </si>
  <si>
    <t>13:42:34</t>
  </si>
  <si>
    <t>20220711 13:42:38</t>
  </si>
  <si>
    <t>13:42:38</t>
  </si>
  <si>
    <t>20220711 13:42:42</t>
  </si>
  <si>
    <t>13:42:42</t>
  </si>
  <si>
    <t>20220711 13:42:46</t>
  </si>
  <si>
    <t>13:42:46</t>
  </si>
  <si>
    <t>20220711 13:42:50</t>
  </si>
  <si>
    <t>13:42:50</t>
  </si>
  <si>
    <t>20220711 13:42:54</t>
  </si>
  <si>
    <t>13:42:54</t>
  </si>
  <si>
    <t>20220711 13:42:58</t>
  </si>
  <si>
    <t>13:42:58</t>
  </si>
  <si>
    <t>20220711 13:43:02</t>
  </si>
  <si>
    <t>13:43:02</t>
  </si>
  <si>
    <t>20220711 13:43:06</t>
  </si>
  <si>
    <t>13:43:06</t>
  </si>
  <si>
    <t>20220711 13:43:10</t>
  </si>
  <si>
    <t>13:43:10</t>
  </si>
  <si>
    <t>20220711 13:43:14</t>
  </si>
  <si>
    <t>13:43:14</t>
  </si>
  <si>
    <t>20220711 13:43:18</t>
  </si>
  <si>
    <t>13:43:18</t>
  </si>
  <si>
    <t>20220711 13:43:22</t>
  </si>
  <si>
    <t>13:43:22</t>
  </si>
  <si>
    <t>20220711 13:43:26</t>
  </si>
  <si>
    <t>13:43:26</t>
  </si>
  <si>
    <t>20220711 13:43:29</t>
  </si>
  <si>
    <t>13:43:29</t>
  </si>
  <si>
    <t>20220711 13:43:34</t>
  </si>
  <si>
    <t>13:43:34</t>
  </si>
  <si>
    <t>20220711 13:43:37</t>
  </si>
  <si>
    <t>13:43:37</t>
  </si>
  <si>
    <t>20220711 13:43:41</t>
  </si>
  <si>
    <t>13:43:41</t>
  </si>
  <si>
    <t>20220711 13:43:45</t>
  </si>
  <si>
    <t>13:43:45</t>
  </si>
  <si>
    <t>20220711 13:43:49</t>
  </si>
  <si>
    <t>13:43:49</t>
  </si>
  <si>
    <t>20220711 13:43:53</t>
  </si>
  <si>
    <t>13:43:53</t>
  </si>
  <si>
    <t>20220711 13:43:57</t>
  </si>
  <si>
    <t>13:43:57</t>
  </si>
  <si>
    <t>20220711 13:44:01</t>
  </si>
  <si>
    <t>13:44:01</t>
  </si>
  <si>
    <t>20220711 13:44:05</t>
  </si>
  <si>
    <t>13:44:05</t>
  </si>
  <si>
    <t>20220711 13:44:09</t>
  </si>
  <si>
    <t>13:44:09</t>
  </si>
  <si>
    <t>20220711 13:44:13</t>
  </si>
  <si>
    <t>13:44:13</t>
  </si>
  <si>
    <t>20220711 13:44:17</t>
  </si>
  <si>
    <t>13:44:17</t>
  </si>
  <si>
    <t>20220711 13:44:21</t>
  </si>
  <si>
    <t>13:44:21</t>
  </si>
  <si>
    <t>20220711 13:44:25</t>
  </si>
  <si>
    <t>13:44:25</t>
  </si>
  <si>
    <t>20220711 13:44:29</t>
  </si>
  <si>
    <t>13:44:29</t>
  </si>
  <si>
    <t>20220711 13:44:33</t>
  </si>
  <si>
    <t>13:44:33</t>
  </si>
  <si>
    <t>20220711 13:44:37</t>
  </si>
  <si>
    <t>13:44:37</t>
  </si>
  <si>
    <t>20220711 13:44:41</t>
  </si>
  <si>
    <t>13:44:41</t>
  </si>
  <si>
    <t>20220711 13:44:45</t>
  </si>
  <si>
    <t>13:44:45</t>
  </si>
  <si>
    <t>20220711 13:44:49</t>
  </si>
  <si>
    <t>13:44:49</t>
  </si>
  <si>
    <t>20220711 13:44:53</t>
  </si>
  <si>
    <t>13:44:53</t>
  </si>
  <si>
    <t>20220711 13:44:57</t>
  </si>
  <si>
    <t>13:44:57</t>
  </si>
  <si>
    <t>20220711 13:45:01</t>
  </si>
  <si>
    <t>13:45:01</t>
  </si>
  <si>
    <t>20220711 13:45:05</t>
  </si>
  <si>
    <t>13:45:05</t>
  </si>
  <si>
    <t>20220711 13:45:09</t>
  </si>
  <si>
    <t>13:45:09</t>
  </si>
  <si>
    <t>20220711 13:45:13</t>
  </si>
  <si>
    <t>13:45:13</t>
  </si>
  <si>
    <t>20220711 13:45:17</t>
  </si>
  <si>
    <t>13:45:17</t>
  </si>
  <si>
    <t>20220711 13:45:21</t>
  </si>
  <si>
    <t>13:45:21</t>
  </si>
  <si>
    <t>20220711 13:45:25</t>
  </si>
  <si>
    <t>13:45:25</t>
  </si>
  <si>
    <t>20220711 13:45:29</t>
  </si>
  <si>
    <t>13:45:29</t>
  </si>
  <si>
    <t>20220711 13:45:33</t>
  </si>
  <si>
    <t>13:45:33</t>
  </si>
  <si>
    <t>20220711 13:45:37</t>
  </si>
  <si>
    <t>13:45:37</t>
  </si>
  <si>
    <t>20220711 13:45:41</t>
  </si>
  <si>
    <t>13:45:41</t>
  </si>
  <si>
    <t>20220711 13:45:45</t>
  </si>
  <si>
    <t>13:45:45</t>
  </si>
  <si>
    <t>20220711 13:45:49</t>
  </si>
  <si>
    <t>13:45:49</t>
  </si>
  <si>
    <t>20220711 13:45:53</t>
  </si>
  <si>
    <t>13:45:53</t>
  </si>
  <si>
    <t>20220711 13:45:57</t>
  </si>
  <si>
    <t>13:45:57</t>
  </si>
  <si>
    <t>20220711 13:46:01</t>
  </si>
  <si>
    <t>13:46:01</t>
  </si>
  <si>
    <t>20220711 13:46:05</t>
  </si>
  <si>
    <t>13:46:05</t>
  </si>
  <si>
    <t>20220711 13:46:09</t>
  </si>
  <si>
    <t>13:46:09</t>
  </si>
  <si>
    <t>0/3</t>
  </si>
  <si>
    <t>20220711 13:46:13</t>
  </si>
  <si>
    <t>13:46:13</t>
  </si>
  <si>
    <t>20220711 13:46:17</t>
  </si>
  <si>
    <t>13:46:17</t>
  </si>
  <si>
    <t>20220711 13:46:21</t>
  </si>
  <si>
    <t>13:46:21</t>
  </si>
  <si>
    <t>20220711 13:46:25</t>
  </si>
  <si>
    <t>13:46:25</t>
  </si>
  <si>
    <t>20220711 13:46:29</t>
  </si>
  <si>
    <t>13:46:29</t>
  </si>
  <si>
    <t>20220711 13:46:33</t>
  </si>
  <si>
    <t>13:46:33</t>
  </si>
  <si>
    <t>20220711 13:46:37</t>
  </si>
  <si>
    <t>13:46:37</t>
  </si>
  <si>
    <t>20220711 13:46:41</t>
  </si>
  <si>
    <t>13:46:41</t>
  </si>
  <si>
    <t>20220711 13:46:45</t>
  </si>
  <si>
    <t>13:46:45</t>
  </si>
  <si>
    <t>20220711 13:46:49</t>
  </si>
  <si>
    <t>13:46:49</t>
  </si>
  <si>
    <t>20220711 13:46:53</t>
  </si>
  <si>
    <t>13:46:53</t>
  </si>
  <si>
    <t>20220711 13:46:57</t>
  </si>
  <si>
    <t>13:46:57</t>
  </si>
  <si>
    <t>20220711 13:47:01</t>
  </si>
  <si>
    <t>13:47:01</t>
  </si>
  <si>
    <t>3/3</t>
  </si>
  <si>
    <t>20220711 13:47:05</t>
  </si>
  <si>
    <t>13:47:05</t>
  </si>
  <si>
    <t>20220711 13:47:09</t>
  </si>
  <si>
    <t>13:47:09</t>
  </si>
  <si>
    <t>20220711 13:47:13</t>
  </si>
  <si>
    <t>13:47:13</t>
  </si>
  <si>
    <t>20220711 13:47:17</t>
  </si>
  <si>
    <t>13:47:17</t>
  </si>
  <si>
    <t>20220711 13:47:21</t>
  </si>
  <si>
    <t>13:47:21</t>
  </si>
  <si>
    <t>20220711 13:47:25</t>
  </si>
  <si>
    <t>13:47:25</t>
  </si>
  <si>
    <t>20220711 13:47:29</t>
  </si>
  <si>
    <t>13:47:29</t>
  </si>
  <si>
    <t>20220711 13:47:33</t>
  </si>
  <si>
    <t>13:47:33</t>
  </si>
  <si>
    <t>20220711 13:47:37</t>
  </si>
  <si>
    <t>13:47:37</t>
  </si>
  <si>
    <t>20220711 13:47:41</t>
  </si>
  <si>
    <t>13:47:41</t>
  </si>
  <si>
    <t>20220711 13:47:45</t>
  </si>
  <si>
    <t>13:47:45</t>
  </si>
  <si>
    <t>20220711 13:47:49</t>
  </si>
  <si>
    <t>13:47:49</t>
  </si>
  <si>
    <t>20220711 13:47:53</t>
  </si>
  <si>
    <t>13:47:53</t>
  </si>
  <si>
    <t>20220711 13:47:57</t>
  </si>
  <si>
    <t>13:47:57</t>
  </si>
  <si>
    <t>20220711 13:48:01</t>
  </si>
  <si>
    <t>13:48:01</t>
  </si>
  <si>
    <t>20220711 13:48:05</t>
  </si>
  <si>
    <t>13:48:05</t>
  </si>
  <si>
    <t>20220711 13:48:09</t>
  </si>
  <si>
    <t>13:48:09</t>
  </si>
  <si>
    <t>20220711 13:48:13</t>
  </si>
  <si>
    <t>13:48:13</t>
  </si>
  <si>
    <t>20220711 13:48:17</t>
  </si>
  <si>
    <t>13:48:17</t>
  </si>
  <si>
    <t>20220711 13:48:21</t>
  </si>
  <si>
    <t>13:48:21</t>
  </si>
  <si>
    <t>20220711 13:48:25</t>
  </si>
  <si>
    <t>13:48:25</t>
  </si>
  <si>
    <t>20220711 13:48:29</t>
  </si>
  <si>
    <t>13:48:29</t>
  </si>
  <si>
    <t>20220711 13:48:33</t>
  </si>
  <si>
    <t>13:48:33</t>
  </si>
  <si>
    <t>20220711 13:48:37</t>
  </si>
  <si>
    <t>13:48:37</t>
  </si>
  <si>
    <t>20220711 13:48:41</t>
  </si>
  <si>
    <t>13:48:41</t>
  </si>
  <si>
    <t>20220711 13:48:45</t>
  </si>
  <si>
    <t>13:48:45</t>
  </si>
  <si>
    <t>20220711 13:48:49</t>
  </si>
  <si>
    <t>13:48:49</t>
  </si>
  <si>
    <t>20220711 13:48:53</t>
  </si>
  <si>
    <t>13:48:53</t>
  </si>
  <si>
    <t>20220711 13:48:57</t>
  </si>
  <si>
    <t>13:48:57</t>
  </si>
  <si>
    <t>20220711 13:49:01</t>
  </si>
  <si>
    <t>13:49:01</t>
  </si>
  <si>
    <t>20220711 13:49:05</t>
  </si>
  <si>
    <t>13:49:05</t>
  </si>
  <si>
    <t>20220711 13:49:09</t>
  </si>
  <si>
    <t>13:49:09</t>
  </si>
  <si>
    <t>20220711 13:49:13</t>
  </si>
  <si>
    <t>13:49:13</t>
  </si>
  <si>
    <t>20220711 13:49:17</t>
  </si>
  <si>
    <t>13:49:17</t>
  </si>
  <si>
    <t>20220711 13:49:21</t>
  </si>
  <si>
    <t>13:49:21</t>
  </si>
  <si>
    <t>20220711 13:49:25</t>
  </si>
  <si>
    <t>13:49:25</t>
  </si>
  <si>
    <t>20220711 13:49:29</t>
  </si>
  <si>
    <t>13:49:29</t>
  </si>
  <si>
    <t>20220711 13:49:33</t>
  </si>
  <si>
    <t>13:49:33</t>
  </si>
  <si>
    <t>20220711 13:49:37</t>
  </si>
  <si>
    <t>13:49:37</t>
  </si>
  <si>
    <t>20220711 13:49:41</t>
  </si>
  <si>
    <t>13:49:41</t>
  </si>
  <si>
    <t>20220711 13:49:45</t>
  </si>
  <si>
    <t>13:49:45</t>
  </si>
  <si>
    <t>20220711 13:49:49</t>
  </si>
  <si>
    <t>13:49:49</t>
  </si>
  <si>
    <t>20220711 13:49:53</t>
  </si>
  <si>
    <t>13:49:53</t>
  </si>
  <si>
    <t>20220711 13:49:57</t>
  </si>
  <si>
    <t>13:49:57</t>
  </si>
  <si>
    <t>20220711 13:50:01</t>
  </si>
  <si>
    <t>13:50:01</t>
  </si>
  <si>
    <t>20220711 13:50:05</t>
  </si>
  <si>
    <t>13:50:05</t>
  </si>
  <si>
    <t>20220711 13:50:09</t>
  </si>
  <si>
    <t>13:50:09</t>
  </si>
  <si>
    <t>20220711 13:50:13</t>
  </si>
  <si>
    <t>13:50:13</t>
  </si>
  <si>
    <t>20220711 13:50:17</t>
  </si>
  <si>
    <t>13:50:17</t>
  </si>
  <si>
    <t>20220711 13:50:21</t>
  </si>
  <si>
    <t>13:50:21</t>
  </si>
  <si>
    <t>20220711 13:50:25</t>
  </si>
  <si>
    <t>13:50:25</t>
  </si>
  <si>
    <t>20220711 13:50:29</t>
  </si>
  <si>
    <t>13:50:29</t>
  </si>
  <si>
    <t>20220711 13:50:33</t>
  </si>
  <si>
    <t>13:50:33</t>
  </si>
  <si>
    <t>20220711 13:50:37</t>
  </si>
  <si>
    <t>13:50:37</t>
  </si>
  <si>
    <t>20220711 13:50:41</t>
  </si>
  <si>
    <t>13:50:41</t>
  </si>
  <si>
    <t>20220711 13:50:45</t>
  </si>
  <si>
    <t>13:50:45</t>
  </si>
  <si>
    <t>20220711 13:50:49</t>
  </si>
  <si>
    <t>13:50:49</t>
  </si>
  <si>
    <t>20220711 13:50:53</t>
  </si>
  <si>
    <t>13:50:53</t>
  </si>
  <si>
    <t>20220711 13:50:57</t>
  </si>
  <si>
    <t>13:50:57</t>
  </si>
  <si>
    <t>20220711 13:51:01</t>
  </si>
  <si>
    <t>13:51:01</t>
  </si>
  <si>
    <t>20220711 13:51:05</t>
  </si>
  <si>
    <t>13:51:05</t>
  </si>
  <si>
    <t>20220711 13:51:09</t>
  </si>
  <si>
    <t>13:51:09</t>
  </si>
  <si>
    <t>20220711 13:51:13</t>
  </si>
  <si>
    <t>13:51:13</t>
  </si>
  <si>
    <t>20220711 13:51:17</t>
  </si>
  <si>
    <t>13:51:17</t>
  </si>
  <si>
    <t>20220711 13:51:21</t>
  </si>
  <si>
    <t>13:51:21</t>
  </si>
  <si>
    <t>20220711 13:51:25</t>
  </si>
  <si>
    <t>13:51:25</t>
  </si>
  <si>
    <t>20220711 13:51:29</t>
  </si>
  <si>
    <t>13:51:29</t>
  </si>
  <si>
    <t>20220711 13:51:33</t>
  </si>
  <si>
    <t>13:51:33</t>
  </si>
  <si>
    <t>20220711 13:51:37</t>
  </si>
  <si>
    <t>13:51:37</t>
  </si>
  <si>
    <t>20220711 13:51:41</t>
  </si>
  <si>
    <t>13:51:41</t>
  </si>
  <si>
    <t>20220711 13:51:45</t>
  </si>
  <si>
    <t>13:51:45</t>
  </si>
  <si>
    <t>20220711 13:51:49</t>
  </si>
  <si>
    <t>13:51:49</t>
  </si>
  <si>
    <t>20220711 13:51:53</t>
  </si>
  <si>
    <t>13:51:53</t>
  </si>
  <si>
    <t>20220711 13:51:57</t>
  </si>
  <si>
    <t>13:51:57</t>
  </si>
  <si>
    <t>20220711 13:52:01</t>
  </si>
  <si>
    <t>13:52:01</t>
  </si>
  <si>
    <t>20220711 13:52:05</t>
  </si>
  <si>
    <t>13:52:05</t>
  </si>
  <si>
    <t>20220711 13:52:08</t>
  </si>
  <si>
    <t>13:52:08</t>
  </si>
  <si>
    <t>20220711 13:52:13</t>
  </si>
  <si>
    <t>13:52:13</t>
  </si>
  <si>
    <t>20220711 13:52:17</t>
  </si>
  <si>
    <t>13:52:17</t>
  </si>
  <si>
    <t>20220711 13:52:21</t>
  </si>
  <si>
    <t>13:52:21</t>
  </si>
  <si>
    <t>20220711 13:52:25</t>
  </si>
  <si>
    <t>13:52:25</t>
  </si>
  <si>
    <t>20220711 13:52:29</t>
  </si>
  <si>
    <t>13:52:29</t>
  </si>
  <si>
    <t>20220711 13:52:32</t>
  </si>
  <si>
    <t>13:52:32</t>
  </si>
  <si>
    <t>20220711 13:52:36</t>
  </si>
  <si>
    <t>13:52:36</t>
  </si>
  <si>
    <t>20220711 13:52:40</t>
  </si>
  <si>
    <t>13:52:40</t>
  </si>
  <si>
    <t>20220711 13:52:44</t>
  </si>
  <si>
    <t>13:52:44</t>
  </si>
  <si>
    <t>20220711 13:52:48</t>
  </si>
  <si>
    <t>13:52:48</t>
  </si>
  <si>
    <t>20220711 13:52:52</t>
  </si>
  <si>
    <t>13:52:52</t>
  </si>
  <si>
    <t>20220711 13:52:56</t>
  </si>
  <si>
    <t>13:52:56</t>
  </si>
  <si>
    <t>20220711 13:53:00</t>
  </si>
  <si>
    <t>13:53:00</t>
  </si>
  <si>
    <t>20220711 13:53:04</t>
  </si>
  <si>
    <t>13:53:04</t>
  </si>
  <si>
    <t>20220711 13:53:08</t>
  </si>
  <si>
    <t>13:53:08</t>
  </si>
  <si>
    <t>20220711 13:53:12</t>
  </si>
  <si>
    <t>13:53:12</t>
  </si>
  <si>
    <t>20220711 13:53:16</t>
  </si>
  <si>
    <t>13:53:16</t>
  </si>
  <si>
    <t>20220711 13:53:20</t>
  </si>
  <si>
    <t>13:53:20</t>
  </si>
  <si>
    <t>20220711 13:53:24</t>
  </si>
  <si>
    <t>13:53:24</t>
  </si>
  <si>
    <t>20220711 13:53:28</t>
  </si>
  <si>
    <t>13:53:28</t>
  </si>
  <si>
    <t>20220711 13:53:32</t>
  </si>
  <si>
    <t>13:53:32</t>
  </si>
  <si>
    <t>20220711 13:53:36</t>
  </si>
  <si>
    <t>13:53:36</t>
  </si>
  <si>
    <t>20220711 13:53:40</t>
  </si>
  <si>
    <t>13:53:40</t>
  </si>
  <si>
    <t>20220711 13:53:44</t>
  </si>
  <si>
    <t>13:53:44</t>
  </si>
  <si>
    <t>20220711 13:53:48</t>
  </si>
  <si>
    <t>13:53:48</t>
  </si>
  <si>
    <t>20220711 13:53:52</t>
  </si>
  <si>
    <t>13:53:52</t>
  </si>
  <si>
    <t>20220711 13:53:56</t>
  </si>
  <si>
    <t>13:53:56</t>
  </si>
  <si>
    <t>20220711 13:54:00</t>
  </si>
  <si>
    <t>13:54:00</t>
  </si>
  <si>
    <t>20220711 13:54:04</t>
  </si>
  <si>
    <t>13:54:04</t>
  </si>
  <si>
    <t>20220711 13:54:08</t>
  </si>
  <si>
    <t>13:54:08</t>
  </si>
  <si>
    <t>20220711 13:54:12</t>
  </si>
  <si>
    <t>13:54:12</t>
  </si>
  <si>
    <t>20220711 13:54:16</t>
  </si>
  <si>
    <t>13:54:16</t>
  </si>
  <si>
    <t>20220711 13:54:20</t>
  </si>
  <si>
    <t>13:54:20</t>
  </si>
  <si>
    <t>20220711 13:54:24</t>
  </si>
  <si>
    <t>13:54:24</t>
  </si>
  <si>
    <t>20220711 13:54:28</t>
  </si>
  <si>
    <t>13:54:28</t>
  </si>
  <si>
    <t>20220711 13:54:32</t>
  </si>
  <si>
    <t>13:54:32</t>
  </si>
  <si>
    <t>20220711 13:54:36</t>
  </si>
  <si>
    <t>13:54:36</t>
  </si>
  <si>
    <t>20220711 13:54:40</t>
  </si>
  <si>
    <t>13:54:40</t>
  </si>
  <si>
    <t>20220711 13:54:44</t>
  </si>
  <si>
    <t>13:54:44</t>
  </si>
  <si>
    <t>20220711 13:54:48</t>
  </si>
  <si>
    <t>13:54:48</t>
  </si>
  <si>
    <t>20220711 13:54:52</t>
  </si>
  <si>
    <t>13:54:52</t>
  </si>
  <si>
    <t>20220711 13:54:56</t>
  </si>
  <si>
    <t>13:54:56</t>
  </si>
  <si>
    <t>20220711 13:55:00</t>
  </si>
  <si>
    <t>13:55:00</t>
  </si>
  <si>
    <t>20220711 13:55:04</t>
  </si>
  <si>
    <t>13:55:04</t>
  </si>
  <si>
    <t>20220711 13:55:08</t>
  </si>
  <si>
    <t>13:55:08</t>
  </si>
  <si>
    <t>20220711 13:55:12</t>
  </si>
  <si>
    <t>13:55:12</t>
  </si>
  <si>
    <t>20220711 13:55:16</t>
  </si>
  <si>
    <t>13:55:16</t>
  </si>
  <si>
    <t>20220711 13:55:20</t>
  </si>
  <si>
    <t>13:55:20</t>
  </si>
  <si>
    <t>20220711 13:55:24</t>
  </si>
  <si>
    <t>13:55:24</t>
  </si>
  <si>
    <t>20220711 13:55:28</t>
  </si>
  <si>
    <t>13:55:28</t>
  </si>
  <si>
    <t>20220711 13:55:32</t>
  </si>
  <si>
    <t>13:55:32</t>
  </si>
  <si>
    <t>20220711 13:55:36</t>
  </si>
  <si>
    <t>13:55:36</t>
  </si>
  <si>
    <t>20220711 13:55:40</t>
  </si>
  <si>
    <t>13:55:40</t>
  </si>
  <si>
    <t>20220711 13:55:44</t>
  </si>
  <si>
    <t>13:55:44</t>
  </si>
  <si>
    <t>20220711 13:55:48</t>
  </si>
  <si>
    <t>13:55:48</t>
  </si>
  <si>
    <t>20220711 13:55:52</t>
  </si>
  <si>
    <t>13:55:52</t>
  </si>
  <si>
    <t>20220711 13:55:56</t>
  </si>
  <si>
    <t>13:55:56</t>
  </si>
  <si>
    <t>20220711 13:56:00</t>
  </si>
  <si>
    <t>13:56:00</t>
  </si>
  <si>
    <t>20220711 13:56:04</t>
  </si>
  <si>
    <t>13:56:04</t>
  </si>
  <si>
    <t>20220711 13:56:08</t>
  </si>
  <si>
    <t>13:56:08</t>
  </si>
  <si>
    <t>20220711 13:56:12</t>
  </si>
  <si>
    <t>13:56:12</t>
  </si>
  <si>
    <t>20220711 13:56:16</t>
  </si>
  <si>
    <t>13:56:16</t>
  </si>
  <si>
    <t>20220711 13:56:20</t>
  </si>
  <si>
    <t>13:56:20</t>
  </si>
  <si>
    <t>20220711 13:56:24</t>
  </si>
  <si>
    <t>13:56:24</t>
  </si>
  <si>
    <t>20220711 13:56:28</t>
  </si>
  <si>
    <t>13:56:28</t>
  </si>
  <si>
    <t>20220711 13:56:32</t>
  </si>
  <si>
    <t>13:56:32</t>
  </si>
  <si>
    <t>20220711 13:56:36</t>
  </si>
  <si>
    <t>13:56:36</t>
  </si>
  <si>
    <t>20220711 13:56:40</t>
  </si>
  <si>
    <t>13:56:40</t>
  </si>
  <si>
    <t>20220711 13:56:44</t>
  </si>
  <si>
    <t>13:56:44</t>
  </si>
  <si>
    <t>20220711 13:56:48</t>
  </si>
  <si>
    <t>13:56:48</t>
  </si>
  <si>
    <t>20220711 13:56:52</t>
  </si>
  <si>
    <t>13:56:52</t>
  </si>
  <si>
    <t>20220711 13:56:56</t>
  </si>
  <si>
    <t>13:56:56</t>
  </si>
  <si>
    <t>20220711 13:57:00</t>
  </si>
  <si>
    <t>13:57:00</t>
  </si>
  <si>
    <t>20220711 13:57:04</t>
  </si>
  <si>
    <t>13:57:04</t>
  </si>
  <si>
    <t>20220711 13:57:08</t>
  </si>
  <si>
    <t>13:57:08</t>
  </si>
  <si>
    <t>20220711 13:57:12</t>
  </si>
  <si>
    <t>13:57:12</t>
  </si>
  <si>
    <t>20220711 13:57:16</t>
  </si>
  <si>
    <t>13:57:16</t>
  </si>
  <si>
    <t>20220711 13:57:20</t>
  </si>
  <si>
    <t>13:57:20</t>
  </si>
  <si>
    <t>20220711 13:57:24</t>
  </si>
  <si>
    <t>13:57:24</t>
  </si>
  <si>
    <t>20220711 13:57:28</t>
  </si>
  <si>
    <t>13:57:28</t>
  </si>
  <si>
    <t>20220711 13:57:32</t>
  </si>
  <si>
    <t>13:57:32</t>
  </si>
  <si>
    <t>20220711 13:57:36</t>
  </si>
  <si>
    <t>13:57:36</t>
  </si>
  <si>
    <t>20220711 13:57:40</t>
  </si>
  <si>
    <t>13:57:40</t>
  </si>
  <si>
    <t>20220711 13:57:44</t>
  </si>
  <si>
    <t>13:57:44</t>
  </si>
  <si>
    <t>20220711 13:57:48</t>
  </si>
  <si>
    <t>13:57:48</t>
  </si>
  <si>
    <t>20220711 13:57:52</t>
  </si>
  <si>
    <t>13:57:52</t>
  </si>
  <si>
    <t>20220711 13:57:56</t>
  </si>
  <si>
    <t>13:57:56</t>
  </si>
  <si>
    <t>20220711 13:58:00</t>
  </si>
  <si>
    <t>13:58:00</t>
  </si>
  <si>
    <t>20220711 13:58:04</t>
  </si>
  <si>
    <t>13:58:04</t>
  </si>
  <si>
    <t>20220711 13:58:08</t>
  </si>
  <si>
    <t>13:58:08</t>
  </si>
  <si>
    <t>20220711 13:58:12</t>
  </si>
  <si>
    <t>13:58:12</t>
  </si>
  <si>
    <t>20220711 13:58:16</t>
  </si>
  <si>
    <t>13:58:16</t>
  </si>
  <si>
    <t>20220711 13:58:20</t>
  </si>
  <si>
    <t>13:58:20</t>
  </si>
  <si>
    <t>20220711 13:58:24</t>
  </si>
  <si>
    <t>13:58:24</t>
  </si>
  <si>
    <t>20220711 13:58:28</t>
  </si>
  <si>
    <t>13:58:28</t>
  </si>
  <si>
    <t>20220711 13:58:32</t>
  </si>
  <si>
    <t>13:58:32</t>
  </si>
  <si>
    <t>20220711 13:58:36</t>
  </si>
  <si>
    <t>13:58:36</t>
  </si>
  <si>
    <t>20220711 13:58:40</t>
  </si>
  <si>
    <t>13:58:40</t>
  </si>
  <si>
    <t>20220711 13:58:44</t>
  </si>
  <si>
    <t>13:58:44</t>
  </si>
  <si>
    <t>20220711 13:58:48</t>
  </si>
  <si>
    <t>13:58:48</t>
  </si>
  <si>
    <t>20220711 13:58:52</t>
  </si>
  <si>
    <t>13:58:52</t>
  </si>
  <si>
    <t>20220711 13:58:56</t>
  </si>
  <si>
    <t>13:58:56</t>
  </si>
  <si>
    <t>20220711 13:59:00</t>
  </si>
  <si>
    <t>13:59:00</t>
  </si>
  <si>
    <t>20220711 13:59:04</t>
  </si>
  <si>
    <t>13:59:04</t>
  </si>
  <si>
    <t>20220711 13:59:08</t>
  </si>
  <si>
    <t>13:59:08</t>
  </si>
  <si>
    <t>20220711 13:59:12</t>
  </si>
  <si>
    <t>13:59:12</t>
  </si>
  <si>
    <t>20220711 13:59:16</t>
  </si>
  <si>
    <t>13:59:16</t>
  </si>
  <si>
    <t>20220711 13:59:20</t>
  </si>
  <si>
    <t>13:59:20</t>
  </si>
  <si>
    <t>20220711 13:59:24</t>
  </si>
  <si>
    <t>13:59:24</t>
  </si>
  <si>
    <t>20220711 13:59:28</t>
  </si>
  <si>
    <t>13:59:28</t>
  </si>
  <si>
    <t>20220711 13:59:32</t>
  </si>
  <si>
    <t>13:59:32</t>
  </si>
  <si>
    <t>20220711 13:59:36</t>
  </si>
  <si>
    <t>13:59:36</t>
  </si>
  <si>
    <t>20220711 13:59:40</t>
  </si>
  <si>
    <t>13:59:40</t>
  </si>
  <si>
    <t>20220711 13:59:44</t>
  </si>
  <si>
    <t>13:59:44</t>
  </si>
  <si>
    <t>20220711 13:59:47</t>
  </si>
  <si>
    <t>13:59:47</t>
  </si>
  <si>
    <t>20220711 13:59:52</t>
  </si>
  <si>
    <t>13:59:52</t>
  </si>
  <si>
    <t>20220711 13:59:56</t>
  </si>
  <si>
    <t>13:59:56</t>
  </si>
  <si>
    <t>20220711 14:00:00</t>
  </si>
  <si>
    <t>14:00:00</t>
  </si>
  <si>
    <t>20220711 14:00:04</t>
  </si>
  <si>
    <t>14:00:04</t>
  </si>
  <si>
    <t>20220711 14:00:08</t>
  </si>
  <si>
    <t>14:00:08</t>
  </si>
  <si>
    <t>20220711 14:00:12</t>
  </si>
  <si>
    <t>14:00:12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</si>
</sst>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S314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79" x14ac:dyDescent="0.2">
      <c r="A1" t="s">
        <v>29</v>
      </c>
      <c r="B1" t="s">
        <v>30</v>
      </c>
      <c r="C1" t="s">
        <v>32</v>
      </c>
    </row>
    <row r="2" spans="1:279" x14ac:dyDescent="0.2">
      <c r="B2" t="s">
        <v>31</v>
      </c>
      <c r="C2">
        <v>21</v>
      </c>
    </row>
    <row r="3" spans="1:279" x14ac:dyDescent="0.2">
      <c r="A3" t="s">
        <v>33</v>
      </c>
      <c r="B3" t="s">
        <v>34</v>
      </c>
      <c r="C3" t="s">
        <v>35</v>
      </c>
      <c r="D3" t="s">
        <v>37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  <c r="J3" t="s">
        <v>43</v>
      </c>
      <c r="K3" t="s">
        <v>44</v>
      </c>
    </row>
    <row r="4" spans="1:279" x14ac:dyDescent="0.2">
      <c r="B4" t="s">
        <v>19</v>
      </c>
      <c r="C4" t="s">
        <v>36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79" x14ac:dyDescent="0.2">
      <c r="A5" t="s">
        <v>45</v>
      </c>
      <c r="B5" t="s">
        <v>46</v>
      </c>
      <c r="C5" t="s">
        <v>47</v>
      </c>
      <c r="D5" t="s">
        <v>48</v>
      </c>
      <c r="E5" t="s">
        <v>49</v>
      </c>
    </row>
    <row r="6" spans="1:279" x14ac:dyDescent="0.2">
      <c r="B6">
        <v>0</v>
      </c>
      <c r="C6">
        <v>0</v>
      </c>
      <c r="D6">
        <v>1</v>
      </c>
      <c r="E6">
        <v>0</v>
      </c>
    </row>
    <row r="7" spans="1:279" x14ac:dyDescent="0.2">
      <c r="A7" t="s">
        <v>50</v>
      </c>
      <c r="B7" t="s">
        <v>51</v>
      </c>
      <c r="C7" t="s">
        <v>53</v>
      </c>
      <c r="D7" t="s">
        <v>55</v>
      </c>
      <c r="E7" t="s">
        <v>56</v>
      </c>
      <c r="F7" t="s">
        <v>57</v>
      </c>
      <c r="G7" t="s">
        <v>58</v>
      </c>
      <c r="H7" t="s">
        <v>59</v>
      </c>
      <c r="I7" t="s">
        <v>60</v>
      </c>
      <c r="J7" t="s">
        <v>61</v>
      </c>
      <c r="K7" t="s">
        <v>62</v>
      </c>
      <c r="L7" t="s">
        <v>63</v>
      </c>
      <c r="M7" t="s">
        <v>64</v>
      </c>
      <c r="N7" t="s">
        <v>65</v>
      </c>
      <c r="O7" t="s">
        <v>66</v>
      </c>
      <c r="P7" t="s">
        <v>67</v>
      </c>
      <c r="Q7" t="s">
        <v>68</v>
      </c>
    </row>
    <row r="8" spans="1:279" x14ac:dyDescent="0.2">
      <c r="B8" t="s">
        <v>52</v>
      </c>
      <c r="C8" t="s">
        <v>54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79" x14ac:dyDescent="0.2">
      <c r="A9" t="s">
        <v>69</v>
      </c>
      <c r="B9" t="s">
        <v>70</v>
      </c>
      <c r="C9" t="s">
        <v>71</v>
      </c>
      <c r="D9" t="s">
        <v>72</v>
      </c>
      <c r="E9" t="s">
        <v>73</v>
      </c>
      <c r="F9" t="s">
        <v>74</v>
      </c>
    </row>
    <row r="10" spans="1:279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79" x14ac:dyDescent="0.2">
      <c r="A11" t="s">
        <v>75</v>
      </c>
      <c r="B11" t="s">
        <v>76</v>
      </c>
      <c r="C11" t="s">
        <v>77</v>
      </c>
      <c r="D11" t="s">
        <v>78</v>
      </c>
      <c r="E11" t="s">
        <v>79</v>
      </c>
      <c r="F11" t="s">
        <v>80</v>
      </c>
      <c r="G11" t="s">
        <v>82</v>
      </c>
      <c r="H11" t="s">
        <v>84</v>
      </c>
    </row>
    <row r="12" spans="1:279" x14ac:dyDescent="0.2">
      <c r="B12">
        <v>-6276</v>
      </c>
      <c r="C12">
        <v>6.6</v>
      </c>
      <c r="D12">
        <v>1.7090000000000001E-5</v>
      </c>
      <c r="E12">
        <v>3.11</v>
      </c>
      <c r="F12" t="s">
        <v>81</v>
      </c>
      <c r="G12" t="s">
        <v>83</v>
      </c>
      <c r="H12">
        <v>0</v>
      </c>
    </row>
    <row r="13" spans="1:279" x14ac:dyDescent="0.2">
      <c r="A13" t="s">
        <v>85</v>
      </c>
      <c r="B13" t="s">
        <v>85</v>
      </c>
      <c r="C13" t="s">
        <v>85</v>
      </c>
      <c r="D13" t="s">
        <v>85</v>
      </c>
      <c r="E13" t="s">
        <v>85</v>
      </c>
      <c r="F13" t="s">
        <v>85</v>
      </c>
      <c r="G13" t="s">
        <v>86</v>
      </c>
      <c r="H13" t="s">
        <v>86</v>
      </c>
      <c r="I13" t="s">
        <v>86</v>
      </c>
      <c r="J13" t="s">
        <v>86</v>
      </c>
      <c r="K13" t="s">
        <v>86</v>
      </c>
      <c r="L13" t="s">
        <v>86</v>
      </c>
      <c r="M13" t="s">
        <v>86</v>
      </c>
      <c r="N13" t="s">
        <v>86</v>
      </c>
      <c r="O13" t="s">
        <v>86</v>
      </c>
      <c r="P13" t="s">
        <v>86</v>
      </c>
      <c r="Q13" t="s">
        <v>86</v>
      </c>
      <c r="R13" t="s">
        <v>86</v>
      </c>
      <c r="S13" t="s">
        <v>86</v>
      </c>
      <c r="T13" t="s">
        <v>86</v>
      </c>
      <c r="U13" t="s">
        <v>86</v>
      </c>
      <c r="V13" t="s">
        <v>86</v>
      </c>
      <c r="W13" t="s">
        <v>86</v>
      </c>
      <c r="X13" t="s">
        <v>86</v>
      </c>
      <c r="Y13" t="s">
        <v>86</v>
      </c>
      <c r="Z13" t="s">
        <v>86</v>
      </c>
      <c r="AA13" t="s">
        <v>86</v>
      </c>
      <c r="AB13" t="s">
        <v>86</v>
      </c>
      <c r="AC13" t="s">
        <v>86</v>
      </c>
      <c r="AD13" t="s">
        <v>86</v>
      </c>
      <c r="AE13" t="s">
        <v>86</v>
      </c>
      <c r="AF13" t="s">
        <v>86</v>
      </c>
      <c r="AG13" t="s">
        <v>87</v>
      </c>
      <c r="AH13" t="s">
        <v>87</v>
      </c>
      <c r="AI13" t="s">
        <v>87</v>
      </c>
      <c r="AJ13" t="s">
        <v>87</v>
      </c>
      <c r="AK13" t="s">
        <v>87</v>
      </c>
      <c r="AL13" t="s">
        <v>87</v>
      </c>
      <c r="AM13" t="s">
        <v>87</v>
      </c>
      <c r="AN13" t="s">
        <v>87</v>
      </c>
      <c r="AO13" t="s">
        <v>87</v>
      </c>
      <c r="AP13" t="s">
        <v>87</v>
      </c>
      <c r="AQ13" t="s">
        <v>88</v>
      </c>
      <c r="AR13" t="s">
        <v>88</v>
      </c>
      <c r="AS13" t="s">
        <v>88</v>
      </c>
      <c r="AT13" t="s">
        <v>88</v>
      </c>
      <c r="AU13" t="s">
        <v>88</v>
      </c>
      <c r="AV13" t="s">
        <v>89</v>
      </c>
      <c r="AW13" t="s">
        <v>89</v>
      </c>
      <c r="AX13" t="s">
        <v>89</v>
      </c>
      <c r="AY13" t="s">
        <v>89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89</v>
      </c>
      <c r="BF13" t="s">
        <v>89</v>
      </c>
      <c r="BG13" t="s">
        <v>89</v>
      </c>
      <c r="BH13" t="s">
        <v>89</v>
      </c>
      <c r="BI13" t="s">
        <v>89</v>
      </c>
      <c r="BJ13" t="s">
        <v>89</v>
      </c>
      <c r="BK13" t="s">
        <v>89</v>
      </c>
      <c r="BL13" t="s">
        <v>89</v>
      </c>
      <c r="BM13" t="s">
        <v>89</v>
      </c>
      <c r="BN13" t="s">
        <v>89</v>
      </c>
      <c r="BO13" t="s">
        <v>89</v>
      </c>
      <c r="BP13" t="s">
        <v>89</v>
      </c>
      <c r="BQ13" t="s">
        <v>89</v>
      </c>
      <c r="BR13" t="s">
        <v>89</v>
      </c>
      <c r="BS13" t="s">
        <v>89</v>
      </c>
      <c r="BT13" t="s">
        <v>89</v>
      </c>
      <c r="BU13" t="s">
        <v>89</v>
      </c>
      <c r="BV13" t="s">
        <v>89</v>
      </c>
      <c r="BW13" t="s">
        <v>89</v>
      </c>
      <c r="BX13" t="s">
        <v>90</v>
      </c>
      <c r="BY13" t="s">
        <v>90</v>
      </c>
      <c r="BZ13" t="s">
        <v>90</v>
      </c>
      <c r="CA13" t="s">
        <v>90</v>
      </c>
      <c r="CB13" t="s">
        <v>90</v>
      </c>
      <c r="CC13" t="s">
        <v>90</v>
      </c>
      <c r="CD13" t="s">
        <v>90</v>
      </c>
      <c r="CE13" t="s">
        <v>90</v>
      </c>
      <c r="CF13" t="s">
        <v>91</v>
      </c>
      <c r="CG13" t="s">
        <v>91</v>
      </c>
      <c r="CH13" t="s">
        <v>91</v>
      </c>
      <c r="CI13" t="s">
        <v>91</v>
      </c>
      <c r="CJ13" t="s">
        <v>91</v>
      </c>
      <c r="CK13" t="s">
        <v>91</v>
      </c>
      <c r="CL13" t="s">
        <v>91</v>
      </c>
      <c r="CM13" t="s">
        <v>91</v>
      </c>
      <c r="CN13" t="s">
        <v>91</v>
      </c>
      <c r="CO13" t="s">
        <v>91</v>
      </c>
      <c r="CP13" t="s">
        <v>92</v>
      </c>
      <c r="CQ13" t="s">
        <v>92</v>
      </c>
      <c r="CR13" t="s">
        <v>92</v>
      </c>
      <c r="CS13" t="s">
        <v>92</v>
      </c>
      <c r="CT13" t="s">
        <v>93</v>
      </c>
      <c r="CU13" t="s">
        <v>93</v>
      </c>
      <c r="CV13" t="s">
        <v>93</v>
      </c>
      <c r="CW13" t="s">
        <v>93</v>
      </c>
      <c r="CX13" t="s">
        <v>93</v>
      </c>
      <c r="CY13" t="s">
        <v>94</v>
      </c>
      <c r="CZ13" t="s">
        <v>94</v>
      </c>
      <c r="DA13" t="s">
        <v>94</v>
      </c>
      <c r="DB13" t="s">
        <v>94</v>
      </c>
      <c r="DC13" t="s">
        <v>94</v>
      </c>
      <c r="DD13" t="s">
        <v>94</v>
      </c>
      <c r="DE13" t="s">
        <v>94</v>
      </c>
      <c r="DF13" t="s">
        <v>94</v>
      </c>
      <c r="DG13" t="s">
        <v>94</v>
      </c>
      <c r="DH13" t="s">
        <v>94</v>
      </c>
      <c r="DI13" t="s">
        <v>94</v>
      </c>
      <c r="DJ13" t="s">
        <v>94</v>
      </c>
      <c r="DK13" t="s">
        <v>94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95</v>
      </c>
      <c r="DR13" t="s">
        <v>95</v>
      </c>
      <c r="DS13" t="s">
        <v>95</v>
      </c>
      <c r="DT13" t="s">
        <v>95</v>
      </c>
      <c r="DU13" t="s">
        <v>95</v>
      </c>
      <c r="DV13" t="s">
        <v>95</v>
      </c>
      <c r="DW13" t="s">
        <v>95</v>
      </c>
      <c r="DX13" t="s">
        <v>95</v>
      </c>
      <c r="DY13" t="s">
        <v>95</v>
      </c>
      <c r="DZ13" t="s">
        <v>95</v>
      </c>
      <c r="EA13" t="s">
        <v>96</v>
      </c>
      <c r="EB13" t="s">
        <v>96</v>
      </c>
      <c r="EC13" t="s">
        <v>96</v>
      </c>
      <c r="ED13" t="s">
        <v>96</v>
      </c>
      <c r="EE13" t="s">
        <v>96</v>
      </c>
      <c r="EF13" t="s">
        <v>96</v>
      </c>
      <c r="EG13" t="s">
        <v>96</v>
      </c>
      <c r="EH13" t="s">
        <v>96</v>
      </c>
      <c r="EI13" t="s">
        <v>96</v>
      </c>
      <c r="EJ13" t="s">
        <v>96</v>
      </c>
      <c r="EK13" t="s">
        <v>96</v>
      </c>
      <c r="EL13" t="s">
        <v>96</v>
      </c>
      <c r="EM13" t="s">
        <v>96</v>
      </c>
      <c r="EN13" t="s">
        <v>96</v>
      </c>
      <c r="EO13" t="s">
        <v>96</v>
      </c>
      <c r="EP13" t="s">
        <v>96</v>
      </c>
      <c r="EQ13" t="s">
        <v>96</v>
      </c>
      <c r="ER13" t="s">
        <v>96</v>
      </c>
      <c r="ES13" t="s">
        <v>97</v>
      </c>
      <c r="ET13" t="s">
        <v>97</v>
      </c>
      <c r="EU13" t="s">
        <v>97</v>
      </c>
      <c r="EV13" t="s">
        <v>97</v>
      </c>
      <c r="EW13" t="s">
        <v>97</v>
      </c>
      <c r="EX13" t="s">
        <v>98</v>
      </c>
      <c r="EY13" t="s">
        <v>98</v>
      </c>
      <c r="EZ13" t="s">
        <v>98</v>
      </c>
      <c r="FA13" t="s">
        <v>98</v>
      </c>
      <c r="FB13" t="s">
        <v>98</v>
      </c>
      <c r="FC13" t="s">
        <v>98</v>
      </c>
      <c r="FD13" t="s">
        <v>98</v>
      </c>
      <c r="FE13" t="s">
        <v>98</v>
      </c>
      <c r="FF13" t="s">
        <v>98</v>
      </c>
      <c r="FG13" t="s">
        <v>98</v>
      </c>
      <c r="FH13" t="s">
        <v>98</v>
      </c>
      <c r="FI13" t="s">
        <v>98</v>
      </c>
      <c r="FJ13" t="s">
        <v>98</v>
      </c>
      <c r="FK13" t="s">
        <v>99</v>
      </c>
      <c r="FL13" t="s">
        <v>99</v>
      </c>
      <c r="FM13" t="s">
        <v>99</v>
      </c>
      <c r="FN13" t="s">
        <v>99</v>
      </c>
      <c r="FO13" t="s">
        <v>99</v>
      </c>
      <c r="FP13" t="s">
        <v>99</v>
      </c>
      <c r="FQ13" t="s">
        <v>99</v>
      </c>
      <c r="FR13" t="s">
        <v>99</v>
      </c>
      <c r="FS13" t="s">
        <v>99</v>
      </c>
      <c r="FT13" t="s">
        <v>99</v>
      </c>
      <c r="FU13" t="s">
        <v>99</v>
      </c>
      <c r="FV13" t="s">
        <v>99</v>
      </c>
      <c r="FW13" t="s">
        <v>99</v>
      </c>
      <c r="FX13" t="s">
        <v>99</v>
      </c>
      <c r="FY13" t="s">
        <v>99</v>
      </c>
      <c r="FZ13" t="s">
        <v>100</v>
      </c>
      <c r="GA13" t="s">
        <v>100</v>
      </c>
      <c r="GB13" t="s">
        <v>100</v>
      </c>
      <c r="GC13" t="s">
        <v>100</v>
      </c>
      <c r="GD13" t="s">
        <v>100</v>
      </c>
      <c r="GE13" t="s">
        <v>100</v>
      </c>
      <c r="GF13" t="s">
        <v>100</v>
      </c>
      <c r="GG13" t="s">
        <v>100</v>
      </c>
      <c r="GH13" t="s">
        <v>100</v>
      </c>
      <c r="GI13" t="s">
        <v>100</v>
      </c>
      <c r="GJ13" t="s">
        <v>100</v>
      </c>
      <c r="GK13" t="s">
        <v>100</v>
      </c>
      <c r="GL13" t="s">
        <v>100</v>
      </c>
      <c r="GM13" t="s">
        <v>100</v>
      </c>
      <c r="GN13" t="s">
        <v>100</v>
      </c>
      <c r="GO13" t="s">
        <v>100</v>
      </c>
      <c r="GP13" t="s">
        <v>100</v>
      </c>
      <c r="GQ13" t="s">
        <v>100</v>
      </c>
      <c r="GR13" t="s">
        <v>101</v>
      </c>
      <c r="GS13" t="s">
        <v>101</v>
      </c>
      <c r="GT13" t="s">
        <v>101</v>
      </c>
      <c r="GU13" t="s">
        <v>101</v>
      </c>
      <c r="GV13" t="s">
        <v>101</v>
      </c>
      <c r="GW13" t="s">
        <v>101</v>
      </c>
      <c r="GX13" t="s">
        <v>101</v>
      </c>
      <c r="GY13" t="s">
        <v>101</v>
      </c>
      <c r="GZ13" t="s">
        <v>101</v>
      </c>
      <c r="HA13" t="s">
        <v>101</v>
      </c>
      <c r="HB13" t="s">
        <v>101</v>
      </c>
      <c r="HC13" t="s">
        <v>101</v>
      </c>
      <c r="HD13" t="s">
        <v>101</v>
      </c>
      <c r="HE13" t="s">
        <v>101</v>
      </c>
      <c r="HF13" t="s">
        <v>101</v>
      </c>
      <c r="HG13" t="s">
        <v>101</v>
      </c>
      <c r="HH13" t="s">
        <v>101</v>
      </c>
      <c r="HI13" t="s">
        <v>101</v>
      </c>
      <c r="HJ13" t="s">
        <v>101</v>
      </c>
      <c r="HK13" t="s">
        <v>102</v>
      </c>
      <c r="HL13" t="s">
        <v>102</v>
      </c>
      <c r="HM13" t="s">
        <v>102</v>
      </c>
      <c r="HN13" t="s">
        <v>102</v>
      </c>
      <c r="HO13" t="s">
        <v>102</v>
      </c>
      <c r="HP13" t="s">
        <v>102</v>
      </c>
      <c r="HQ13" t="s">
        <v>102</v>
      </c>
      <c r="HR13" t="s">
        <v>102</v>
      </c>
      <c r="HS13" t="s">
        <v>102</v>
      </c>
      <c r="HT13" t="s">
        <v>102</v>
      </c>
      <c r="HU13" t="s">
        <v>102</v>
      </c>
      <c r="HV13" t="s">
        <v>102</v>
      </c>
      <c r="HW13" t="s">
        <v>102</v>
      </c>
      <c r="HX13" t="s">
        <v>102</v>
      </c>
      <c r="HY13" t="s">
        <v>102</v>
      </c>
      <c r="HZ13" t="s">
        <v>102</v>
      </c>
      <c r="IA13" t="s">
        <v>102</v>
      </c>
      <c r="IB13" t="s">
        <v>102</v>
      </c>
      <c r="IC13" t="s">
        <v>102</v>
      </c>
      <c r="ID13" t="s">
        <v>103</v>
      </c>
      <c r="IE13" t="s">
        <v>103</v>
      </c>
      <c r="IF13" t="s">
        <v>103</v>
      </c>
      <c r="IG13" t="s">
        <v>103</v>
      </c>
      <c r="IH13" t="s">
        <v>103</v>
      </c>
      <c r="II13" t="s">
        <v>103</v>
      </c>
      <c r="IJ13" t="s">
        <v>103</v>
      </c>
      <c r="IK13" t="s">
        <v>103</v>
      </c>
      <c r="IL13" t="s">
        <v>103</v>
      </c>
      <c r="IM13" t="s">
        <v>103</v>
      </c>
      <c r="IN13" t="s">
        <v>103</v>
      </c>
      <c r="IO13" t="s">
        <v>103</v>
      </c>
      <c r="IP13" t="s">
        <v>103</v>
      </c>
      <c r="IQ13" t="s">
        <v>103</v>
      </c>
      <c r="IR13" t="s">
        <v>103</v>
      </c>
      <c r="IS13" t="s">
        <v>103</v>
      </c>
      <c r="IT13" t="s">
        <v>103</v>
      </c>
      <c r="IU13" t="s">
        <v>103</v>
      </c>
      <c r="IV13" t="s">
        <v>104</v>
      </c>
      <c r="IW13" t="s">
        <v>104</v>
      </c>
      <c r="IX13" t="s">
        <v>104</v>
      </c>
      <c r="IY13" t="s">
        <v>104</v>
      </c>
      <c r="IZ13" t="s">
        <v>104</v>
      </c>
      <c r="JA13" t="s">
        <v>104</v>
      </c>
      <c r="JB13" t="s">
        <v>104</v>
      </c>
      <c r="JC13" t="s">
        <v>104</v>
      </c>
      <c r="JD13" t="s">
        <v>105</v>
      </c>
      <c r="JE13" t="s">
        <v>105</v>
      </c>
      <c r="JF13" t="s">
        <v>105</v>
      </c>
      <c r="JG13" t="s">
        <v>105</v>
      </c>
      <c r="JH13" t="s">
        <v>105</v>
      </c>
      <c r="JI13" t="s">
        <v>105</v>
      </c>
      <c r="JJ13" t="s">
        <v>105</v>
      </c>
      <c r="JK13" t="s">
        <v>105</v>
      </c>
      <c r="JL13" t="s">
        <v>105</v>
      </c>
      <c r="JM13" t="s">
        <v>105</v>
      </c>
      <c r="JN13" t="s">
        <v>105</v>
      </c>
      <c r="JO13" t="s">
        <v>105</v>
      </c>
      <c r="JP13" t="s">
        <v>105</v>
      </c>
      <c r="JQ13" t="s">
        <v>105</v>
      </c>
      <c r="JR13" t="s">
        <v>105</v>
      </c>
      <c r="JS13" t="s">
        <v>105</v>
      </c>
    </row>
    <row r="14" spans="1:279" x14ac:dyDescent="0.2">
      <c r="A14" t="s">
        <v>106</v>
      </c>
      <c r="B14" t="s">
        <v>107</v>
      </c>
      <c r="C14" t="s">
        <v>108</v>
      </c>
      <c r="D14" t="s">
        <v>109</v>
      </c>
      <c r="E14" t="s">
        <v>110</v>
      </c>
      <c r="F14" t="s">
        <v>111</v>
      </c>
      <c r="G14" t="s">
        <v>112</v>
      </c>
      <c r="H14" t="s">
        <v>113</v>
      </c>
      <c r="I14" t="s">
        <v>114</v>
      </c>
      <c r="J14" t="s">
        <v>115</v>
      </c>
      <c r="K14" t="s">
        <v>116</v>
      </c>
      <c r="L14" t="s">
        <v>117</v>
      </c>
      <c r="M14" t="s">
        <v>118</v>
      </c>
      <c r="N14" t="s">
        <v>119</v>
      </c>
      <c r="O14" t="s">
        <v>120</v>
      </c>
      <c r="P14" t="s">
        <v>121</v>
      </c>
      <c r="Q14" t="s">
        <v>122</v>
      </c>
      <c r="R14" t="s">
        <v>123</v>
      </c>
      <c r="S14" t="s">
        <v>124</v>
      </c>
      <c r="T14" t="s">
        <v>125</v>
      </c>
      <c r="U14" t="s">
        <v>126</v>
      </c>
      <c r="V14" t="s">
        <v>127</v>
      </c>
      <c r="W14" t="s">
        <v>128</v>
      </c>
      <c r="X14" t="s">
        <v>129</v>
      </c>
      <c r="Y14" t="s">
        <v>130</v>
      </c>
      <c r="Z14" t="s">
        <v>131</v>
      </c>
      <c r="AA14" t="s">
        <v>132</v>
      </c>
      <c r="AB14" t="s">
        <v>133</v>
      </c>
      <c r="AC14" t="s">
        <v>134</v>
      </c>
      <c r="AD14" t="s">
        <v>135</v>
      </c>
      <c r="AE14" t="s">
        <v>136</v>
      </c>
      <c r="AF14" t="s">
        <v>137</v>
      </c>
      <c r="AG14" t="s">
        <v>138</v>
      </c>
      <c r="AH14" t="s">
        <v>139</v>
      </c>
      <c r="AI14" t="s">
        <v>140</v>
      </c>
      <c r="AJ14" t="s">
        <v>141</v>
      </c>
      <c r="AK14" t="s">
        <v>142</v>
      </c>
      <c r="AL14" t="s">
        <v>143</v>
      </c>
      <c r="AM14" t="s">
        <v>144</v>
      </c>
      <c r="AN14" t="s">
        <v>145</v>
      </c>
      <c r="AO14" t="s">
        <v>146</v>
      </c>
      <c r="AP14" t="s">
        <v>147</v>
      </c>
      <c r="AQ14" t="s">
        <v>88</v>
      </c>
      <c r="AR14" t="s">
        <v>148</v>
      </c>
      <c r="AS14" t="s">
        <v>149</v>
      </c>
      <c r="AT14" t="s">
        <v>150</v>
      </c>
      <c r="AU14" t="s">
        <v>151</v>
      </c>
      <c r="AV14" t="s">
        <v>152</v>
      </c>
      <c r="AW14" t="s">
        <v>153</v>
      </c>
      <c r="AX14" t="s">
        <v>154</v>
      </c>
      <c r="AY14" t="s">
        <v>155</v>
      </c>
      <c r="AZ14" t="s">
        <v>156</v>
      </c>
      <c r="BA14" t="s">
        <v>157</v>
      </c>
      <c r="BB14" t="s">
        <v>158</v>
      </c>
      <c r="BC14" t="s">
        <v>159</v>
      </c>
      <c r="BD14" t="s">
        <v>160</v>
      </c>
      <c r="BE14" t="s">
        <v>161</v>
      </c>
      <c r="BF14" t="s">
        <v>162</v>
      </c>
      <c r="BG14" t="s">
        <v>163</v>
      </c>
      <c r="BH14" t="s">
        <v>164</v>
      </c>
      <c r="BI14" t="s">
        <v>165</v>
      </c>
      <c r="BJ14" t="s">
        <v>166</v>
      </c>
      <c r="BK14" t="s">
        <v>167</v>
      </c>
      <c r="BL14" t="s">
        <v>168</v>
      </c>
      <c r="BM14" t="s">
        <v>169</v>
      </c>
      <c r="BN14" t="s">
        <v>170</v>
      </c>
      <c r="BO14" t="s">
        <v>171</v>
      </c>
      <c r="BP14" t="s">
        <v>172</v>
      </c>
      <c r="BQ14" t="s">
        <v>173</v>
      </c>
      <c r="BR14" t="s">
        <v>174</v>
      </c>
      <c r="BS14" t="s">
        <v>175</v>
      </c>
      <c r="BT14" t="s">
        <v>176</v>
      </c>
      <c r="BU14" t="s">
        <v>177</v>
      </c>
      <c r="BV14" t="s">
        <v>178</v>
      </c>
      <c r="BW14" t="s">
        <v>179</v>
      </c>
      <c r="BX14" t="s">
        <v>180</v>
      </c>
      <c r="BY14" t="s">
        <v>181</v>
      </c>
      <c r="BZ14" t="s">
        <v>182</v>
      </c>
      <c r="CA14" t="s">
        <v>183</v>
      </c>
      <c r="CB14" t="s">
        <v>184</v>
      </c>
      <c r="CC14" t="s">
        <v>185</v>
      </c>
      <c r="CD14" t="s">
        <v>186</v>
      </c>
      <c r="CE14" t="s">
        <v>187</v>
      </c>
      <c r="CF14" t="s">
        <v>180</v>
      </c>
      <c r="CG14" t="s">
        <v>188</v>
      </c>
      <c r="CH14" t="s">
        <v>154</v>
      </c>
      <c r="CI14" t="s">
        <v>189</v>
      </c>
      <c r="CJ14" t="s">
        <v>190</v>
      </c>
      <c r="CK14" t="s">
        <v>191</v>
      </c>
      <c r="CL14" t="s">
        <v>192</v>
      </c>
      <c r="CM14" t="s">
        <v>193</v>
      </c>
      <c r="CN14" t="s">
        <v>194</v>
      </c>
      <c r="CO14" t="s">
        <v>195</v>
      </c>
      <c r="CP14" t="s">
        <v>196</v>
      </c>
      <c r="CQ14" t="s">
        <v>197</v>
      </c>
      <c r="CR14" t="s">
        <v>198</v>
      </c>
      <c r="CS14" t="s">
        <v>199</v>
      </c>
      <c r="CT14" t="s">
        <v>200</v>
      </c>
      <c r="CU14" t="s">
        <v>201</v>
      </c>
      <c r="CV14" t="s">
        <v>202</v>
      </c>
      <c r="CW14" t="s">
        <v>203</v>
      </c>
      <c r="CX14" t="s">
        <v>204</v>
      </c>
      <c r="CY14" t="s">
        <v>112</v>
      </c>
      <c r="CZ14" t="s">
        <v>205</v>
      </c>
      <c r="DA14" t="s">
        <v>206</v>
      </c>
      <c r="DB14" t="s">
        <v>207</v>
      </c>
      <c r="DC14" t="s">
        <v>208</v>
      </c>
      <c r="DD14" t="s">
        <v>209</v>
      </c>
      <c r="DE14" t="s">
        <v>210</v>
      </c>
      <c r="DF14" t="s">
        <v>211</v>
      </c>
      <c r="DG14" t="s">
        <v>212</v>
      </c>
      <c r="DH14" t="s">
        <v>213</v>
      </c>
      <c r="DI14" t="s">
        <v>214</v>
      </c>
      <c r="DJ14" t="s">
        <v>215</v>
      </c>
      <c r="DK14" t="s">
        <v>216</v>
      </c>
      <c r="DL14" t="s">
        <v>217</v>
      </c>
      <c r="DM14" t="s">
        <v>218</v>
      </c>
      <c r="DN14" t="s">
        <v>219</v>
      </c>
      <c r="DO14" t="s">
        <v>220</v>
      </c>
      <c r="DP14" t="s">
        <v>221</v>
      </c>
      <c r="DQ14" t="s">
        <v>222</v>
      </c>
      <c r="DR14" t="s">
        <v>223</v>
      </c>
      <c r="DS14" t="s">
        <v>224</v>
      </c>
      <c r="DT14" t="s">
        <v>225</v>
      </c>
      <c r="DU14" t="s">
        <v>226</v>
      </c>
      <c r="DV14" t="s">
        <v>227</v>
      </c>
      <c r="DW14" t="s">
        <v>228</v>
      </c>
      <c r="DX14" t="s">
        <v>229</v>
      </c>
      <c r="DY14" t="s">
        <v>230</v>
      </c>
      <c r="DZ14" t="s">
        <v>231</v>
      </c>
      <c r="EA14" t="s">
        <v>232</v>
      </c>
      <c r="EB14" t="s">
        <v>233</v>
      </c>
      <c r="EC14" t="s">
        <v>234</v>
      </c>
      <c r="ED14" t="s">
        <v>235</v>
      </c>
      <c r="EE14" t="s">
        <v>236</v>
      </c>
      <c r="EF14" t="s">
        <v>237</v>
      </c>
      <c r="EG14" t="s">
        <v>238</v>
      </c>
      <c r="EH14" t="s">
        <v>239</v>
      </c>
      <c r="EI14" t="s">
        <v>240</v>
      </c>
      <c r="EJ14" t="s">
        <v>241</v>
      </c>
      <c r="EK14" t="s">
        <v>242</v>
      </c>
      <c r="EL14" t="s">
        <v>243</v>
      </c>
      <c r="EM14" t="s">
        <v>244</v>
      </c>
      <c r="EN14" t="s">
        <v>245</v>
      </c>
      <c r="EO14" t="s">
        <v>246</v>
      </c>
      <c r="EP14" t="s">
        <v>247</v>
      </c>
      <c r="EQ14" t="s">
        <v>248</v>
      </c>
      <c r="ER14" t="s">
        <v>249</v>
      </c>
      <c r="ES14" t="s">
        <v>250</v>
      </c>
      <c r="ET14" t="s">
        <v>251</v>
      </c>
      <c r="EU14" t="s">
        <v>252</v>
      </c>
      <c r="EV14" t="s">
        <v>253</v>
      </c>
      <c r="EW14" t="s">
        <v>254</v>
      </c>
      <c r="EX14" t="s">
        <v>107</v>
      </c>
      <c r="EY14" t="s">
        <v>110</v>
      </c>
      <c r="EZ14" t="s">
        <v>255</v>
      </c>
      <c r="FA14" t="s">
        <v>256</v>
      </c>
      <c r="FB14" t="s">
        <v>257</v>
      </c>
      <c r="FC14" t="s">
        <v>258</v>
      </c>
      <c r="FD14" t="s">
        <v>259</v>
      </c>
      <c r="FE14" t="s">
        <v>260</v>
      </c>
      <c r="FF14" t="s">
        <v>261</v>
      </c>
      <c r="FG14" t="s">
        <v>262</v>
      </c>
      <c r="FH14" t="s">
        <v>263</v>
      </c>
      <c r="FI14" t="s">
        <v>264</v>
      </c>
      <c r="FJ14" t="s">
        <v>265</v>
      </c>
      <c r="FK14" t="s">
        <v>266</v>
      </c>
      <c r="FL14" t="s">
        <v>267</v>
      </c>
      <c r="FM14" t="s">
        <v>268</v>
      </c>
      <c r="FN14" t="s">
        <v>269</v>
      </c>
      <c r="FO14" t="s">
        <v>270</v>
      </c>
      <c r="FP14" t="s">
        <v>271</v>
      </c>
      <c r="FQ14" t="s">
        <v>272</v>
      </c>
      <c r="FR14" t="s">
        <v>273</v>
      </c>
      <c r="FS14" t="s">
        <v>274</v>
      </c>
      <c r="FT14" t="s">
        <v>275</v>
      </c>
      <c r="FU14" t="s">
        <v>276</v>
      </c>
      <c r="FV14" t="s">
        <v>277</v>
      </c>
      <c r="FW14" t="s">
        <v>278</v>
      </c>
      <c r="FX14" t="s">
        <v>279</v>
      </c>
      <c r="FY14" t="s">
        <v>280</v>
      </c>
      <c r="FZ14" t="s">
        <v>281</v>
      </c>
      <c r="GA14" t="s">
        <v>282</v>
      </c>
      <c r="GB14" t="s">
        <v>283</v>
      </c>
      <c r="GC14" t="s">
        <v>284</v>
      </c>
      <c r="GD14" t="s">
        <v>285</v>
      </c>
      <c r="GE14" t="s">
        <v>286</v>
      </c>
      <c r="GF14" t="s">
        <v>287</v>
      </c>
      <c r="GG14" t="s">
        <v>288</v>
      </c>
      <c r="GH14" t="s">
        <v>289</v>
      </c>
      <c r="GI14" t="s">
        <v>290</v>
      </c>
      <c r="GJ14" t="s">
        <v>291</v>
      </c>
      <c r="GK14" t="s">
        <v>292</v>
      </c>
      <c r="GL14" t="s">
        <v>293</v>
      </c>
      <c r="GM14" t="s">
        <v>294</v>
      </c>
      <c r="GN14" t="s">
        <v>295</v>
      </c>
      <c r="GO14" t="s">
        <v>296</v>
      </c>
      <c r="GP14" t="s">
        <v>297</v>
      </c>
      <c r="GQ14" t="s">
        <v>298</v>
      </c>
      <c r="GR14" t="s">
        <v>299</v>
      </c>
      <c r="GS14" t="s">
        <v>300</v>
      </c>
      <c r="GT14" t="s">
        <v>301</v>
      </c>
      <c r="GU14" t="s">
        <v>302</v>
      </c>
      <c r="GV14" t="s">
        <v>303</v>
      </c>
      <c r="GW14" t="s">
        <v>304</v>
      </c>
      <c r="GX14" t="s">
        <v>305</v>
      </c>
      <c r="GY14" t="s">
        <v>306</v>
      </c>
      <c r="GZ14" t="s">
        <v>307</v>
      </c>
      <c r="HA14" t="s">
        <v>308</v>
      </c>
      <c r="HB14" t="s">
        <v>309</v>
      </c>
      <c r="HC14" t="s">
        <v>310</v>
      </c>
      <c r="HD14" t="s">
        <v>311</v>
      </c>
      <c r="HE14" t="s">
        <v>312</v>
      </c>
      <c r="HF14" t="s">
        <v>313</v>
      </c>
      <c r="HG14" t="s">
        <v>314</v>
      </c>
      <c r="HH14" t="s">
        <v>315</v>
      </c>
      <c r="HI14" t="s">
        <v>316</v>
      </c>
      <c r="HJ14" t="s">
        <v>317</v>
      </c>
      <c r="HK14" t="s">
        <v>318</v>
      </c>
      <c r="HL14" t="s">
        <v>319</v>
      </c>
      <c r="HM14" t="s">
        <v>320</v>
      </c>
      <c r="HN14" t="s">
        <v>321</v>
      </c>
      <c r="HO14" t="s">
        <v>322</v>
      </c>
      <c r="HP14" t="s">
        <v>323</v>
      </c>
      <c r="HQ14" t="s">
        <v>324</v>
      </c>
      <c r="HR14" t="s">
        <v>325</v>
      </c>
      <c r="HS14" t="s">
        <v>326</v>
      </c>
      <c r="HT14" t="s">
        <v>327</v>
      </c>
      <c r="HU14" t="s">
        <v>328</v>
      </c>
      <c r="HV14" t="s">
        <v>329</v>
      </c>
      <c r="HW14" t="s">
        <v>330</v>
      </c>
      <c r="HX14" t="s">
        <v>331</v>
      </c>
      <c r="HY14" t="s">
        <v>332</v>
      </c>
      <c r="HZ14" t="s">
        <v>333</v>
      </c>
      <c r="IA14" t="s">
        <v>334</v>
      </c>
      <c r="IB14" t="s">
        <v>335</v>
      </c>
      <c r="IC14" t="s">
        <v>336</v>
      </c>
      <c r="ID14" t="s">
        <v>337</v>
      </c>
      <c r="IE14" t="s">
        <v>338</v>
      </c>
      <c r="IF14" t="s">
        <v>339</v>
      </c>
      <c r="IG14" t="s">
        <v>340</v>
      </c>
      <c r="IH14" t="s">
        <v>341</v>
      </c>
      <c r="II14" t="s">
        <v>342</v>
      </c>
      <c r="IJ14" t="s">
        <v>343</v>
      </c>
      <c r="IK14" t="s">
        <v>344</v>
      </c>
      <c r="IL14" t="s">
        <v>345</v>
      </c>
      <c r="IM14" t="s">
        <v>346</v>
      </c>
      <c r="IN14" t="s">
        <v>347</v>
      </c>
      <c r="IO14" t="s">
        <v>348</v>
      </c>
      <c r="IP14" t="s">
        <v>349</v>
      </c>
      <c r="IQ14" t="s">
        <v>350</v>
      </c>
      <c r="IR14" t="s">
        <v>351</v>
      </c>
      <c r="IS14" t="s">
        <v>352</v>
      </c>
      <c r="IT14" t="s">
        <v>353</v>
      </c>
      <c r="IU14" t="s">
        <v>354</v>
      </c>
      <c r="IV14" t="s">
        <v>355</v>
      </c>
      <c r="IW14" t="s">
        <v>356</v>
      </c>
      <c r="IX14" t="s">
        <v>357</v>
      </c>
      <c r="IY14" t="s">
        <v>358</v>
      </c>
      <c r="IZ14" t="s">
        <v>359</v>
      </c>
      <c r="JA14" t="s">
        <v>360</v>
      </c>
      <c r="JB14" t="s">
        <v>361</v>
      </c>
      <c r="JC14" t="s">
        <v>362</v>
      </c>
      <c r="JD14" t="s">
        <v>363</v>
      </c>
      <c r="JE14" t="s">
        <v>364</v>
      </c>
      <c r="JF14" t="s">
        <v>365</v>
      </c>
      <c r="JG14" t="s">
        <v>366</v>
      </c>
      <c r="JH14" t="s">
        <v>367</v>
      </c>
      <c r="JI14" t="s">
        <v>368</v>
      </c>
      <c r="JJ14" t="s">
        <v>369</v>
      </c>
      <c r="JK14" t="s">
        <v>370</v>
      </c>
      <c r="JL14" t="s">
        <v>371</v>
      </c>
      <c r="JM14" t="s">
        <v>372</v>
      </c>
      <c r="JN14" t="s">
        <v>373</v>
      </c>
      <c r="JO14" t="s">
        <v>374</v>
      </c>
      <c r="JP14" t="s">
        <v>375</v>
      </c>
      <c r="JQ14" t="s">
        <v>376</v>
      </c>
      <c r="JR14" t="s">
        <v>377</v>
      </c>
      <c r="JS14" t="s">
        <v>378</v>
      </c>
    </row>
    <row r="15" spans="1:279" x14ac:dyDescent="0.2">
      <c r="B15" t="s">
        <v>379</v>
      </c>
      <c r="C15" t="s">
        <v>379</v>
      </c>
      <c r="F15" t="s">
        <v>379</v>
      </c>
      <c r="G15" t="s">
        <v>379</v>
      </c>
      <c r="H15" t="s">
        <v>380</v>
      </c>
      <c r="I15" t="s">
        <v>381</v>
      </c>
      <c r="J15" t="s">
        <v>382</v>
      </c>
      <c r="K15" t="s">
        <v>383</v>
      </c>
      <c r="L15" t="s">
        <v>383</v>
      </c>
      <c r="M15" t="s">
        <v>212</v>
      </c>
      <c r="N15" t="s">
        <v>212</v>
      </c>
      <c r="O15" t="s">
        <v>380</v>
      </c>
      <c r="P15" t="s">
        <v>380</v>
      </c>
      <c r="Q15" t="s">
        <v>380</v>
      </c>
      <c r="R15" t="s">
        <v>380</v>
      </c>
      <c r="S15" t="s">
        <v>384</v>
      </c>
      <c r="T15" t="s">
        <v>385</v>
      </c>
      <c r="U15" t="s">
        <v>385</v>
      </c>
      <c r="V15" t="s">
        <v>386</v>
      </c>
      <c r="W15" t="s">
        <v>387</v>
      </c>
      <c r="X15" t="s">
        <v>386</v>
      </c>
      <c r="Y15" t="s">
        <v>386</v>
      </c>
      <c r="Z15" t="s">
        <v>386</v>
      </c>
      <c r="AA15" t="s">
        <v>384</v>
      </c>
      <c r="AB15" t="s">
        <v>384</v>
      </c>
      <c r="AC15" t="s">
        <v>384</v>
      </c>
      <c r="AD15" t="s">
        <v>384</v>
      </c>
      <c r="AE15" t="s">
        <v>382</v>
      </c>
      <c r="AF15" t="s">
        <v>381</v>
      </c>
      <c r="AG15" t="s">
        <v>382</v>
      </c>
      <c r="AH15" t="s">
        <v>383</v>
      </c>
      <c r="AI15" t="s">
        <v>383</v>
      </c>
      <c r="AJ15" t="s">
        <v>388</v>
      </c>
      <c r="AK15" t="s">
        <v>389</v>
      </c>
      <c r="AL15" t="s">
        <v>381</v>
      </c>
      <c r="AM15" t="s">
        <v>390</v>
      </c>
      <c r="AN15" t="s">
        <v>390</v>
      </c>
      <c r="AO15" t="s">
        <v>391</v>
      </c>
      <c r="AP15" t="s">
        <v>389</v>
      </c>
      <c r="AQ15" t="s">
        <v>392</v>
      </c>
      <c r="AR15" t="s">
        <v>387</v>
      </c>
      <c r="AT15" t="s">
        <v>387</v>
      </c>
      <c r="AU15" t="s">
        <v>392</v>
      </c>
      <c r="BA15" t="s">
        <v>382</v>
      </c>
      <c r="BH15" t="s">
        <v>382</v>
      </c>
      <c r="BI15" t="s">
        <v>382</v>
      </c>
      <c r="BJ15" t="s">
        <v>382</v>
      </c>
      <c r="BK15" t="s">
        <v>393</v>
      </c>
      <c r="BY15" t="s">
        <v>394</v>
      </c>
      <c r="BZ15" t="s">
        <v>394</v>
      </c>
      <c r="CA15" t="s">
        <v>394</v>
      </c>
      <c r="CB15" t="s">
        <v>382</v>
      </c>
      <c r="CD15" t="s">
        <v>395</v>
      </c>
      <c r="CG15" t="s">
        <v>394</v>
      </c>
      <c r="CL15" t="s">
        <v>379</v>
      </c>
      <c r="CM15" t="s">
        <v>379</v>
      </c>
      <c r="CN15" t="s">
        <v>379</v>
      </c>
      <c r="CO15" t="s">
        <v>379</v>
      </c>
      <c r="CP15" t="s">
        <v>382</v>
      </c>
      <c r="CQ15" t="s">
        <v>382</v>
      </c>
      <c r="CS15" t="s">
        <v>396</v>
      </c>
      <c r="CT15" t="s">
        <v>397</v>
      </c>
      <c r="CW15" t="s">
        <v>380</v>
      </c>
      <c r="CY15" t="s">
        <v>379</v>
      </c>
      <c r="CZ15" t="s">
        <v>383</v>
      </c>
      <c r="DA15" t="s">
        <v>383</v>
      </c>
      <c r="DB15" t="s">
        <v>390</v>
      </c>
      <c r="DC15" t="s">
        <v>390</v>
      </c>
      <c r="DD15" t="s">
        <v>383</v>
      </c>
      <c r="DE15" t="s">
        <v>390</v>
      </c>
      <c r="DF15" t="s">
        <v>392</v>
      </c>
      <c r="DG15" t="s">
        <v>386</v>
      </c>
      <c r="DH15" t="s">
        <v>386</v>
      </c>
      <c r="DI15" t="s">
        <v>385</v>
      </c>
      <c r="DJ15" t="s">
        <v>385</v>
      </c>
      <c r="DK15" t="s">
        <v>385</v>
      </c>
      <c r="DL15" t="s">
        <v>385</v>
      </c>
      <c r="DM15" t="s">
        <v>385</v>
      </c>
      <c r="DN15" t="s">
        <v>398</v>
      </c>
      <c r="DO15" t="s">
        <v>382</v>
      </c>
      <c r="DP15" t="s">
        <v>382</v>
      </c>
      <c r="DQ15" t="s">
        <v>383</v>
      </c>
      <c r="DR15" t="s">
        <v>383</v>
      </c>
      <c r="DS15" t="s">
        <v>383</v>
      </c>
      <c r="DT15" t="s">
        <v>390</v>
      </c>
      <c r="DU15" t="s">
        <v>383</v>
      </c>
      <c r="DV15" t="s">
        <v>390</v>
      </c>
      <c r="DW15" t="s">
        <v>386</v>
      </c>
      <c r="DX15" t="s">
        <v>386</v>
      </c>
      <c r="DY15" t="s">
        <v>385</v>
      </c>
      <c r="DZ15" t="s">
        <v>385</v>
      </c>
      <c r="EA15" t="s">
        <v>382</v>
      </c>
      <c r="EF15" t="s">
        <v>382</v>
      </c>
      <c r="EI15" t="s">
        <v>385</v>
      </c>
      <c r="EJ15" t="s">
        <v>385</v>
      </c>
      <c r="EK15" t="s">
        <v>385</v>
      </c>
      <c r="EL15" t="s">
        <v>385</v>
      </c>
      <c r="EM15" t="s">
        <v>385</v>
      </c>
      <c r="EN15" t="s">
        <v>382</v>
      </c>
      <c r="EO15" t="s">
        <v>382</v>
      </c>
      <c r="EP15" t="s">
        <v>382</v>
      </c>
      <c r="EQ15" t="s">
        <v>379</v>
      </c>
      <c r="ET15" t="s">
        <v>399</v>
      </c>
      <c r="EU15" t="s">
        <v>399</v>
      </c>
      <c r="EW15" t="s">
        <v>379</v>
      </c>
      <c r="EX15" t="s">
        <v>400</v>
      </c>
      <c r="EZ15" t="s">
        <v>379</v>
      </c>
      <c r="FA15" t="s">
        <v>379</v>
      </c>
      <c r="FC15" t="s">
        <v>401</v>
      </c>
      <c r="FD15" t="s">
        <v>402</v>
      </c>
      <c r="FE15" t="s">
        <v>401</v>
      </c>
      <c r="FF15" t="s">
        <v>402</v>
      </c>
      <c r="FG15" t="s">
        <v>401</v>
      </c>
      <c r="FH15" t="s">
        <v>402</v>
      </c>
      <c r="FI15" t="s">
        <v>387</v>
      </c>
      <c r="FJ15" t="s">
        <v>387</v>
      </c>
      <c r="FK15" t="s">
        <v>383</v>
      </c>
      <c r="FL15" t="s">
        <v>403</v>
      </c>
      <c r="FM15" t="s">
        <v>383</v>
      </c>
      <c r="FP15" t="s">
        <v>404</v>
      </c>
      <c r="FS15" t="s">
        <v>390</v>
      </c>
      <c r="FT15" t="s">
        <v>405</v>
      </c>
      <c r="FU15" t="s">
        <v>390</v>
      </c>
      <c r="FZ15" t="s">
        <v>406</v>
      </c>
      <c r="GA15" t="s">
        <v>406</v>
      </c>
      <c r="GN15" t="s">
        <v>406</v>
      </c>
      <c r="GO15" t="s">
        <v>406</v>
      </c>
      <c r="GP15" t="s">
        <v>407</v>
      </c>
      <c r="GQ15" t="s">
        <v>407</v>
      </c>
      <c r="GR15" t="s">
        <v>385</v>
      </c>
      <c r="GS15" t="s">
        <v>385</v>
      </c>
      <c r="GT15" t="s">
        <v>387</v>
      </c>
      <c r="GU15" t="s">
        <v>385</v>
      </c>
      <c r="GV15" t="s">
        <v>390</v>
      </c>
      <c r="GW15" t="s">
        <v>387</v>
      </c>
      <c r="GX15" t="s">
        <v>387</v>
      </c>
      <c r="GZ15" t="s">
        <v>406</v>
      </c>
      <c r="HA15" t="s">
        <v>406</v>
      </c>
      <c r="HB15" t="s">
        <v>406</v>
      </c>
      <c r="HC15" t="s">
        <v>406</v>
      </c>
      <c r="HD15" t="s">
        <v>406</v>
      </c>
      <c r="HE15" t="s">
        <v>406</v>
      </c>
      <c r="HF15" t="s">
        <v>406</v>
      </c>
      <c r="HG15" t="s">
        <v>408</v>
      </c>
      <c r="HH15" t="s">
        <v>408</v>
      </c>
      <c r="HI15" t="s">
        <v>408</v>
      </c>
      <c r="HJ15" t="s">
        <v>409</v>
      </c>
      <c r="HK15" t="s">
        <v>406</v>
      </c>
      <c r="HL15" t="s">
        <v>406</v>
      </c>
      <c r="HM15" t="s">
        <v>406</v>
      </c>
      <c r="HN15" t="s">
        <v>406</v>
      </c>
      <c r="HO15" t="s">
        <v>406</v>
      </c>
      <c r="HP15" t="s">
        <v>406</v>
      </c>
      <c r="HQ15" t="s">
        <v>406</v>
      </c>
      <c r="HR15" t="s">
        <v>406</v>
      </c>
      <c r="HS15" t="s">
        <v>406</v>
      </c>
      <c r="HT15" t="s">
        <v>406</v>
      </c>
      <c r="HU15" t="s">
        <v>406</v>
      </c>
      <c r="HV15" t="s">
        <v>406</v>
      </c>
      <c r="IC15" t="s">
        <v>406</v>
      </c>
      <c r="ID15" t="s">
        <v>387</v>
      </c>
      <c r="IE15" t="s">
        <v>387</v>
      </c>
      <c r="IF15" t="s">
        <v>401</v>
      </c>
      <c r="IG15" t="s">
        <v>402</v>
      </c>
      <c r="IH15" t="s">
        <v>402</v>
      </c>
      <c r="IL15" t="s">
        <v>402</v>
      </c>
      <c r="IP15" t="s">
        <v>383</v>
      </c>
      <c r="IQ15" t="s">
        <v>383</v>
      </c>
      <c r="IR15" t="s">
        <v>390</v>
      </c>
      <c r="IS15" t="s">
        <v>390</v>
      </c>
      <c r="IT15" t="s">
        <v>410</v>
      </c>
      <c r="IU15" t="s">
        <v>410</v>
      </c>
      <c r="IV15" t="s">
        <v>406</v>
      </c>
      <c r="IW15" t="s">
        <v>406</v>
      </c>
      <c r="IX15" t="s">
        <v>406</v>
      </c>
      <c r="IY15" t="s">
        <v>406</v>
      </c>
      <c r="IZ15" t="s">
        <v>406</v>
      </c>
      <c r="JA15" t="s">
        <v>406</v>
      </c>
      <c r="JB15" t="s">
        <v>385</v>
      </c>
      <c r="JC15" t="s">
        <v>406</v>
      </c>
      <c r="JE15" t="s">
        <v>392</v>
      </c>
      <c r="JF15" t="s">
        <v>392</v>
      </c>
      <c r="JG15" t="s">
        <v>385</v>
      </c>
      <c r="JH15" t="s">
        <v>385</v>
      </c>
      <c r="JI15" t="s">
        <v>385</v>
      </c>
      <c r="JJ15" t="s">
        <v>385</v>
      </c>
      <c r="JK15" t="s">
        <v>385</v>
      </c>
      <c r="JL15" t="s">
        <v>387</v>
      </c>
      <c r="JM15" t="s">
        <v>387</v>
      </c>
      <c r="JN15" t="s">
        <v>387</v>
      </c>
      <c r="JO15" t="s">
        <v>385</v>
      </c>
      <c r="JP15" t="s">
        <v>383</v>
      </c>
      <c r="JQ15" t="s">
        <v>390</v>
      </c>
      <c r="JR15" t="s">
        <v>387</v>
      </c>
      <c r="JS15" t="s">
        <v>387</v>
      </c>
    </row>
    <row r="16" spans="1:279" x14ac:dyDescent="0.2">
      <c r="A16">
        <v>1</v>
      </c>
      <c r="B16">
        <v>1657557622</v>
      </c>
      <c r="C16">
        <v>0</v>
      </c>
      <c r="D16" t="s">
        <v>411</v>
      </c>
      <c r="E16" t="s">
        <v>412</v>
      </c>
      <c r="F16">
        <v>4</v>
      </c>
      <c r="G16">
        <v>1657557619.75</v>
      </c>
      <c r="H16">
        <f t="shared" ref="H16:H79" si="0">(I16)/1000</f>
        <v>6.2396550352333401E-4</v>
      </c>
      <c r="I16">
        <f t="shared" ref="I16:I79" si="1">IF(CX16, AL16, AF16)</f>
        <v>0.62396550352333402</v>
      </c>
      <c r="J16">
        <f t="shared" ref="J16:J79" si="2">IF(CX16, AG16, AE16)</f>
        <v>-0.21270770069280498</v>
      </c>
      <c r="K16">
        <f t="shared" ref="K16:K79" si="3">CZ16 - IF(AS16&gt;1, J16*CT16*100/(AU16*DN16), 0)</f>
        <v>10.162825</v>
      </c>
      <c r="L16">
        <f t="shared" ref="L16:L79" si="4">((R16-H16/2)*K16-J16)/(R16+H16/2)</f>
        <v>19.089414764017477</v>
      </c>
      <c r="M16">
        <f t="shared" ref="M16:M79" si="5">L16*(DG16+DH16)/1000</f>
        <v>1.9289648978127212</v>
      </c>
      <c r="N16">
        <f t="shared" ref="N16:N79" si="6">(CZ16 - IF(AS16&gt;1, J16*CT16*100/(AU16*DN16), 0))*(DG16+DH16)/1000</f>
        <v>1.0269425715745646</v>
      </c>
      <c r="O16">
        <f t="shared" ref="O16:O79" si="7">2/((1/Q16-1/P16)+SIGN(Q16)*SQRT((1/Q16-1/P16)*(1/Q16-1/P16) + 4*CU16/((CU16+1)*(CU16+1))*(2*1/Q16*1/P16-1/P16*1/P16)))</f>
        <v>3.6720697484740349E-2</v>
      </c>
      <c r="P16">
        <f t="shared" ref="P16:P79" si="8">IF(LEFT(CV16,1)&lt;&gt;"0",IF(LEFT(CV16,1)="1",3,CW16),$D$4+$E$4*(DN16*DG16/($K$4*1000))+$F$4*(DN16*DG16/($K$4*1000))*MAX(MIN(CT16,$J$4),$I$4)*MAX(MIN(CT16,$J$4),$I$4)+$G$4*MAX(MIN(CT16,$J$4),$I$4)*(DN16*DG16/($K$4*1000))+$H$4*(DN16*DG16/($K$4*1000))*(DN16*DG16/($K$4*1000)))</f>
        <v>2.7603922906975087</v>
      </c>
      <c r="Q16">
        <f t="shared" ref="Q16:Q79" si="9">H16*(1000-(1000*0.61365*EXP(17.502*U16/(240.97+U16))/(DG16+DH16)+DB16)/2)/(1000*0.61365*EXP(17.502*U16/(240.97+U16))/(DG16+DH16)-DB16)</f>
        <v>3.6451465120299592E-2</v>
      </c>
      <c r="R16">
        <f t="shared" ref="R16:R79" si="10">1/((CU16+1)/(O16/1.6)+1/(P16/1.37)) + CU16/((CU16+1)/(O16/1.6) + CU16/(P16/1.37))</f>
        <v>2.2806190473394335E-2</v>
      </c>
      <c r="S16">
        <f t="shared" ref="S16:S79" si="11">(CP16*CS16)</f>
        <v>194.43056961246413</v>
      </c>
      <c r="T16">
        <f t="shared" ref="T16:T79" si="12">(DI16+(S16+2*0.95*0.0000000567*(((DI16+$B$6)+273)^4-(DI16+273)^4)-44100*H16)/(1.84*29.3*P16+8*0.95*0.0000000567*(DI16+273)^3))</f>
        <v>34.689333259561927</v>
      </c>
      <c r="U16">
        <f t="shared" ref="U16:U79" si="13">($C$6*DJ16+$D$6*DK16+$E$6*T16)</f>
        <v>33.749412500000012</v>
      </c>
      <c r="V16">
        <f t="shared" ref="V16:V79" si="14">0.61365*EXP(17.502*U16/(240.97+U16))</f>
        <v>5.2687787874605272</v>
      </c>
      <c r="W16">
        <f t="shared" ref="W16:W79" si="15">(X16/Y16*100)</f>
        <v>68.979671064679806</v>
      </c>
      <c r="X16">
        <f t="shared" ref="X16:X79" si="16">DB16*(DG16+DH16)/1000</f>
        <v>3.6150885543328042</v>
      </c>
      <c r="Y16">
        <f t="shared" ref="Y16:Y79" si="17">0.61365*EXP(17.502*DI16/(240.97+DI16))</f>
        <v>5.2408028315227293</v>
      </c>
      <c r="Z16">
        <f t="shared" ref="Z16:Z79" si="18">(V16-DB16*(DG16+DH16)/1000)</f>
        <v>1.653690233127723</v>
      </c>
      <c r="AA16">
        <f t="shared" ref="AA16:AA79" si="19">(-H16*44100)</f>
        <v>-27.516878705379028</v>
      </c>
      <c r="AB16">
        <f t="shared" ref="AB16:AB79" si="20">2*29.3*P16*0.92*(DI16-U16)</f>
        <v>-14.173079910658842</v>
      </c>
      <c r="AC16">
        <f t="shared" ref="AC16:AC79" si="21">2*0.95*0.0000000567*(((DI16+$B$6)+273)^4-(U16+273)^4)</f>
        <v>-1.1840051628398693</v>
      </c>
      <c r="AD16">
        <f t="shared" ref="AD16:AD79" si="22">S16+AC16+AA16+AB16</f>
        <v>151.55660583358639</v>
      </c>
      <c r="AE16">
        <f t="shared" ref="AE16:AE79" si="23">DF16*AS16*(DA16-CZ16*(1000-AS16*DC16)/(1000-AS16*DB16))/(100*CT16)</f>
        <v>-0.21318293562747739</v>
      </c>
      <c r="AF16">
        <f t="shared" ref="AF16:AF79" si="24">1000*DF16*AS16*(DB16-DC16)/(100*CT16*(1000-AS16*DB16))</f>
        <v>0.61667521276275772</v>
      </c>
      <c r="AG16">
        <f t="shared" ref="AG16:AG79" si="25">(AH16 - AI16 - DG16*1000/(8.314*(DI16+273.15)) * AK16/DF16 * AJ16) * DF16/(100*CT16) * (1000 - DC16)/1000</f>
        <v>-0.21270770069280498</v>
      </c>
      <c r="AH16">
        <v>10.341033844678449</v>
      </c>
      <c r="AI16">
        <v>10.54378363636364</v>
      </c>
      <c r="AJ16">
        <v>1.7291259694624331E-4</v>
      </c>
      <c r="AK16">
        <v>65.684663253037129</v>
      </c>
      <c r="AL16">
        <f t="shared" ref="AL16:AL79" si="26">(AN16 - AM16 + DG16*1000/(8.314*(DI16+273.15)) * AP16/DF16 * AO16) * DF16/(100*CT16) * 1000/(1000 - AN16)</f>
        <v>0.62396550352333402</v>
      </c>
      <c r="AM16">
        <v>35.225532968884337</v>
      </c>
      <c r="AN16">
        <v>35.780422377622394</v>
      </c>
      <c r="AO16">
        <v>5.026973188016013E-5</v>
      </c>
      <c r="AP16">
        <v>87.993513694433489</v>
      </c>
      <c r="AQ16">
        <v>74</v>
      </c>
      <c r="AR16">
        <v>11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MAX(0,($B$12+$C$12*DN16)/(1+$D$12*DN16)*DG16/(DI16+273)*$E$12)</f>
        <v>47035.88853239757</v>
      </c>
      <c r="AV16" t="s">
        <v>413</v>
      </c>
      <c r="AW16" t="s">
        <v>413</v>
      </c>
      <c r="AX16">
        <v>0</v>
      </c>
      <c r="AY16">
        <v>0</v>
      </c>
      <c r="AZ16" t="e">
        <f t="shared" ref="AZ16:AZ79" si="30">1-AX16/AY16</f>
        <v>#DIV/0!</v>
      </c>
      <c r="BA16">
        <v>0</v>
      </c>
      <c r="BB16" t="s">
        <v>413</v>
      </c>
      <c r="BC16" t="s">
        <v>413</v>
      </c>
      <c r="BD16">
        <v>0</v>
      </c>
      <c r="BE16">
        <v>0</v>
      </c>
      <c r="BF16" t="e">
        <f t="shared" ref="BF16:BF79" si="31">1-BD16/BE16</f>
        <v>#DIV/0!</v>
      </c>
      <c r="BG16">
        <v>0.5</v>
      </c>
      <c r="BH16">
        <f t="shared" ref="BH16:BH79" si="32">CQ16</f>
        <v>1009.5269997992043</v>
      </c>
      <c r="BI16">
        <f t="shared" ref="BI16:BI79" si="33">J16</f>
        <v>-0.21270770069280498</v>
      </c>
      <c r="BJ16" t="e">
        <f t="shared" ref="BJ16:BJ79" si="34">BF16*BG16*BH16</f>
        <v>#DIV/0!</v>
      </c>
      <c r="BK16">
        <f t="shared" ref="BK16:BK79" si="35">(BI16-BA16)/BH16</f>
        <v>-2.1070035842044117E-4</v>
      </c>
      <c r="BL16" t="e">
        <f t="shared" ref="BL16:BL79" si="36">(AY16-BE16)/BE16</f>
        <v>#DIV/0!</v>
      </c>
      <c r="BM16" t="e">
        <f t="shared" ref="BM16:BM79" si="37">AX16/(AZ16+AX16/BE16)</f>
        <v>#DIV/0!</v>
      </c>
      <c r="BN16" t="s">
        <v>413</v>
      </c>
      <c r="BO16">
        <v>0</v>
      </c>
      <c r="BP16" t="e">
        <f t="shared" ref="BP16:BP79" si="38">IF(BO16&lt;&gt;0, BO16, BM16)</f>
        <v>#DIV/0!</v>
      </c>
      <c r="BQ16" t="e">
        <f t="shared" ref="BQ16:BQ79" si="39">1-BP16/BE16</f>
        <v>#DIV/0!</v>
      </c>
      <c r="BR16" t="e">
        <f t="shared" ref="BR16:BR79" si="40">(BE16-BD16)/(BE16-BP16)</f>
        <v>#DIV/0!</v>
      </c>
      <c r="BS16" t="e">
        <f t="shared" ref="BS16:BS79" si="41">(AY16-BE16)/(AY16-BP16)</f>
        <v>#DIV/0!</v>
      </c>
      <c r="BT16" t="e">
        <f t="shared" ref="BT16:BT79" si="42">(BE16-BD16)/(BE16-AX16)</f>
        <v>#DIV/0!</v>
      </c>
      <c r="BU16" t="e">
        <f t="shared" ref="BU16:BU79" si="43">(AY16-BE16)/(AY16-AX16)</f>
        <v>#DIV/0!</v>
      </c>
      <c r="BV16" t="e">
        <f t="shared" ref="BV16:BV79" si="44">(BR16*BP16/BD16)</f>
        <v>#DIV/0!</v>
      </c>
      <c r="BW16" t="e">
        <f t="shared" ref="BW16:BW79" si="45">(1-BV16)</f>
        <v>#DIV/0!</v>
      </c>
      <c r="BX16" t="s">
        <v>413</v>
      </c>
      <c r="BY16" t="s">
        <v>413</v>
      </c>
      <c r="BZ16" t="s">
        <v>413</v>
      </c>
      <c r="CA16" t="s">
        <v>413</v>
      </c>
      <c r="CB16" t="s">
        <v>413</v>
      </c>
      <c r="CC16" t="s">
        <v>413</v>
      </c>
      <c r="CD16" t="s">
        <v>413</v>
      </c>
      <c r="CE16" t="s">
        <v>413</v>
      </c>
      <c r="CF16">
        <v>253</v>
      </c>
      <c r="CG16">
        <v>1000</v>
      </c>
      <c r="CH16" t="s">
        <v>414</v>
      </c>
      <c r="CI16">
        <v>1110.1500000000001</v>
      </c>
      <c r="CJ16">
        <v>1175.8634999999999</v>
      </c>
      <c r="CK16">
        <v>1152.67</v>
      </c>
      <c r="CL16">
        <v>1.3005735999999999E-4</v>
      </c>
      <c r="CM16">
        <v>6.5004835999999994E-4</v>
      </c>
      <c r="CN16">
        <v>4.7597999359999997E-2</v>
      </c>
      <c r="CO16">
        <v>5.5000000000000003E-4</v>
      </c>
      <c r="CP16">
        <f t="shared" ref="CP16:CP79" si="46">$B$10*DO16+$C$10*DP16+$F$10*EA16*(1-ED16)</f>
        <v>1200.0250000000001</v>
      </c>
      <c r="CQ16">
        <f t="shared" ref="CQ16:CQ79" si="47">CP16*CR16</f>
        <v>1009.5269997992043</v>
      </c>
      <c r="CR16">
        <f t="shared" ref="CR16:CR79" si="48">($B$10*$D$8+$C$10*$D$8+$F$10*((EN16+EF16)/MAX(EN16+EF16+EO16, 0.1)*$I$8+EO16/MAX(EN16+EF16+EO16, 0.1)*$J$8))/($B$10+$C$10+$F$10)</f>
        <v>0.841254973687385</v>
      </c>
      <c r="CS16">
        <f t="shared" ref="CS16:CS79" si="49">($B$10*$K$8+$C$10*$K$8+$F$10*((EN16+EF16)/MAX(EN16+EF16+EO16, 0.1)*$P$8+EO16/MAX(EN16+EF16+EO16, 0.1)*$Q$8))/($B$10+$C$10+$F$10)</f>
        <v>0.16202209921665309</v>
      </c>
      <c r="CT16">
        <v>6</v>
      </c>
      <c r="CU16">
        <v>0.5</v>
      </c>
      <c r="CV16" t="s">
        <v>415</v>
      </c>
      <c r="CW16">
        <v>2</v>
      </c>
      <c r="CX16" t="b">
        <v>1</v>
      </c>
      <c r="CY16">
        <v>1657557619.75</v>
      </c>
      <c r="CZ16">
        <v>10.162825</v>
      </c>
      <c r="DA16">
        <v>9.971895</v>
      </c>
      <c r="DB16">
        <v>35.775624999999998</v>
      </c>
      <c r="DC16">
        <v>35.226950000000002</v>
      </c>
      <c r="DD16">
        <v>11.935225000000001</v>
      </c>
      <c r="DE16">
        <v>35.410074999999999</v>
      </c>
      <c r="DF16">
        <v>650.2355</v>
      </c>
      <c r="DG16">
        <v>100.949</v>
      </c>
      <c r="DH16">
        <v>9.9927987499999996E-2</v>
      </c>
      <c r="DI16">
        <v>33.654175000000002</v>
      </c>
      <c r="DJ16">
        <v>999.9</v>
      </c>
      <c r="DK16">
        <v>33.749412500000012</v>
      </c>
      <c r="DL16">
        <v>0</v>
      </c>
      <c r="DM16">
        <v>0</v>
      </c>
      <c r="DN16">
        <v>8980.2337499999994</v>
      </c>
      <c r="DO16">
        <v>0</v>
      </c>
      <c r="DP16">
        <v>520.59699999999998</v>
      </c>
      <c r="DQ16">
        <v>0.19091312499999999</v>
      </c>
      <c r="DR16">
        <v>10.539887500000001</v>
      </c>
      <c r="DS16">
        <v>10.336</v>
      </c>
      <c r="DT16">
        <v>0.54869975000000004</v>
      </c>
      <c r="DU16">
        <v>9.971895</v>
      </c>
      <c r="DV16">
        <v>35.226950000000002</v>
      </c>
      <c r="DW16">
        <v>3.6115124999999999</v>
      </c>
      <c r="DX16">
        <v>3.5561212499999999</v>
      </c>
      <c r="DY16">
        <v>27.153287500000001</v>
      </c>
      <c r="DZ16">
        <v>26.8900875</v>
      </c>
      <c r="EA16">
        <v>1200.0250000000001</v>
      </c>
      <c r="EB16">
        <v>0.95799512500000006</v>
      </c>
      <c r="EC16">
        <v>4.2004887499999997E-2</v>
      </c>
      <c r="ED16">
        <v>0</v>
      </c>
      <c r="EE16">
        <v>1060.51125</v>
      </c>
      <c r="EF16">
        <v>5.0001600000000002</v>
      </c>
      <c r="EG16">
        <v>13457.7875</v>
      </c>
      <c r="EH16">
        <v>9515.34375</v>
      </c>
      <c r="EI16">
        <v>47.593499999999999</v>
      </c>
      <c r="EJ16">
        <v>49.515500000000003</v>
      </c>
      <c r="EK16">
        <v>48.655999999999999</v>
      </c>
      <c r="EL16">
        <v>48.671499999999988</v>
      </c>
      <c r="EM16">
        <v>49.280999999999999</v>
      </c>
      <c r="EN16">
        <v>1144.825</v>
      </c>
      <c r="EO16">
        <v>50.2</v>
      </c>
      <c r="EP16">
        <v>0</v>
      </c>
      <c r="EQ16">
        <v>156.4000000953674</v>
      </c>
      <c r="ER16">
        <v>0</v>
      </c>
      <c r="ES16">
        <v>1060.3932</v>
      </c>
      <c r="ET16">
        <v>1.6261538502511459</v>
      </c>
      <c r="EU16">
        <v>85.738461433331949</v>
      </c>
      <c r="EV16">
        <v>13450.064</v>
      </c>
      <c r="EW16">
        <v>15</v>
      </c>
      <c r="EX16">
        <v>1657556090.0999999</v>
      </c>
      <c r="EY16" t="s">
        <v>416</v>
      </c>
      <c r="EZ16">
        <v>1657556090.0999999</v>
      </c>
      <c r="FA16">
        <v>1657556077.0999999</v>
      </c>
      <c r="FB16">
        <v>6</v>
      </c>
      <c r="FC16">
        <v>-0.505</v>
      </c>
      <c r="FD16">
        <v>-7.5999999999999998E-2</v>
      </c>
      <c r="FE16">
        <v>-1.772</v>
      </c>
      <c r="FF16">
        <v>0.36599999999999999</v>
      </c>
      <c r="FG16">
        <v>414</v>
      </c>
      <c r="FH16">
        <v>34</v>
      </c>
      <c r="FI16">
        <v>0.18</v>
      </c>
      <c r="FJ16">
        <v>0.15</v>
      </c>
      <c r="FK16">
        <v>0.1860102195121951</v>
      </c>
      <c r="FL16">
        <v>-0.1105833240418105</v>
      </c>
      <c r="FM16">
        <v>3.8336841788515499E-2</v>
      </c>
      <c r="FN16">
        <v>1</v>
      </c>
      <c r="FO16">
        <v>1060.2758823529409</v>
      </c>
      <c r="FP16">
        <v>2.003361351063357</v>
      </c>
      <c r="FQ16">
        <v>0.27051277720240058</v>
      </c>
      <c r="FR16">
        <v>0</v>
      </c>
      <c r="FS16">
        <v>0.53980860975609746</v>
      </c>
      <c r="FT16">
        <v>3.2640961672475023E-2</v>
      </c>
      <c r="FU16">
        <v>4.7852052425745948E-3</v>
      </c>
      <c r="FV16">
        <v>1</v>
      </c>
      <c r="FW16">
        <v>2</v>
      </c>
      <c r="FX16">
        <v>3</v>
      </c>
      <c r="FY16" t="s">
        <v>417</v>
      </c>
      <c r="FZ16">
        <v>3.36964</v>
      </c>
      <c r="GA16">
        <v>2.8931499999999999</v>
      </c>
      <c r="GB16">
        <v>3.3219600000000001E-3</v>
      </c>
      <c r="GC16">
        <v>2.8517299999999998E-3</v>
      </c>
      <c r="GD16">
        <v>0.145592</v>
      </c>
      <c r="GE16">
        <v>0.14661099999999999</v>
      </c>
      <c r="GF16">
        <v>34430.9</v>
      </c>
      <c r="GG16">
        <v>29972</v>
      </c>
      <c r="GH16">
        <v>30874.3</v>
      </c>
      <c r="GI16">
        <v>28013.9</v>
      </c>
      <c r="GJ16">
        <v>34760.1</v>
      </c>
      <c r="GK16">
        <v>33742.800000000003</v>
      </c>
      <c r="GL16">
        <v>40256.6</v>
      </c>
      <c r="GM16">
        <v>39063.599999999999</v>
      </c>
      <c r="GN16">
        <v>2.2194500000000001</v>
      </c>
      <c r="GO16">
        <v>1.5625500000000001</v>
      </c>
      <c r="GP16">
        <v>0</v>
      </c>
      <c r="GQ16">
        <v>7.6938400000000004E-2</v>
      </c>
      <c r="GR16">
        <v>999.9</v>
      </c>
      <c r="GS16">
        <v>32.511400000000002</v>
      </c>
      <c r="GT16">
        <v>47.6</v>
      </c>
      <c r="GU16">
        <v>40.9</v>
      </c>
      <c r="GV16">
        <v>36.673400000000001</v>
      </c>
      <c r="GW16">
        <v>49.759300000000003</v>
      </c>
      <c r="GX16">
        <v>43.954300000000003</v>
      </c>
      <c r="GY16">
        <v>1</v>
      </c>
      <c r="GZ16">
        <v>0.62700199999999995</v>
      </c>
      <c r="HA16">
        <v>1.57569</v>
      </c>
      <c r="HB16">
        <v>20.201599999999999</v>
      </c>
      <c r="HC16">
        <v>5.2174399999999999</v>
      </c>
      <c r="HD16">
        <v>11.974</v>
      </c>
      <c r="HE16">
        <v>4.9914500000000004</v>
      </c>
      <c r="HF16">
        <v>3.2931300000000001</v>
      </c>
      <c r="HG16">
        <v>7477.4</v>
      </c>
      <c r="HH16">
        <v>9999</v>
      </c>
      <c r="HI16">
        <v>9999</v>
      </c>
      <c r="HJ16">
        <v>757</v>
      </c>
      <c r="HK16">
        <v>4.9712800000000001</v>
      </c>
      <c r="HL16">
        <v>1.8742399999999999</v>
      </c>
      <c r="HM16">
        <v>1.8705499999999999</v>
      </c>
      <c r="HN16">
        <v>1.87015</v>
      </c>
      <c r="HO16">
        <v>1.8747799999999999</v>
      </c>
      <c r="HP16">
        <v>1.8714900000000001</v>
      </c>
      <c r="HQ16">
        <v>1.86693</v>
      </c>
      <c r="HR16">
        <v>1.8778999999999999</v>
      </c>
      <c r="HS16">
        <v>0</v>
      </c>
      <c r="HT16">
        <v>0</v>
      </c>
      <c r="HU16">
        <v>0</v>
      </c>
      <c r="HV16">
        <v>0</v>
      </c>
      <c r="HW16" t="s">
        <v>418</v>
      </c>
      <c r="HX16" t="s">
        <v>419</v>
      </c>
      <c r="HY16" t="s">
        <v>420</v>
      </c>
      <c r="HZ16" t="s">
        <v>420</v>
      </c>
      <c r="IA16" t="s">
        <v>420</v>
      </c>
      <c r="IB16" t="s">
        <v>420</v>
      </c>
      <c r="IC16">
        <v>0</v>
      </c>
      <c r="ID16">
        <v>100</v>
      </c>
      <c r="IE16">
        <v>100</v>
      </c>
      <c r="IF16">
        <v>-1.772</v>
      </c>
      <c r="IG16">
        <v>0.36559999999999998</v>
      </c>
      <c r="IH16">
        <v>-1.772399999999891</v>
      </c>
      <c r="II16">
        <v>0</v>
      </c>
      <c r="IJ16">
        <v>0</v>
      </c>
      <c r="IK16">
        <v>0</v>
      </c>
      <c r="IL16">
        <v>0.36558000000000851</v>
      </c>
      <c r="IM16">
        <v>0</v>
      </c>
      <c r="IN16">
        <v>0</v>
      </c>
      <c r="IO16">
        <v>0</v>
      </c>
      <c r="IP16">
        <v>-1</v>
      </c>
      <c r="IQ16">
        <v>-1</v>
      </c>
      <c r="IR16">
        <v>-1</v>
      </c>
      <c r="IS16">
        <v>-1</v>
      </c>
      <c r="IT16">
        <v>25.5</v>
      </c>
      <c r="IU16">
        <v>25.7</v>
      </c>
      <c r="IV16">
        <v>0.17333999999999999</v>
      </c>
      <c r="IW16">
        <v>2.7026400000000002</v>
      </c>
      <c r="IX16">
        <v>1.49902</v>
      </c>
      <c r="IY16">
        <v>2.2790499999999998</v>
      </c>
      <c r="IZ16">
        <v>1.69678</v>
      </c>
      <c r="JA16">
        <v>2.2644000000000002</v>
      </c>
      <c r="JB16">
        <v>43.5627</v>
      </c>
      <c r="JC16">
        <v>15.3841</v>
      </c>
      <c r="JD16">
        <v>18</v>
      </c>
      <c r="JE16">
        <v>620.70799999999997</v>
      </c>
      <c r="JF16">
        <v>281.14699999999999</v>
      </c>
      <c r="JG16">
        <v>29.999300000000002</v>
      </c>
      <c r="JH16">
        <v>35.349699999999999</v>
      </c>
      <c r="JI16">
        <v>30.0001</v>
      </c>
      <c r="JJ16">
        <v>35.072299999999998</v>
      </c>
      <c r="JK16">
        <v>35.055300000000003</v>
      </c>
      <c r="JL16">
        <v>3.4715400000000001</v>
      </c>
      <c r="JM16">
        <v>0</v>
      </c>
      <c r="JN16">
        <v>0</v>
      </c>
      <c r="JO16">
        <v>30</v>
      </c>
      <c r="JP16">
        <v>13.3453</v>
      </c>
      <c r="JQ16">
        <v>32.076799999999999</v>
      </c>
      <c r="JR16">
        <v>98.405900000000003</v>
      </c>
      <c r="JS16">
        <v>98.363100000000003</v>
      </c>
    </row>
    <row r="17" spans="1:279" x14ac:dyDescent="0.2">
      <c r="A17">
        <v>2</v>
      </c>
      <c r="B17">
        <v>1657557626</v>
      </c>
      <c r="C17">
        <v>4</v>
      </c>
      <c r="D17" t="s">
        <v>421</v>
      </c>
      <c r="E17" t="s">
        <v>422</v>
      </c>
      <c r="F17">
        <v>4</v>
      </c>
      <c r="G17">
        <v>1657557624</v>
      </c>
      <c r="H17">
        <f t="shared" si="0"/>
        <v>6.2773826017980064E-4</v>
      </c>
      <c r="I17">
        <f t="shared" si="1"/>
        <v>0.62773826017980061</v>
      </c>
      <c r="J17">
        <f t="shared" si="2"/>
        <v>-0.1541088237439234</v>
      </c>
      <c r="K17">
        <f t="shared" si="3"/>
        <v>10.17371428571429</v>
      </c>
      <c r="L17">
        <f t="shared" si="4"/>
        <v>16.526247400134171</v>
      </c>
      <c r="M17">
        <f t="shared" si="5"/>
        <v>1.6699610143471912</v>
      </c>
      <c r="N17">
        <f t="shared" si="6"/>
        <v>1.0280438031026942</v>
      </c>
      <c r="O17">
        <f t="shared" si="7"/>
        <v>3.6937778131628726E-2</v>
      </c>
      <c r="P17">
        <f t="shared" si="8"/>
        <v>2.7615803681405384</v>
      </c>
      <c r="Q17">
        <f t="shared" si="9"/>
        <v>3.6665482138179543E-2</v>
      </c>
      <c r="R17">
        <f t="shared" si="10"/>
        <v>2.2940223588186755E-2</v>
      </c>
      <c r="S17">
        <f t="shared" si="11"/>
        <v>194.42498361245282</v>
      </c>
      <c r="T17">
        <f t="shared" si="12"/>
        <v>34.690493394693455</v>
      </c>
      <c r="U17">
        <f t="shared" si="13"/>
        <v>33.753728571428567</v>
      </c>
      <c r="V17">
        <f t="shared" si="14"/>
        <v>5.2700497012690812</v>
      </c>
      <c r="W17">
        <f t="shared" si="15"/>
        <v>68.988587623689284</v>
      </c>
      <c r="X17">
        <f t="shared" si="16"/>
        <v>3.6160895109458564</v>
      </c>
      <c r="Y17">
        <f t="shared" si="17"/>
        <v>5.2415763758934588</v>
      </c>
      <c r="Z17">
        <f t="shared" si="18"/>
        <v>1.6539601903232248</v>
      </c>
      <c r="AA17">
        <f t="shared" si="19"/>
        <v>-27.683257273929208</v>
      </c>
      <c r="AB17">
        <f t="shared" si="20"/>
        <v>-14.42882377651399</v>
      </c>
      <c r="AC17">
        <f t="shared" si="21"/>
        <v>-1.2048921707901723</v>
      </c>
      <c r="AD17">
        <f t="shared" si="22"/>
        <v>151.10801039121947</v>
      </c>
      <c r="AE17">
        <f t="shared" si="23"/>
        <v>-0.14808971230066001</v>
      </c>
      <c r="AF17">
        <f t="shared" si="24"/>
        <v>0.61865919522953094</v>
      </c>
      <c r="AG17">
        <f t="shared" si="25"/>
        <v>-0.1541088237439234</v>
      </c>
      <c r="AH17">
        <v>10.406146686720771</v>
      </c>
      <c r="AI17">
        <v>10.55319272727272</v>
      </c>
      <c r="AJ17">
        <v>8.8165135500338835E-5</v>
      </c>
      <c r="AK17">
        <v>65.684663253037129</v>
      </c>
      <c r="AL17">
        <f t="shared" si="26"/>
        <v>0.62773826017980061</v>
      </c>
      <c r="AM17">
        <v>35.230810349988111</v>
      </c>
      <c r="AN17">
        <v>35.789142657342673</v>
      </c>
      <c r="AO17">
        <v>3.4804788912992348E-5</v>
      </c>
      <c r="AP17">
        <v>87.993513694433489</v>
      </c>
      <c r="AQ17">
        <v>74</v>
      </c>
      <c r="AR17">
        <v>11</v>
      </c>
      <c r="AS17">
        <f t="shared" si="27"/>
        <v>1</v>
      </c>
      <c r="AT17">
        <f t="shared" si="28"/>
        <v>0</v>
      </c>
      <c r="AU17">
        <f t="shared" si="29"/>
        <v>47068.042992090217</v>
      </c>
      <c r="AV17" t="s">
        <v>413</v>
      </c>
      <c r="AW17" t="s">
        <v>413</v>
      </c>
      <c r="AX17">
        <v>0</v>
      </c>
      <c r="AY17">
        <v>0</v>
      </c>
      <c r="AZ17" t="e">
        <f t="shared" si="30"/>
        <v>#DIV/0!</v>
      </c>
      <c r="BA17">
        <v>0</v>
      </c>
      <c r="BB17" t="s">
        <v>413</v>
      </c>
      <c r="BC17" t="s">
        <v>413</v>
      </c>
      <c r="BD17">
        <v>0</v>
      </c>
      <c r="BE17">
        <v>0</v>
      </c>
      <c r="BF17" t="e">
        <f t="shared" si="31"/>
        <v>#DIV/0!</v>
      </c>
      <c r="BG17">
        <v>0.5</v>
      </c>
      <c r="BH17">
        <f t="shared" si="32"/>
        <v>1009.4975997991983</v>
      </c>
      <c r="BI17">
        <f t="shared" si="33"/>
        <v>-0.1541088237439234</v>
      </c>
      <c r="BJ17" t="e">
        <f t="shared" si="34"/>
        <v>#DIV/0!</v>
      </c>
      <c r="BK17">
        <f t="shared" si="35"/>
        <v>-1.5265893031798943E-4</v>
      </c>
      <c r="BL17" t="e">
        <f t="shared" si="36"/>
        <v>#DIV/0!</v>
      </c>
      <c r="BM17" t="e">
        <f t="shared" si="37"/>
        <v>#DIV/0!</v>
      </c>
      <c r="BN17" t="s">
        <v>413</v>
      </c>
      <c r="BO17">
        <v>0</v>
      </c>
      <c r="BP17" t="e">
        <f t="shared" si="38"/>
        <v>#DIV/0!</v>
      </c>
      <c r="BQ17" t="e">
        <f t="shared" si="39"/>
        <v>#DIV/0!</v>
      </c>
      <c r="BR17" t="e">
        <f t="shared" si="40"/>
        <v>#DIV/0!</v>
      </c>
      <c r="BS17" t="e">
        <f t="shared" si="41"/>
        <v>#DIV/0!</v>
      </c>
      <c r="BT17" t="e">
        <f t="shared" si="42"/>
        <v>#DIV/0!</v>
      </c>
      <c r="BU17" t="e">
        <f t="shared" si="43"/>
        <v>#DIV/0!</v>
      </c>
      <c r="BV17" t="e">
        <f t="shared" si="44"/>
        <v>#DIV/0!</v>
      </c>
      <c r="BW17" t="e">
        <f t="shared" si="45"/>
        <v>#DIV/0!</v>
      </c>
      <c r="BX17" t="s">
        <v>413</v>
      </c>
      <c r="BY17" t="s">
        <v>413</v>
      </c>
      <c r="BZ17" t="s">
        <v>413</v>
      </c>
      <c r="CA17" t="s">
        <v>413</v>
      </c>
      <c r="CB17" t="s">
        <v>413</v>
      </c>
      <c r="CC17" t="s">
        <v>413</v>
      </c>
      <c r="CD17" t="s">
        <v>413</v>
      </c>
      <c r="CE17" t="s">
        <v>413</v>
      </c>
      <c r="CF17">
        <v>253</v>
      </c>
      <c r="CG17">
        <v>1000</v>
      </c>
      <c r="CH17" t="s">
        <v>414</v>
      </c>
      <c r="CI17">
        <v>1110.1500000000001</v>
      </c>
      <c r="CJ17">
        <v>1175.8634999999999</v>
      </c>
      <c r="CK17">
        <v>1152.67</v>
      </c>
      <c r="CL17">
        <v>1.3005735999999999E-4</v>
      </c>
      <c r="CM17">
        <v>6.5004835999999994E-4</v>
      </c>
      <c r="CN17">
        <v>4.7597999359999997E-2</v>
      </c>
      <c r="CO17">
        <v>5.5000000000000003E-4</v>
      </c>
      <c r="CP17">
        <f t="shared" si="46"/>
        <v>1199.99</v>
      </c>
      <c r="CQ17">
        <f t="shared" si="47"/>
        <v>1009.4975997991983</v>
      </c>
      <c r="CR17">
        <f t="shared" si="48"/>
        <v>0.84125501029108429</v>
      </c>
      <c r="CS17">
        <f t="shared" si="49"/>
        <v>0.16202216986179285</v>
      </c>
      <c r="CT17">
        <v>6</v>
      </c>
      <c r="CU17">
        <v>0.5</v>
      </c>
      <c r="CV17" t="s">
        <v>415</v>
      </c>
      <c r="CW17">
        <v>2</v>
      </c>
      <c r="CX17" t="b">
        <v>1</v>
      </c>
      <c r="CY17">
        <v>1657557624</v>
      </c>
      <c r="CZ17">
        <v>10.17371428571429</v>
      </c>
      <c r="DA17">
        <v>10.042871428571431</v>
      </c>
      <c r="DB17">
        <v>35.785499999999999</v>
      </c>
      <c r="DC17">
        <v>35.235057142857137</v>
      </c>
      <c r="DD17">
        <v>11.946114285714289</v>
      </c>
      <c r="DE17">
        <v>35.419914285714277</v>
      </c>
      <c r="DF17">
        <v>650.22571428571428</v>
      </c>
      <c r="DG17">
        <v>100.94928571428569</v>
      </c>
      <c r="DH17">
        <v>9.9728857142857147E-2</v>
      </c>
      <c r="DI17">
        <v>33.656814285714283</v>
      </c>
      <c r="DJ17">
        <v>999.89999999999986</v>
      </c>
      <c r="DK17">
        <v>33.753728571428567</v>
      </c>
      <c r="DL17">
        <v>0</v>
      </c>
      <c r="DM17">
        <v>0</v>
      </c>
      <c r="DN17">
        <v>8986.517142857143</v>
      </c>
      <c r="DO17">
        <v>0</v>
      </c>
      <c r="DP17">
        <v>528.16628571428578</v>
      </c>
      <c r="DQ17">
        <v>0.13085862428571429</v>
      </c>
      <c r="DR17">
        <v>10.551299999999999</v>
      </c>
      <c r="DS17">
        <v>10.40962857142857</v>
      </c>
      <c r="DT17">
        <v>0.55044014285714282</v>
      </c>
      <c r="DU17">
        <v>10.042871428571431</v>
      </c>
      <c r="DV17">
        <v>35.235057142857137</v>
      </c>
      <c r="DW17">
        <v>3.6125242857142861</v>
      </c>
      <c r="DX17">
        <v>3.5569571428571432</v>
      </c>
      <c r="DY17">
        <v>27.158071428571429</v>
      </c>
      <c r="DZ17">
        <v>26.894100000000002</v>
      </c>
      <c r="EA17">
        <v>1199.99</v>
      </c>
      <c r="EB17">
        <v>0.95799414285714291</v>
      </c>
      <c r="EC17">
        <v>4.2005842857142872E-2</v>
      </c>
      <c r="ED17">
        <v>0</v>
      </c>
      <c r="EE17">
        <v>1060.6042857142861</v>
      </c>
      <c r="EF17">
        <v>5.0001600000000002</v>
      </c>
      <c r="EG17">
        <v>13464.82857142857</v>
      </c>
      <c r="EH17">
        <v>9515.0971428571411</v>
      </c>
      <c r="EI17">
        <v>47.580285714285708</v>
      </c>
      <c r="EJ17">
        <v>49.5</v>
      </c>
      <c r="EK17">
        <v>48.642714285714291</v>
      </c>
      <c r="EL17">
        <v>48.660428571428568</v>
      </c>
      <c r="EM17">
        <v>49.285428571428568</v>
      </c>
      <c r="EN17">
        <v>1144.79</v>
      </c>
      <c r="EO17">
        <v>50.2</v>
      </c>
      <c r="EP17">
        <v>0</v>
      </c>
      <c r="EQ17">
        <v>160.60000014305109</v>
      </c>
      <c r="ER17">
        <v>0</v>
      </c>
      <c r="ES17">
        <v>1060.501923076923</v>
      </c>
      <c r="ET17">
        <v>1.3015384614100021</v>
      </c>
      <c r="EU17">
        <v>95.788034149247238</v>
      </c>
      <c r="EV17">
        <v>13455.92307692308</v>
      </c>
      <c r="EW17">
        <v>15</v>
      </c>
      <c r="EX17">
        <v>1657556090.0999999</v>
      </c>
      <c r="EY17" t="s">
        <v>416</v>
      </c>
      <c r="EZ17">
        <v>1657556090.0999999</v>
      </c>
      <c r="FA17">
        <v>1657556077.0999999</v>
      </c>
      <c r="FB17">
        <v>6</v>
      </c>
      <c r="FC17">
        <v>-0.505</v>
      </c>
      <c r="FD17">
        <v>-7.5999999999999998E-2</v>
      </c>
      <c r="FE17">
        <v>-1.772</v>
      </c>
      <c r="FF17">
        <v>0.36599999999999999</v>
      </c>
      <c r="FG17">
        <v>414</v>
      </c>
      <c r="FH17">
        <v>34</v>
      </c>
      <c r="FI17">
        <v>0.18</v>
      </c>
      <c r="FJ17">
        <v>0.15</v>
      </c>
      <c r="FK17">
        <v>0.1651647163414634</v>
      </c>
      <c r="FL17">
        <v>-2.6795678048780251E-2</v>
      </c>
      <c r="FM17">
        <v>3.7519925680219807E-2</v>
      </c>
      <c r="FN17">
        <v>1</v>
      </c>
      <c r="FO17">
        <v>1060.3747058823531</v>
      </c>
      <c r="FP17">
        <v>1.929717342888237</v>
      </c>
      <c r="FQ17">
        <v>0.26365346344952212</v>
      </c>
      <c r="FR17">
        <v>0</v>
      </c>
      <c r="FS17">
        <v>0.54213270731707319</v>
      </c>
      <c r="FT17">
        <v>5.7763484320558313E-2</v>
      </c>
      <c r="FU17">
        <v>6.297561859779653E-3</v>
      </c>
      <c r="FV17">
        <v>1</v>
      </c>
      <c r="FW17">
        <v>2</v>
      </c>
      <c r="FX17">
        <v>3</v>
      </c>
      <c r="FY17" t="s">
        <v>417</v>
      </c>
      <c r="FZ17">
        <v>3.3699400000000002</v>
      </c>
      <c r="GA17">
        <v>2.8936199999999999</v>
      </c>
      <c r="GB17">
        <v>3.32847E-3</v>
      </c>
      <c r="GC17">
        <v>2.9491999999999999E-3</v>
      </c>
      <c r="GD17">
        <v>0.145621</v>
      </c>
      <c r="GE17">
        <v>0.14663499999999999</v>
      </c>
      <c r="GF17">
        <v>34430.699999999997</v>
      </c>
      <c r="GG17">
        <v>29970</v>
      </c>
      <c r="GH17">
        <v>30874.3</v>
      </c>
      <c r="GI17">
        <v>28014.799999999999</v>
      </c>
      <c r="GJ17">
        <v>34759</v>
      </c>
      <c r="GK17">
        <v>33742.9</v>
      </c>
      <c r="GL17">
        <v>40256.6</v>
      </c>
      <c r="GM17">
        <v>39064.800000000003</v>
      </c>
      <c r="GN17">
        <v>2.2189800000000002</v>
      </c>
      <c r="GO17">
        <v>1.56237</v>
      </c>
      <c r="GP17">
        <v>0</v>
      </c>
      <c r="GQ17">
        <v>7.6290200000000002E-2</v>
      </c>
      <c r="GR17">
        <v>999.9</v>
      </c>
      <c r="GS17">
        <v>32.506599999999999</v>
      </c>
      <c r="GT17">
        <v>47.6</v>
      </c>
      <c r="GU17">
        <v>40.9</v>
      </c>
      <c r="GV17">
        <v>36.676299999999998</v>
      </c>
      <c r="GW17">
        <v>49.429299999999998</v>
      </c>
      <c r="GX17">
        <v>43.585700000000003</v>
      </c>
      <c r="GY17">
        <v>1</v>
      </c>
      <c r="GZ17">
        <v>0.62706300000000004</v>
      </c>
      <c r="HA17">
        <v>1.57385</v>
      </c>
      <c r="HB17">
        <v>20.2012</v>
      </c>
      <c r="HC17">
        <v>5.2150400000000001</v>
      </c>
      <c r="HD17">
        <v>11.974</v>
      </c>
      <c r="HE17">
        <v>4.9905999999999997</v>
      </c>
      <c r="HF17">
        <v>3.2925</v>
      </c>
      <c r="HG17">
        <v>7477.4</v>
      </c>
      <c r="HH17">
        <v>9999</v>
      </c>
      <c r="HI17">
        <v>9999</v>
      </c>
      <c r="HJ17">
        <v>757</v>
      </c>
      <c r="HK17">
        <v>4.9712699999999996</v>
      </c>
      <c r="HL17">
        <v>1.8742399999999999</v>
      </c>
      <c r="HM17">
        <v>1.8705499999999999</v>
      </c>
      <c r="HN17">
        <v>1.87016</v>
      </c>
      <c r="HO17">
        <v>1.87473</v>
      </c>
      <c r="HP17">
        <v>1.8714900000000001</v>
      </c>
      <c r="HQ17">
        <v>1.86693</v>
      </c>
      <c r="HR17">
        <v>1.8778999999999999</v>
      </c>
      <c r="HS17">
        <v>0</v>
      </c>
      <c r="HT17">
        <v>0</v>
      </c>
      <c r="HU17">
        <v>0</v>
      </c>
      <c r="HV17">
        <v>0</v>
      </c>
      <c r="HW17" t="s">
        <v>418</v>
      </c>
      <c r="HX17" t="s">
        <v>419</v>
      </c>
      <c r="HY17" t="s">
        <v>420</v>
      </c>
      <c r="HZ17" t="s">
        <v>420</v>
      </c>
      <c r="IA17" t="s">
        <v>420</v>
      </c>
      <c r="IB17" t="s">
        <v>420</v>
      </c>
      <c r="IC17">
        <v>0</v>
      </c>
      <c r="ID17">
        <v>100</v>
      </c>
      <c r="IE17">
        <v>100</v>
      </c>
      <c r="IF17">
        <v>-1.772</v>
      </c>
      <c r="IG17">
        <v>0.36559999999999998</v>
      </c>
      <c r="IH17">
        <v>-1.772399999999891</v>
      </c>
      <c r="II17">
        <v>0</v>
      </c>
      <c r="IJ17">
        <v>0</v>
      </c>
      <c r="IK17">
        <v>0</v>
      </c>
      <c r="IL17">
        <v>0.36558000000000851</v>
      </c>
      <c r="IM17">
        <v>0</v>
      </c>
      <c r="IN17">
        <v>0</v>
      </c>
      <c r="IO17">
        <v>0</v>
      </c>
      <c r="IP17">
        <v>-1</v>
      </c>
      <c r="IQ17">
        <v>-1</v>
      </c>
      <c r="IR17">
        <v>-1</v>
      </c>
      <c r="IS17">
        <v>-1</v>
      </c>
      <c r="IT17">
        <v>25.6</v>
      </c>
      <c r="IU17">
        <v>25.8</v>
      </c>
      <c r="IV17">
        <v>0.18310499999999999</v>
      </c>
      <c r="IW17">
        <v>2.6843300000000001</v>
      </c>
      <c r="IX17">
        <v>1.49902</v>
      </c>
      <c r="IY17">
        <v>2.2814899999999998</v>
      </c>
      <c r="IZ17">
        <v>1.69678</v>
      </c>
      <c r="JA17">
        <v>2.3877000000000002</v>
      </c>
      <c r="JB17">
        <v>43.5627</v>
      </c>
      <c r="JC17">
        <v>15.4016</v>
      </c>
      <c r="JD17">
        <v>18</v>
      </c>
      <c r="JE17">
        <v>620.35900000000004</v>
      </c>
      <c r="JF17">
        <v>281.07299999999998</v>
      </c>
      <c r="JG17">
        <v>29.999400000000001</v>
      </c>
      <c r="JH17">
        <v>35.350999999999999</v>
      </c>
      <c r="JI17">
        <v>30.0002</v>
      </c>
      <c r="JJ17">
        <v>35.072899999999997</v>
      </c>
      <c r="JK17">
        <v>35.057699999999997</v>
      </c>
      <c r="JL17">
        <v>3.6693799999999999</v>
      </c>
      <c r="JM17">
        <v>0</v>
      </c>
      <c r="JN17">
        <v>0</v>
      </c>
      <c r="JO17">
        <v>30</v>
      </c>
      <c r="JP17">
        <v>20.069500000000001</v>
      </c>
      <c r="JQ17">
        <v>32.076799999999999</v>
      </c>
      <c r="JR17">
        <v>98.406000000000006</v>
      </c>
      <c r="JS17">
        <v>98.366100000000003</v>
      </c>
    </row>
    <row r="18" spans="1:279" x14ac:dyDescent="0.2">
      <c r="A18">
        <v>3</v>
      </c>
      <c r="B18">
        <v>1657557630</v>
      </c>
      <c r="C18">
        <v>8</v>
      </c>
      <c r="D18" t="s">
        <v>423</v>
      </c>
      <c r="E18" t="s">
        <v>424</v>
      </c>
      <c r="F18">
        <v>4</v>
      </c>
      <c r="G18">
        <v>1657557627.6875</v>
      </c>
      <c r="H18">
        <f t="shared" si="0"/>
        <v>6.3385858806161552E-4</v>
      </c>
      <c r="I18">
        <f t="shared" si="1"/>
        <v>0.63385858806161555</v>
      </c>
      <c r="J18">
        <f t="shared" si="2"/>
        <v>5.6280529293343193E-2</v>
      </c>
      <c r="K18">
        <f t="shared" si="3"/>
        <v>10.4229375</v>
      </c>
      <c r="L18">
        <f t="shared" si="4"/>
        <v>7.7536815554616112</v>
      </c>
      <c r="M18">
        <f t="shared" si="5"/>
        <v>0.78351280486353458</v>
      </c>
      <c r="N18">
        <f t="shared" si="6"/>
        <v>1.0532422484890311</v>
      </c>
      <c r="O18">
        <f t="shared" si="7"/>
        <v>3.742814584066903E-2</v>
      </c>
      <c r="P18">
        <f t="shared" si="8"/>
        <v>2.7629916310000739</v>
      </c>
      <c r="Q18">
        <f t="shared" si="9"/>
        <v>3.714874327957423E-2</v>
      </c>
      <c r="R18">
        <f t="shared" si="10"/>
        <v>2.3242893760488284E-2</v>
      </c>
      <c r="S18">
        <f t="shared" si="11"/>
        <v>194.42338761244957</v>
      </c>
      <c r="T18">
        <f t="shared" si="12"/>
        <v>34.686785656317738</v>
      </c>
      <c r="U18">
        <f t="shared" si="13"/>
        <v>33.738925000000002</v>
      </c>
      <c r="V18">
        <f t="shared" si="14"/>
        <v>5.2656917406363233</v>
      </c>
      <c r="W18">
        <f t="shared" si="15"/>
        <v>69.017250822280275</v>
      </c>
      <c r="X18">
        <f t="shared" si="16"/>
        <v>3.6172805368145062</v>
      </c>
      <c r="Y18">
        <f t="shared" si="17"/>
        <v>5.2411252168374824</v>
      </c>
      <c r="Z18">
        <f t="shared" si="18"/>
        <v>1.6484112038218171</v>
      </c>
      <c r="AA18">
        <f t="shared" si="19"/>
        <v>-27.953163733517243</v>
      </c>
      <c r="AB18">
        <f t="shared" si="20"/>
        <v>-12.460370562396118</v>
      </c>
      <c r="AC18">
        <f t="shared" si="21"/>
        <v>-1.0399000833875065</v>
      </c>
      <c r="AD18">
        <f t="shared" si="22"/>
        <v>152.96995323314871</v>
      </c>
      <c r="AE18">
        <f t="shared" si="23"/>
        <v>1.2272891940801476</v>
      </c>
      <c r="AF18">
        <f t="shared" si="24"/>
        <v>0.62558807028753527</v>
      </c>
      <c r="AG18">
        <f t="shared" si="25"/>
        <v>5.6280529293343193E-2</v>
      </c>
      <c r="AH18">
        <v>12.39461436058569</v>
      </c>
      <c r="AI18">
        <v>11.24900606060606</v>
      </c>
      <c r="AJ18">
        <v>0.2731249024735119</v>
      </c>
      <c r="AK18">
        <v>65.684663253037129</v>
      </c>
      <c r="AL18">
        <f t="shared" si="26"/>
        <v>0.63385858806161555</v>
      </c>
      <c r="AM18">
        <v>35.238618616604157</v>
      </c>
      <c r="AN18">
        <v>35.802207692307697</v>
      </c>
      <c r="AO18">
        <v>5.4197840118868878E-5</v>
      </c>
      <c r="AP18">
        <v>87.993513694433489</v>
      </c>
      <c r="AQ18">
        <v>74</v>
      </c>
      <c r="AR18">
        <v>11</v>
      </c>
      <c r="AS18">
        <f t="shared" si="27"/>
        <v>1</v>
      </c>
      <c r="AT18">
        <f t="shared" si="28"/>
        <v>0</v>
      </c>
      <c r="AU18">
        <f t="shared" si="29"/>
        <v>47106.970670660296</v>
      </c>
      <c r="AV18" t="s">
        <v>413</v>
      </c>
      <c r="AW18" t="s">
        <v>413</v>
      </c>
      <c r="AX18">
        <v>0</v>
      </c>
      <c r="AY18">
        <v>0</v>
      </c>
      <c r="AZ18" t="e">
        <f t="shared" si="30"/>
        <v>#DIV/0!</v>
      </c>
      <c r="BA18">
        <v>0</v>
      </c>
      <c r="BB18" t="s">
        <v>413</v>
      </c>
      <c r="BC18" t="s">
        <v>413</v>
      </c>
      <c r="BD18">
        <v>0</v>
      </c>
      <c r="BE18">
        <v>0</v>
      </c>
      <c r="BF18" t="e">
        <f t="shared" si="31"/>
        <v>#DIV/0!</v>
      </c>
      <c r="BG18">
        <v>0.5</v>
      </c>
      <c r="BH18">
        <f t="shared" si="32"/>
        <v>1009.4891997991965</v>
      </c>
      <c r="BI18">
        <f t="shared" si="33"/>
        <v>5.6280529293343193E-2</v>
      </c>
      <c r="BJ18" t="e">
        <f t="shared" si="34"/>
        <v>#DIV/0!</v>
      </c>
      <c r="BK18">
        <f t="shared" si="35"/>
        <v>5.5751492244333357E-5</v>
      </c>
      <c r="BL18" t="e">
        <f t="shared" si="36"/>
        <v>#DIV/0!</v>
      </c>
      <c r="BM18" t="e">
        <f t="shared" si="37"/>
        <v>#DIV/0!</v>
      </c>
      <c r="BN18" t="s">
        <v>413</v>
      </c>
      <c r="BO18">
        <v>0</v>
      </c>
      <c r="BP18" t="e">
        <f t="shared" si="38"/>
        <v>#DIV/0!</v>
      </c>
      <c r="BQ18" t="e">
        <f t="shared" si="39"/>
        <v>#DIV/0!</v>
      </c>
      <c r="BR18" t="e">
        <f t="shared" si="40"/>
        <v>#DIV/0!</v>
      </c>
      <c r="BS18" t="e">
        <f t="shared" si="41"/>
        <v>#DIV/0!</v>
      </c>
      <c r="BT18" t="e">
        <f t="shared" si="42"/>
        <v>#DIV/0!</v>
      </c>
      <c r="BU18" t="e">
        <f t="shared" si="43"/>
        <v>#DIV/0!</v>
      </c>
      <c r="BV18" t="e">
        <f t="shared" si="44"/>
        <v>#DIV/0!</v>
      </c>
      <c r="BW18" t="e">
        <f t="shared" si="45"/>
        <v>#DIV/0!</v>
      </c>
      <c r="BX18" t="s">
        <v>413</v>
      </c>
      <c r="BY18" t="s">
        <v>413</v>
      </c>
      <c r="BZ18" t="s">
        <v>413</v>
      </c>
      <c r="CA18" t="s">
        <v>413</v>
      </c>
      <c r="CB18" t="s">
        <v>413</v>
      </c>
      <c r="CC18" t="s">
        <v>413</v>
      </c>
      <c r="CD18" t="s">
        <v>413</v>
      </c>
      <c r="CE18" t="s">
        <v>413</v>
      </c>
      <c r="CF18">
        <v>253</v>
      </c>
      <c r="CG18">
        <v>1000</v>
      </c>
      <c r="CH18" t="s">
        <v>414</v>
      </c>
      <c r="CI18">
        <v>1110.1500000000001</v>
      </c>
      <c r="CJ18">
        <v>1175.8634999999999</v>
      </c>
      <c r="CK18">
        <v>1152.67</v>
      </c>
      <c r="CL18">
        <v>1.3005735999999999E-4</v>
      </c>
      <c r="CM18">
        <v>6.5004835999999994E-4</v>
      </c>
      <c r="CN18">
        <v>4.7597999359999997E-2</v>
      </c>
      <c r="CO18">
        <v>5.5000000000000003E-4</v>
      </c>
      <c r="CP18">
        <f t="shared" si="46"/>
        <v>1199.98</v>
      </c>
      <c r="CQ18">
        <f t="shared" si="47"/>
        <v>1009.4891997991965</v>
      </c>
      <c r="CR18">
        <f t="shared" si="48"/>
        <v>0.84125502074967629</v>
      </c>
      <c r="CS18">
        <f t="shared" si="49"/>
        <v>0.16202219004687543</v>
      </c>
      <c r="CT18">
        <v>6</v>
      </c>
      <c r="CU18">
        <v>0.5</v>
      </c>
      <c r="CV18" t="s">
        <v>415</v>
      </c>
      <c r="CW18">
        <v>2</v>
      </c>
      <c r="CX18" t="b">
        <v>1</v>
      </c>
      <c r="CY18">
        <v>1657557627.6875</v>
      </c>
      <c r="CZ18">
        <v>10.4229375</v>
      </c>
      <c r="DA18">
        <v>11.561287500000001</v>
      </c>
      <c r="DB18">
        <v>35.796787500000001</v>
      </c>
      <c r="DC18">
        <v>35.2402625</v>
      </c>
      <c r="DD18">
        <v>12.195337500000001</v>
      </c>
      <c r="DE18">
        <v>35.431199999999997</v>
      </c>
      <c r="DF18">
        <v>650.31475</v>
      </c>
      <c r="DG18">
        <v>100.95050000000001</v>
      </c>
      <c r="DH18">
        <v>9.9923499999999998E-2</v>
      </c>
      <c r="DI18">
        <v>33.655275000000003</v>
      </c>
      <c r="DJ18">
        <v>999.9</v>
      </c>
      <c r="DK18">
        <v>33.738925000000002</v>
      </c>
      <c r="DL18">
        <v>0</v>
      </c>
      <c r="DM18">
        <v>0</v>
      </c>
      <c r="DN18">
        <v>8993.90625</v>
      </c>
      <c r="DO18">
        <v>0</v>
      </c>
      <c r="DP18">
        <v>535.166875</v>
      </c>
      <c r="DQ18">
        <v>-1.1383354537499999</v>
      </c>
      <c r="DR18">
        <v>10.809912499999999</v>
      </c>
      <c r="DS18">
        <v>11.983575</v>
      </c>
      <c r="DT18">
        <v>0.55652812500000004</v>
      </c>
      <c r="DU18">
        <v>11.561287500000001</v>
      </c>
      <c r="DV18">
        <v>35.2402625</v>
      </c>
      <c r="DW18">
        <v>3.6137000000000001</v>
      </c>
      <c r="DX18">
        <v>3.5575187499999998</v>
      </c>
      <c r="DY18">
        <v>27.163599999999999</v>
      </c>
      <c r="DZ18">
        <v>26.896787499999999</v>
      </c>
      <c r="EA18">
        <v>1199.98</v>
      </c>
      <c r="EB18">
        <v>0.95799374999999998</v>
      </c>
      <c r="EC18">
        <v>4.2006225000000001E-2</v>
      </c>
      <c r="ED18">
        <v>0</v>
      </c>
      <c r="EE18">
        <v>1060.615</v>
      </c>
      <c r="EF18">
        <v>5.0001600000000002</v>
      </c>
      <c r="EG18">
        <v>13470.4</v>
      </c>
      <c r="EH18">
        <v>9514.9912499999991</v>
      </c>
      <c r="EI18">
        <v>47.569875000000003</v>
      </c>
      <c r="EJ18">
        <v>49.515500000000003</v>
      </c>
      <c r="EK18">
        <v>48.640500000000003</v>
      </c>
      <c r="EL18">
        <v>48.655999999999999</v>
      </c>
      <c r="EM18">
        <v>49.273249999999997</v>
      </c>
      <c r="EN18">
        <v>1144.78</v>
      </c>
      <c r="EO18">
        <v>50.2</v>
      </c>
      <c r="EP18">
        <v>0</v>
      </c>
      <c r="EQ18">
        <v>164.79999995231631</v>
      </c>
      <c r="ER18">
        <v>0</v>
      </c>
      <c r="ES18">
        <v>1060.5912000000001</v>
      </c>
      <c r="ET18">
        <v>1.2446153761907781</v>
      </c>
      <c r="EU18">
        <v>96.338461687415474</v>
      </c>
      <c r="EV18">
        <v>13462.84</v>
      </c>
      <c r="EW18">
        <v>15</v>
      </c>
      <c r="EX18">
        <v>1657556090.0999999</v>
      </c>
      <c r="EY18" t="s">
        <v>416</v>
      </c>
      <c r="EZ18">
        <v>1657556090.0999999</v>
      </c>
      <c r="FA18">
        <v>1657556077.0999999</v>
      </c>
      <c r="FB18">
        <v>6</v>
      </c>
      <c r="FC18">
        <v>-0.505</v>
      </c>
      <c r="FD18">
        <v>-7.5999999999999998E-2</v>
      </c>
      <c r="FE18">
        <v>-1.772</v>
      </c>
      <c r="FF18">
        <v>0.36599999999999999</v>
      </c>
      <c r="FG18">
        <v>414</v>
      </c>
      <c r="FH18">
        <v>34</v>
      </c>
      <c r="FI18">
        <v>0.18</v>
      </c>
      <c r="FJ18">
        <v>0.15</v>
      </c>
      <c r="FK18">
        <v>-8.7417600731707318E-2</v>
      </c>
      <c r="FL18">
        <v>-4.078881858397212</v>
      </c>
      <c r="FM18">
        <v>0.62772309110888824</v>
      </c>
      <c r="FN18">
        <v>0</v>
      </c>
      <c r="FO18">
        <v>1060.5108823529411</v>
      </c>
      <c r="FP18">
        <v>1.157372036056167</v>
      </c>
      <c r="FQ18">
        <v>0.2273164113412188</v>
      </c>
      <c r="FR18">
        <v>0</v>
      </c>
      <c r="FS18">
        <v>0.54601548780487796</v>
      </c>
      <c r="FT18">
        <v>7.6888285714286242E-2</v>
      </c>
      <c r="FU18">
        <v>7.8347518587939778E-3</v>
      </c>
      <c r="FV18">
        <v>1</v>
      </c>
      <c r="FW18">
        <v>1</v>
      </c>
      <c r="FX18">
        <v>3</v>
      </c>
      <c r="FY18" t="s">
        <v>425</v>
      </c>
      <c r="FZ18">
        <v>3.3694799999999998</v>
      </c>
      <c r="GA18">
        <v>2.89371</v>
      </c>
      <c r="GB18">
        <v>3.5782499999999998E-3</v>
      </c>
      <c r="GC18">
        <v>3.9800800000000004E-3</v>
      </c>
      <c r="GD18">
        <v>0.145648</v>
      </c>
      <c r="GE18">
        <v>0.146646</v>
      </c>
      <c r="GF18">
        <v>34422.800000000003</v>
      </c>
      <c r="GG18">
        <v>29938.400000000001</v>
      </c>
      <c r="GH18">
        <v>30875</v>
      </c>
      <c r="GI18">
        <v>28014.2</v>
      </c>
      <c r="GJ18">
        <v>34758.699999999997</v>
      </c>
      <c r="GK18">
        <v>33742</v>
      </c>
      <c r="GL18">
        <v>40257.5</v>
      </c>
      <c r="GM18">
        <v>39064.199999999997</v>
      </c>
      <c r="GN18">
        <v>2.2191700000000001</v>
      </c>
      <c r="GO18">
        <v>1.56263</v>
      </c>
      <c r="GP18">
        <v>0</v>
      </c>
      <c r="GQ18">
        <v>7.6364699999999994E-2</v>
      </c>
      <c r="GR18">
        <v>999.9</v>
      </c>
      <c r="GS18">
        <v>32.503</v>
      </c>
      <c r="GT18">
        <v>47.6</v>
      </c>
      <c r="GU18">
        <v>40.9</v>
      </c>
      <c r="GV18">
        <v>36.6785</v>
      </c>
      <c r="GW18">
        <v>49.969299999999997</v>
      </c>
      <c r="GX18">
        <v>44.459099999999999</v>
      </c>
      <c r="GY18">
        <v>1</v>
      </c>
      <c r="GZ18">
        <v>0.62719499999999995</v>
      </c>
      <c r="HA18">
        <v>1.57436</v>
      </c>
      <c r="HB18">
        <v>20.201000000000001</v>
      </c>
      <c r="HC18">
        <v>5.2145900000000003</v>
      </c>
      <c r="HD18">
        <v>11.974</v>
      </c>
      <c r="HE18">
        <v>4.9906499999999996</v>
      </c>
      <c r="HF18">
        <v>3.2924799999999999</v>
      </c>
      <c r="HG18">
        <v>7477.6</v>
      </c>
      <c r="HH18">
        <v>9999</v>
      </c>
      <c r="HI18">
        <v>9999</v>
      </c>
      <c r="HJ18">
        <v>757</v>
      </c>
      <c r="HK18">
        <v>4.97126</v>
      </c>
      <c r="HL18">
        <v>1.8742399999999999</v>
      </c>
      <c r="HM18">
        <v>1.8705499999999999</v>
      </c>
      <c r="HN18">
        <v>1.87015</v>
      </c>
      <c r="HO18">
        <v>1.8747499999999999</v>
      </c>
      <c r="HP18">
        <v>1.8714900000000001</v>
      </c>
      <c r="HQ18">
        <v>1.8669100000000001</v>
      </c>
      <c r="HR18">
        <v>1.8778999999999999</v>
      </c>
      <c r="HS18">
        <v>0</v>
      </c>
      <c r="HT18">
        <v>0</v>
      </c>
      <c r="HU18">
        <v>0</v>
      </c>
      <c r="HV18">
        <v>0</v>
      </c>
      <c r="HW18" t="s">
        <v>418</v>
      </c>
      <c r="HX18" t="s">
        <v>419</v>
      </c>
      <c r="HY18" t="s">
        <v>420</v>
      </c>
      <c r="HZ18" t="s">
        <v>420</v>
      </c>
      <c r="IA18" t="s">
        <v>420</v>
      </c>
      <c r="IB18" t="s">
        <v>420</v>
      </c>
      <c r="IC18">
        <v>0</v>
      </c>
      <c r="ID18">
        <v>100</v>
      </c>
      <c r="IE18">
        <v>100</v>
      </c>
      <c r="IF18">
        <v>-1.772</v>
      </c>
      <c r="IG18">
        <v>0.36559999999999998</v>
      </c>
      <c r="IH18">
        <v>-1.772399999999891</v>
      </c>
      <c r="II18">
        <v>0</v>
      </c>
      <c r="IJ18">
        <v>0</v>
      </c>
      <c r="IK18">
        <v>0</v>
      </c>
      <c r="IL18">
        <v>0.36558000000000851</v>
      </c>
      <c r="IM18">
        <v>0</v>
      </c>
      <c r="IN18">
        <v>0</v>
      </c>
      <c r="IO18">
        <v>0</v>
      </c>
      <c r="IP18">
        <v>-1</v>
      </c>
      <c r="IQ18">
        <v>-1</v>
      </c>
      <c r="IR18">
        <v>-1</v>
      </c>
      <c r="IS18">
        <v>-1</v>
      </c>
      <c r="IT18">
        <v>25.7</v>
      </c>
      <c r="IU18">
        <v>25.9</v>
      </c>
      <c r="IV18">
        <v>0.19653300000000001</v>
      </c>
      <c r="IW18">
        <v>2.6953100000000001</v>
      </c>
      <c r="IX18">
        <v>1.49902</v>
      </c>
      <c r="IY18">
        <v>2.2802699999999998</v>
      </c>
      <c r="IZ18">
        <v>1.69678</v>
      </c>
      <c r="JA18">
        <v>2.3132299999999999</v>
      </c>
      <c r="JB18">
        <v>43.5627</v>
      </c>
      <c r="JC18">
        <v>15.3841</v>
      </c>
      <c r="JD18">
        <v>18</v>
      </c>
      <c r="JE18">
        <v>620.53200000000004</v>
      </c>
      <c r="JF18">
        <v>281.197</v>
      </c>
      <c r="JG18">
        <v>29.9999</v>
      </c>
      <c r="JH18">
        <v>35.351199999999999</v>
      </c>
      <c r="JI18">
        <v>30.000299999999999</v>
      </c>
      <c r="JJ18">
        <v>35.075400000000002</v>
      </c>
      <c r="JK18">
        <v>35.058500000000002</v>
      </c>
      <c r="JL18">
        <v>3.94001</v>
      </c>
      <c r="JM18">
        <v>0</v>
      </c>
      <c r="JN18">
        <v>0</v>
      </c>
      <c r="JO18">
        <v>30</v>
      </c>
      <c r="JP18">
        <v>26.7563</v>
      </c>
      <c r="JQ18">
        <v>32.076799999999999</v>
      </c>
      <c r="JR18">
        <v>98.408100000000005</v>
      </c>
      <c r="JS18">
        <v>98.3643</v>
      </c>
    </row>
    <row r="19" spans="1:279" x14ac:dyDescent="0.2">
      <c r="A19">
        <v>4</v>
      </c>
      <c r="B19">
        <v>1657557634</v>
      </c>
      <c r="C19">
        <v>12</v>
      </c>
      <c r="D19" t="s">
        <v>426</v>
      </c>
      <c r="E19" t="s">
        <v>427</v>
      </c>
      <c r="F19">
        <v>4</v>
      </c>
      <c r="G19">
        <v>1657557632</v>
      </c>
      <c r="H19">
        <f t="shared" si="0"/>
        <v>6.3693861588335677E-4</v>
      </c>
      <c r="I19">
        <f t="shared" si="1"/>
        <v>0.63693861588335676</v>
      </c>
      <c r="J19">
        <f t="shared" si="2"/>
        <v>9.994635425856703E-2</v>
      </c>
      <c r="K19">
        <f t="shared" si="3"/>
        <v>12.4786</v>
      </c>
      <c r="L19">
        <f t="shared" si="4"/>
        <v>7.9168532326745291</v>
      </c>
      <c r="M19">
        <f t="shared" si="5"/>
        <v>0.79998635955961361</v>
      </c>
      <c r="N19">
        <f t="shared" si="6"/>
        <v>1.2609441520527169</v>
      </c>
      <c r="O19">
        <f t="shared" si="7"/>
        <v>3.7575192800570957E-2</v>
      </c>
      <c r="P19">
        <f t="shared" si="8"/>
        <v>2.7613671969496307</v>
      </c>
      <c r="Q19">
        <f t="shared" si="9"/>
        <v>3.7293435103623873E-2</v>
      </c>
      <c r="R19">
        <f t="shared" si="10"/>
        <v>2.3333535499415706E-2</v>
      </c>
      <c r="S19">
        <f t="shared" si="11"/>
        <v>194.43107704101422</v>
      </c>
      <c r="T19">
        <f t="shared" si="12"/>
        <v>34.685962455729289</v>
      </c>
      <c r="U19">
        <f t="shared" si="13"/>
        <v>33.747142857142848</v>
      </c>
      <c r="V19">
        <f t="shared" si="14"/>
        <v>5.2681105735777418</v>
      </c>
      <c r="W19">
        <f t="shared" si="15"/>
        <v>69.036625735583513</v>
      </c>
      <c r="X19">
        <f t="shared" si="16"/>
        <v>3.6181767681166934</v>
      </c>
      <c r="Y19">
        <f t="shared" si="17"/>
        <v>5.2409525082738488</v>
      </c>
      <c r="Z19">
        <f t="shared" si="18"/>
        <v>1.6499338054610484</v>
      </c>
      <c r="AA19">
        <f t="shared" si="19"/>
        <v>-28.088992960456032</v>
      </c>
      <c r="AB19">
        <f t="shared" si="20"/>
        <v>-13.764171441421425</v>
      </c>
      <c r="AC19">
        <f t="shared" si="21"/>
        <v>-1.1494295064981574</v>
      </c>
      <c r="AD19">
        <f t="shared" si="22"/>
        <v>151.42848313263858</v>
      </c>
      <c r="AE19">
        <f t="shared" si="23"/>
        <v>4.7691825274865938</v>
      </c>
      <c r="AF19">
        <f t="shared" si="24"/>
        <v>0.62774993372083632</v>
      </c>
      <c r="AG19">
        <f t="shared" si="25"/>
        <v>9.994635425856703E-2</v>
      </c>
      <c r="AH19">
        <v>18.013208712499651</v>
      </c>
      <c r="AI19">
        <v>14.29268363636363</v>
      </c>
      <c r="AJ19">
        <v>0.90674845015077088</v>
      </c>
      <c r="AK19">
        <v>65.684663253037129</v>
      </c>
      <c r="AL19">
        <f t="shared" si="26"/>
        <v>0.63693861588335676</v>
      </c>
      <c r="AM19">
        <v>35.243155364839637</v>
      </c>
      <c r="AN19">
        <v>35.80971398601401</v>
      </c>
      <c r="AO19">
        <v>2.136612732355574E-5</v>
      </c>
      <c r="AP19">
        <v>87.993513694433489</v>
      </c>
      <c r="AQ19">
        <v>74</v>
      </c>
      <c r="AR19">
        <v>11</v>
      </c>
      <c r="AS19">
        <f t="shared" si="27"/>
        <v>1</v>
      </c>
      <c r="AT19">
        <f t="shared" si="28"/>
        <v>0</v>
      </c>
      <c r="AU19">
        <f t="shared" si="29"/>
        <v>47062.52260620056</v>
      </c>
      <c r="AV19" t="s">
        <v>413</v>
      </c>
      <c r="AW19" t="s">
        <v>413</v>
      </c>
      <c r="AX19">
        <v>0</v>
      </c>
      <c r="AY19">
        <v>0</v>
      </c>
      <c r="AZ19" t="e">
        <f t="shared" si="30"/>
        <v>#DIV/0!</v>
      </c>
      <c r="BA19">
        <v>0</v>
      </c>
      <c r="BB19" t="s">
        <v>413</v>
      </c>
      <c r="BC19" t="s">
        <v>413</v>
      </c>
      <c r="BD19">
        <v>0</v>
      </c>
      <c r="BE19">
        <v>0</v>
      </c>
      <c r="BF19" t="e">
        <f t="shared" si="31"/>
        <v>#DIV/0!</v>
      </c>
      <c r="BG19">
        <v>0.5</v>
      </c>
      <c r="BH19">
        <f t="shared" si="32"/>
        <v>1009.5288855134791</v>
      </c>
      <c r="BI19">
        <f t="shared" si="33"/>
        <v>9.994635425856703E-2</v>
      </c>
      <c r="BJ19" t="e">
        <f t="shared" si="34"/>
        <v>#DIV/0!</v>
      </c>
      <c r="BK19">
        <f t="shared" si="35"/>
        <v>9.9002966326942765E-5</v>
      </c>
      <c r="BL19" t="e">
        <f t="shared" si="36"/>
        <v>#DIV/0!</v>
      </c>
      <c r="BM19" t="e">
        <f t="shared" si="37"/>
        <v>#DIV/0!</v>
      </c>
      <c r="BN19" t="s">
        <v>413</v>
      </c>
      <c r="BO19">
        <v>0</v>
      </c>
      <c r="BP19" t="e">
        <f t="shared" si="38"/>
        <v>#DIV/0!</v>
      </c>
      <c r="BQ19" t="e">
        <f t="shared" si="39"/>
        <v>#DIV/0!</v>
      </c>
      <c r="BR19" t="e">
        <f t="shared" si="40"/>
        <v>#DIV/0!</v>
      </c>
      <c r="BS19" t="e">
        <f t="shared" si="41"/>
        <v>#DIV/0!</v>
      </c>
      <c r="BT19" t="e">
        <f t="shared" si="42"/>
        <v>#DIV/0!</v>
      </c>
      <c r="BU19" t="e">
        <f t="shared" si="43"/>
        <v>#DIV/0!</v>
      </c>
      <c r="BV19" t="e">
        <f t="shared" si="44"/>
        <v>#DIV/0!</v>
      </c>
      <c r="BW19" t="e">
        <f t="shared" si="45"/>
        <v>#DIV/0!</v>
      </c>
      <c r="BX19" t="s">
        <v>413</v>
      </c>
      <c r="BY19" t="s">
        <v>413</v>
      </c>
      <c r="BZ19" t="s">
        <v>413</v>
      </c>
      <c r="CA19" t="s">
        <v>413</v>
      </c>
      <c r="CB19" t="s">
        <v>413</v>
      </c>
      <c r="CC19" t="s">
        <v>413</v>
      </c>
      <c r="CD19" t="s">
        <v>413</v>
      </c>
      <c r="CE19" t="s">
        <v>413</v>
      </c>
      <c r="CF19">
        <v>253</v>
      </c>
      <c r="CG19">
        <v>1000</v>
      </c>
      <c r="CH19" t="s">
        <v>414</v>
      </c>
      <c r="CI19">
        <v>1110.1500000000001</v>
      </c>
      <c r="CJ19">
        <v>1175.8634999999999</v>
      </c>
      <c r="CK19">
        <v>1152.67</v>
      </c>
      <c r="CL19">
        <v>1.3005735999999999E-4</v>
      </c>
      <c r="CM19">
        <v>6.5004835999999994E-4</v>
      </c>
      <c r="CN19">
        <v>4.7597999359999997E-2</v>
      </c>
      <c r="CO19">
        <v>5.5000000000000003E-4</v>
      </c>
      <c r="CP19">
        <f t="shared" si="46"/>
        <v>1200.027142857143</v>
      </c>
      <c r="CQ19">
        <f t="shared" si="47"/>
        <v>1009.5288855134791</v>
      </c>
      <c r="CR19">
        <f t="shared" si="48"/>
        <v>0.84125504287335795</v>
      </c>
      <c r="CS19">
        <f t="shared" si="49"/>
        <v>0.1620222327455807</v>
      </c>
      <c r="CT19">
        <v>6</v>
      </c>
      <c r="CU19">
        <v>0.5</v>
      </c>
      <c r="CV19" t="s">
        <v>415</v>
      </c>
      <c r="CW19">
        <v>2</v>
      </c>
      <c r="CX19" t="b">
        <v>1</v>
      </c>
      <c r="CY19">
        <v>1657557632</v>
      </c>
      <c r="CZ19">
        <v>12.4786</v>
      </c>
      <c r="DA19">
        <v>16.886471428571429</v>
      </c>
      <c r="DB19">
        <v>35.806328571428573</v>
      </c>
      <c r="DC19">
        <v>35.24782857142857</v>
      </c>
      <c r="DD19">
        <v>14.250999999999999</v>
      </c>
      <c r="DE19">
        <v>35.440728571428572</v>
      </c>
      <c r="DF19">
        <v>650.24799999999993</v>
      </c>
      <c r="DG19">
        <v>100.9485714285714</v>
      </c>
      <c r="DH19">
        <v>9.9955814285714303E-2</v>
      </c>
      <c r="DI19">
        <v>33.654685714285719</v>
      </c>
      <c r="DJ19">
        <v>999.89999999999986</v>
      </c>
      <c r="DK19">
        <v>33.747142857142848</v>
      </c>
      <c r="DL19">
        <v>0</v>
      </c>
      <c r="DM19">
        <v>0</v>
      </c>
      <c r="DN19">
        <v>8985.4485714285711</v>
      </c>
      <c r="DO19">
        <v>0</v>
      </c>
      <c r="DP19">
        <v>544.21128571428585</v>
      </c>
      <c r="DQ19">
        <v>-4.4078742857142856</v>
      </c>
      <c r="DR19">
        <v>12.942</v>
      </c>
      <c r="DS19">
        <v>17.503442857142861</v>
      </c>
      <c r="DT19">
        <v>0.55849357142857148</v>
      </c>
      <c r="DU19">
        <v>16.886471428571429</v>
      </c>
      <c r="DV19">
        <v>35.24782857142857</v>
      </c>
      <c r="DW19">
        <v>3.6145971428571428</v>
      </c>
      <c r="DX19">
        <v>3.5582185714285721</v>
      </c>
      <c r="DY19">
        <v>27.16788571428572</v>
      </c>
      <c r="DZ19">
        <v>26.900114285714292</v>
      </c>
      <c r="EA19">
        <v>1200.027142857143</v>
      </c>
      <c r="EB19">
        <v>0.9579925714285713</v>
      </c>
      <c r="EC19">
        <v>4.2007371428571437E-2</v>
      </c>
      <c r="ED19">
        <v>0</v>
      </c>
      <c r="EE19">
        <v>1060.8142857142859</v>
      </c>
      <c r="EF19">
        <v>5.0001600000000002</v>
      </c>
      <c r="EG19">
        <v>13489.71428571429</v>
      </c>
      <c r="EH19">
        <v>9515.3714285714286</v>
      </c>
      <c r="EI19">
        <v>47.562285714285721</v>
      </c>
      <c r="EJ19">
        <v>49.5</v>
      </c>
      <c r="EK19">
        <v>48.660428571428568</v>
      </c>
      <c r="EL19">
        <v>48.624714285714283</v>
      </c>
      <c r="EM19">
        <v>49.267714285714291</v>
      </c>
      <c r="EN19">
        <v>1144.8242857142859</v>
      </c>
      <c r="EO19">
        <v>50.202857142857127</v>
      </c>
      <c r="EP19">
        <v>0</v>
      </c>
      <c r="EQ19">
        <v>169</v>
      </c>
      <c r="ER19">
        <v>0</v>
      </c>
      <c r="ES19">
        <v>1060.648461538462</v>
      </c>
      <c r="ET19">
        <v>1.046153838812603</v>
      </c>
      <c r="EU19">
        <v>158.9880344381767</v>
      </c>
      <c r="EV19">
        <v>13473.09230769231</v>
      </c>
      <c r="EW19">
        <v>15</v>
      </c>
      <c r="EX19">
        <v>1657556090.0999999</v>
      </c>
      <c r="EY19" t="s">
        <v>416</v>
      </c>
      <c r="EZ19">
        <v>1657556090.0999999</v>
      </c>
      <c r="FA19">
        <v>1657556077.0999999</v>
      </c>
      <c r="FB19">
        <v>6</v>
      </c>
      <c r="FC19">
        <v>-0.505</v>
      </c>
      <c r="FD19">
        <v>-7.5999999999999998E-2</v>
      </c>
      <c r="FE19">
        <v>-1.772</v>
      </c>
      <c r="FF19">
        <v>0.36599999999999999</v>
      </c>
      <c r="FG19">
        <v>414</v>
      </c>
      <c r="FH19">
        <v>34</v>
      </c>
      <c r="FI19">
        <v>0.18</v>
      </c>
      <c r="FJ19">
        <v>0.15</v>
      </c>
      <c r="FK19">
        <v>-0.94758864951219501</v>
      </c>
      <c r="FL19">
        <v>-14.647738861045299</v>
      </c>
      <c r="FM19">
        <v>1.761091856746313</v>
      </c>
      <c r="FN19">
        <v>0</v>
      </c>
      <c r="FO19">
        <v>1060.598235294118</v>
      </c>
      <c r="FP19">
        <v>1.3310924331722671</v>
      </c>
      <c r="FQ19">
        <v>0.2336471772998866</v>
      </c>
      <c r="FR19">
        <v>0</v>
      </c>
      <c r="FS19">
        <v>0.55037373170731718</v>
      </c>
      <c r="FT19">
        <v>7.1306069686411719E-2</v>
      </c>
      <c r="FU19">
        <v>7.3496804942149276E-3</v>
      </c>
      <c r="FV19">
        <v>1</v>
      </c>
      <c r="FW19">
        <v>1</v>
      </c>
      <c r="FX19">
        <v>3</v>
      </c>
      <c r="FY19" t="s">
        <v>425</v>
      </c>
      <c r="FZ19">
        <v>3.3695300000000001</v>
      </c>
      <c r="GA19">
        <v>2.89344</v>
      </c>
      <c r="GB19">
        <v>4.4752000000000004E-3</v>
      </c>
      <c r="GC19">
        <v>5.7038699999999998E-3</v>
      </c>
      <c r="GD19">
        <v>0.145673</v>
      </c>
      <c r="GE19">
        <v>0.14666399999999999</v>
      </c>
      <c r="GF19">
        <v>34391.300000000003</v>
      </c>
      <c r="GG19">
        <v>29886.7</v>
      </c>
      <c r="GH19">
        <v>30874.6</v>
      </c>
      <c r="GI19">
        <v>28014.2</v>
      </c>
      <c r="GJ19">
        <v>34757.300000000003</v>
      </c>
      <c r="GK19">
        <v>33741.599999999999</v>
      </c>
      <c r="GL19">
        <v>40257</v>
      </c>
      <c r="GM19">
        <v>39064.5</v>
      </c>
      <c r="GN19">
        <v>2.2194799999999999</v>
      </c>
      <c r="GO19">
        <v>1.5627</v>
      </c>
      <c r="GP19">
        <v>0</v>
      </c>
      <c r="GQ19">
        <v>7.6837799999999998E-2</v>
      </c>
      <c r="GR19">
        <v>999.9</v>
      </c>
      <c r="GS19">
        <v>32.500100000000003</v>
      </c>
      <c r="GT19">
        <v>47.6</v>
      </c>
      <c r="GU19">
        <v>40.9</v>
      </c>
      <c r="GV19">
        <v>36.671999999999997</v>
      </c>
      <c r="GW19">
        <v>50.089300000000001</v>
      </c>
      <c r="GX19">
        <v>44.495199999999997</v>
      </c>
      <c r="GY19">
        <v>1</v>
      </c>
      <c r="GZ19">
        <v>0.62725600000000004</v>
      </c>
      <c r="HA19">
        <v>1.5737699999999999</v>
      </c>
      <c r="HB19">
        <v>20.201000000000001</v>
      </c>
      <c r="HC19">
        <v>5.2141500000000001</v>
      </c>
      <c r="HD19">
        <v>11.974</v>
      </c>
      <c r="HE19">
        <v>4.9901</v>
      </c>
      <c r="HF19">
        <v>3.2924500000000001</v>
      </c>
      <c r="HG19">
        <v>7477.6</v>
      </c>
      <c r="HH19">
        <v>9999</v>
      </c>
      <c r="HI19">
        <v>9999</v>
      </c>
      <c r="HJ19">
        <v>757</v>
      </c>
      <c r="HK19">
        <v>4.9712800000000001</v>
      </c>
      <c r="HL19">
        <v>1.8742399999999999</v>
      </c>
      <c r="HM19">
        <v>1.87056</v>
      </c>
      <c r="HN19">
        <v>1.87015</v>
      </c>
      <c r="HO19">
        <v>1.8747100000000001</v>
      </c>
      <c r="HP19">
        <v>1.8714900000000001</v>
      </c>
      <c r="HQ19">
        <v>1.86693</v>
      </c>
      <c r="HR19">
        <v>1.8778999999999999</v>
      </c>
      <c r="HS19">
        <v>0</v>
      </c>
      <c r="HT19">
        <v>0</v>
      </c>
      <c r="HU19">
        <v>0</v>
      </c>
      <c r="HV19">
        <v>0</v>
      </c>
      <c r="HW19" t="s">
        <v>418</v>
      </c>
      <c r="HX19" t="s">
        <v>419</v>
      </c>
      <c r="HY19" t="s">
        <v>420</v>
      </c>
      <c r="HZ19" t="s">
        <v>420</v>
      </c>
      <c r="IA19" t="s">
        <v>420</v>
      </c>
      <c r="IB19" t="s">
        <v>420</v>
      </c>
      <c r="IC19">
        <v>0</v>
      </c>
      <c r="ID19">
        <v>100</v>
      </c>
      <c r="IE19">
        <v>100</v>
      </c>
      <c r="IF19">
        <v>-1.772</v>
      </c>
      <c r="IG19">
        <v>0.36549999999999999</v>
      </c>
      <c r="IH19">
        <v>-1.772399999999891</v>
      </c>
      <c r="II19">
        <v>0</v>
      </c>
      <c r="IJ19">
        <v>0</v>
      </c>
      <c r="IK19">
        <v>0</v>
      </c>
      <c r="IL19">
        <v>0.36558000000000851</v>
      </c>
      <c r="IM19">
        <v>0</v>
      </c>
      <c r="IN19">
        <v>0</v>
      </c>
      <c r="IO19">
        <v>0</v>
      </c>
      <c r="IP19">
        <v>-1</v>
      </c>
      <c r="IQ19">
        <v>-1</v>
      </c>
      <c r="IR19">
        <v>-1</v>
      </c>
      <c r="IS19">
        <v>-1</v>
      </c>
      <c r="IT19">
        <v>25.7</v>
      </c>
      <c r="IU19">
        <v>25.9</v>
      </c>
      <c r="IV19">
        <v>0.20996100000000001</v>
      </c>
      <c r="IW19">
        <v>2.67944</v>
      </c>
      <c r="IX19">
        <v>1.49902</v>
      </c>
      <c r="IY19">
        <v>2.2802699999999998</v>
      </c>
      <c r="IZ19">
        <v>1.69678</v>
      </c>
      <c r="JA19">
        <v>2.33887</v>
      </c>
      <c r="JB19">
        <v>43.5627</v>
      </c>
      <c r="JC19">
        <v>15.392899999999999</v>
      </c>
      <c r="JD19">
        <v>18</v>
      </c>
      <c r="JE19">
        <v>620.76499999999999</v>
      </c>
      <c r="JF19">
        <v>281.24400000000003</v>
      </c>
      <c r="JG19">
        <v>29.9999</v>
      </c>
      <c r="JH19">
        <v>35.354199999999999</v>
      </c>
      <c r="JI19">
        <v>30.0002</v>
      </c>
      <c r="JJ19">
        <v>35.0762</v>
      </c>
      <c r="JK19">
        <v>35.060899999999997</v>
      </c>
      <c r="JL19">
        <v>4.2233599999999996</v>
      </c>
      <c r="JM19">
        <v>0</v>
      </c>
      <c r="JN19">
        <v>0</v>
      </c>
      <c r="JO19">
        <v>30</v>
      </c>
      <c r="JP19">
        <v>33.461199999999998</v>
      </c>
      <c r="JQ19">
        <v>32.076799999999999</v>
      </c>
      <c r="JR19">
        <v>98.406800000000004</v>
      </c>
      <c r="JS19">
        <v>98.364900000000006</v>
      </c>
    </row>
    <row r="20" spans="1:279" x14ac:dyDescent="0.2">
      <c r="A20">
        <v>5</v>
      </c>
      <c r="B20">
        <v>1657557638</v>
      </c>
      <c r="C20">
        <v>16</v>
      </c>
      <c r="D20" t="s">
        <v>428</v>
      </c>
      <c r="E20" t="s">
        <v>429</v>
      </c>
      <c r="F20">
        <v>4</v>
      </c>
      <c r="G20">
        <v>1657557635.6875</v>
      </c>
      <c r="H20">
        <f t="shared" si="0"/>
        <v>6.284742451332497E-4</v>
      </c>
      <c r="I20">
        <f t="shared" si="1"/>
        <v>0.62847424513324968</v>
      </c>
      <c r="J20">
        <f t="shared" si="2"/>
        <v>0.18264434455850867</v>
      </c>
      <c r="K20">
        <f t="shared" si="3"/>
        <v>16.287949999999999</v>
      </c>
      <c r="L20">
        <f t="shared" si="4"/>
        <v>8.0409773184588627</v>
      </c>
      <c r="M20">
        <f t="shared" si="5"/>
        <v>0.81253165081935708</v>
      </c>
      <c r="N20">
        <f t="shared" si="6"/>
        <v>1.6458788997678298</v>
      </c>
      <c r="O20">
        <f t="shared" si="7"/>
        <v>3.7154248142468808E-2</v>
      </c>
      <c r="P20">
        <f t="shared" si="8"/>
        <v>2.7623340878961939</v>
      </c>
      <c r="Q20">
        <f t="shared" si="9"/>
        <v>3.687883868193377E-2</v>
      </c>
      <c r="R20">
        <f t="shared" si="10"/>
        <v>2.3073848310436483E-2</v>
      </c>
      <c r="S20">
        <f t="shared" si="11"/>
        <v>194.43630036245608</v>
      </c>
      <c r="T20">
        <f t="shared" si="12"/>
        <v>34.676198596970941</v>
      </c>
      <c r="U20">
        <f t="shared" si="13"/>
        <v>33.736562500000012</v>
      </c>
      <c r="V20">
        <f t="shared" si="14"/>
        <v>5.2649965443688007</v>
      </c>
      <c r="W20">
        <f t="shared" si="15"/>
        <v>69.091339286446612</v>
      </c>
      <c r="X20">
        <f t="shared" si="16"/>
        <v>3.6186584642397146</v>
      </c>
      <c r="Y20">
        <f t="shared" si="17"/>
        <v>5.2374993763503053</v>
      </c>
      <c r="Z20">
        <f t="shared" si="18"/>
        <v>1.6463380801290861</v>
      </c>
      <c r="AA20">
        <f t="shared" si="19"/>
        <v>-27.715714210376312</v>
      </c>
      <c r="AB20">
        <f t="shared" si="20"/>
        <v>-13.94849630515872</v>
      </c>
      <c r="AC20">
        <f t="shared" si="21"/>
        <v>-1.1642871700410007</v>
      </c>
      <c r="AD20">
        <f t="shared" si="22"/>
        <v>151.60780267688003</v>
      </c>
      <c r="AE20">
        <f t="shared" si="23"/>
        <v>6.9835018571657264</v>
      </c>
      <c r="AF20">
        <f t="shared" si="24"/>
        <v>0.6320186914064424</v>
      </c>
      <c r="AG20">
        <f t="shared" si="25"/>
        <v>0.18264434455850867</v>
      </c>
      <c r="AH20">
        <v>24.675807225515111</v>
      </c>
      <c r="AI20">
        <v>19.23597757575758</v>
      </c>
      <c r="AJ20">
        <v>1.3170566598738389</v>
      </c>
      <c r="AK20">
        <v>65.684663253037129</v>
      </c>
      <c r="AL20">
        <f t="shared" si="26"/>
        <v>0.62847424513324968</v>
      </c>
      <c r="AM20">
        <v>35.250313136295738</v>
      </c>
      <c r="AN20">
        <v>35.809197902097928</v>
      </c>
      <c r="AO20">
        <v>4.2110756737335922E-5</v>
      </c>
      <c r="AP20">
        <v>87.993513694433489</v>
      </c>
      <c r="AQ20">
        <v>74</v>
      </c>
      <c r="AR20">
        <v>11</v>
      </c>
      <c r="AS20">
        <f t="shared" si="27"/>
        <v>1</v>
      </c>
      <c r="AT20">
        <f t="shared" si="28"/>
        <v>0</v>
      </c>
      <c r="AU20">
        <f t="shared" si="29"/>
        <v>47090.835908442423</v>
      </c>
      <c r="AV20" t="s">
        <v>413</v>
      </c>
      <c r="AW20" t="s">
        <v>413</v>
      </c>
      <c r="AX20">
        <v>0</v>
      </c>
      <c r="AY20">
        <v>0</v>
      </c>
      <c r="AZ20" t="e">
        <f t="shared" si="30"/>
        <v>#DIV/0!</v>
      </c>
      <c r="BA20">
        <v>0</v>
      </c>
      <c r="BB20" t="s">
        <v>413</v>
      </c>
      <c r="BC20" t="s">
        <v>413</v>
      </c>
      <c r="BD20">
        <v>0</v>
      </c>
      <c r="BE20">
        <v>0</v>
      </c>
      <c r="BF20" t="e">
        <f t="shared" si="31"/>
        <v>#DIV/0!</v>
      </c>
      <c r="BG20">
        <v>0.5</v>
      </c>
      <c r="BH20">
        <f t="shared" si="32"/>
        <v>1009.5564747991999</v>
      </c>
      <c r="BI20">
        <f t="shared" si="33"/>
        <v>0.18264434455850867</v>
      </c>
      <c r="BJ20" t="e">
        <f t="shared" si="34"/>
        <v>#DIV/0!</v>
      </c>
      <c r="BK20">
        <f t="shared" si="35"/>
        <v>1.8091543080325101E-4</v>
      </c>
      <c r="BL20" t="e">
        <f t="shared" si="36"/>
        <v>#DIV/0!</v>
      </c>
      <c r="BM20" t="e">
        <f t="shared" si="37"/>
        <v>#DIV/0!</v>
      </c>
      <c r="BN20" t="s">
        <v>413</v>
      </c>
      <c r="BO20">
        <v>0</v>
      </c>
      <c r="BP20" t="e">
        <f t="shared" si="38"/>
        <v>#DIV/0!</v>
      </c>
      <c r="BQ20" t="e">
        <f t="shared" si="39"/>
        <v>#DIV/0!</v>
      </c>
      <c r="BR20" t="e">
        <f t="shared" si="40"/>
        <v>#DIV/0!</v>
      </c>
      <c r="BS20" t="e">
        <f t="shared" si="41"/>
        <v>#DIV/0!</v>
      </c>
      <c r="BT20" t="e">
        <f t="shared" si="42"/>
        <v>#DIV/0!</v>
      </c>
      <c r="BU20" t="e">
        <f t="shared" si="43"/>
        <v>#DIV/0!</v>
      </c>
      <c r="BV20" t="e">
        <f t="shared" si="44"/>
        <v>#DIV/0!</v>
      </c>
      <c r="BW20" t="e">
        <f t="shared" si="45"/>
        <v>#DIV/0!</v>
      </c>
      <c r="BX20" t="s">
        <v>413</v>
      </c>
      <c r="BY20" t="s">
        <v>413</v>
      </c>
      <c r="BZ20" t="s">
        <v>413</v>
      </c>
      <c r="CA20" t="s">
        <v>413</v>
      </c>
      <c r="CB20" t="s">
        <v>413</v>
      </c>
      <c r="CC20" t="s">
        <v>413</v>
      </c>
      <c r="CD20" t="s">
        <v>413</v>
      </c>
      <c r="CE20" t="s">
        <v>413</v>
      </c>
      <c r="CF20">
        <v>253</v>
      </c>
      <c r="CG20">
        <v>1000</v>
      </c>
      <c r="CH20" t="s">
        <v>414</v>
      </c>
      <c r="CI20">
        <v>1110.1500000000001</v>
      </c>
      <c r="CJ20">
        <v>1175.8634999999999</v>
      </c>
      <c r="CK20">
        <v>1152.67</v>
      </c>
      <c r="CL20">
        <v>1.3005735999999999E-4</v>
      </c>
      <c r="CM20">
        <v>6.5004835999999994E-4</v>
      </c>
      <c r="CN20">
        <v>4.7597999359999997E-2</v>
      </c>
      <c r="CO20">
        <v>5.5000000000000003E-4</v>
      </c>
      <c r="CP20">
        <f t="shared" si="46"/>
        <v>1200.06</v>
      </c>
      <c r="CQ20">
        <f t="shared" si="47"/>
        <v>1009.5564747991999</v>
      </c>
      <c r="CR20">
        <f t="shared" si="48"/>
        <v>0.84125499958268746</v>
      </c>
      <c r="CS20">
        <f t="shared" si="49"/>
        <v>0.16202214919458702</v>
      </c>
      <c r="CT20">
        <v>6</v>
      </c>
      <c r="CU20">
        <v>0.5</v>
      </c>
      <c r="CV20" t="s">
        <v>415</v>
      </c>
      <c r="CW20">
        <v>2</v>
      </c>
      <c r="CX20" t="b">
        <v>1</v>
      </c>
      <c r="CY20">
        <v>1657557635.6875</v>
      </c>
      <c r="CZ20">
        <v>16.287949999999999</v>
      </c>
      <c r="DA20">
        <v>22.740925000000001</v>
      </c>
      <c r="DB20">
        <v>35.810974999999999</v>
      </c>
      <c r="DC20">
        <v>35.248712500000003</v>
      </c>
      <c r="DD20">
        <v>18.06035</v>
      </c>
      <c r="DE20">
        <v>35.445387500000002</v>
      </c>
      <c r="DF20">
        <v>650.28575000000001</v>
      </c>
      <c r="DG20">
        <v>100.949</v>
      </c>
      <c r="DH20">
        <v>9.9867399999999995E-2</v>
      </c>
      <c r="DI20">
        <v>33.642899999999997</v>
      </c>
      <c r="DJ20">
        <v>999.9</v>
      </c>
      <c r="DK20">
        <v>33.736562500000012</v>
      </c>
      <c r="DL20">
        <v>0</v>
      </c>
      <c r="DM20">
        <v>0</v>
      </c>
      <c r="DN20">
        <v>8990.5462499999994</v>
      </c>
      <c r="DO20">
        <v>0</v>
      </c>
      <c r="DP20">
        <v>552.33750000000009</v>
      </c>
      <c r="DQ20">
        <v>-6.4529874999999999</v>
      </c>
      <c r="DR20">
        <v>16.892875</v>
      </c>
      <c r="DS20">
        <v>23.571774999999999</v>
      </c>
      <c r="DT20">
        <v>0.56225649999999994</v>
      </c>
      <c r="DU20">
        <v>22.740925000000001</v>
      </c>
      <c r="DV20">
        <v>35.248712500000003</v>
      </c>
      <c r="DW20">
        <v>3.6150862500000001</v>
      </c>
      <c r="DX20">
        <v>3.558325</v>
      </c>
      <c r="DY20">
        <v>27.1701625</v>
      </c>
      <c r="DZ20">
        <v>26.900625000000002</v>
      </c>
      <c r="EA20">
        <v>1200.06</v>
      </c>
      <c r="EB20">
        <v>0.95799374999999998</v>
      </c>
      <c r="EC20">
        <v>4.2006225000000001E-2</v>
      </c>
      <c r="ED20">
        <v>0</v>
      </c>
      <c r="EE20">
        <v>1060.47</v>
      </c>
      <c r="EF20">
        <v>5.0001600000000002</v>
      </c>
      <c r="EG20">
        <v>13487.4375</v>
      </c>
      <c r="EH20">
        <v>9515.6474999999991</v>
      </c>
      <c r="EI20">
        <v>47.530999999999999</v>
      </c>
      <c r="EJ20">
        <v>49.5</v>
      </c>
      <c r="EK20">
        <v>48.648249999999997</v>
      </c>
      <c r="EL20">
        <v>48.625</v>
      </c>
      <c r="EM20">
        <v>49.280999999999999</v>
      </c>
      <c r="EN20">
        <v>1144.8575000000001</v>
      </c>
      <c r="EO20">
        <v>50.202500000000001</v>
      </c>
      <c r="EP20">
        <v>0</v>
      </c>
      <c r="EQ20">
        <v>172.60000014305109</v>
      </c>
      <c r="ER20">
        <v>0</v>
      </c>
      <c r="ES20">
        <v>1060.647307692308</v>
      </c>
      <c r="ET20">
        <v>-0.70529916298285922</v>
      </c>
      <c r="EU20">
        <v>126.67350432113111</v>
      </c>
      <c r="EV20">
        <v>13479.469230769229</v>
      </c>
      <c r="EW20">
        <v>15</v>
      </c>
      <c r="EX20">
        <v>1657556090.0999999</v>
      </c>
      <c r="EY20" t="s">
        <v>416</v>
      </c>
      <c r="EZ20">
        <v>1657556090.0999999</v>
      </c>
      <c r="FA20">
        <v>1657556077.0999999</v>
      </c>
      <c r="FB20">
        <v>6</v>
      </c>
      <c r="FC20">
        <v>-0.505</v>
      </c>
      <c r="FD20">
        <v>-7.5999999999999998E-2</v>
      </c>
      <c r="FE20">
        <v>-1.772</v>
      </c>
      <c r="FF20">
        <v>0.36599999999999999</v>
      </c>
      <c r="FG20">
        <v>414</v>
      </c>
      <c r="FH20">
        <v>34</v>
      </c>
      <c r="FI20">
        <v>0.18</v>
      </c>
      <c r="FJ20">
        <v>0.15</v>
      </c>
      <c r="FK20">
        <v>-2.245493381219513</v>
      </c>
      <c r="FL20">
        <v>-25.554619222578388</v>
      </c>
      <c r="FM20">
        <v>2.684541497664247</v>
      </c>
      <c r="FN20">
        <v>0</v>
      </c>
      <c r="FO20">
        <v>1060.616176470588</v>
      </c>
      <c r="FP20">
        <v>0.26019862126642218</v>
      </c>
      <c r="FQ20">
        <v>0.2439022792007233</v>
      </c>
      <c r="FR20">
        <v>1</v>
      </c>
      <c r="FS20">
        <v>0.55507682926829272</v>
      </c>
      <c r="FT20">
        <v>5.4639637630661611E-2</v>
      </c>
      <c r="FU20">
        <v>5.5769892082903668E-3</v>
      </c>
      <c r="FV20">
        <v>1</v>
      </c>
      <c r="FW20">
        <v>2</v>
      </c>
      <c r="FX20">
        <v>3</v>
      </c>
      <c r="FY20" t="s">
        <v>417</v>
      </c>
      <c r="FZ20">
        <v>3.3699300000000001</v>
      </c>
      <c r="GA20">
        <v>2.8936899999999999</v>
      </c>
      <c r="GB20">
        <v>5.8437999999999997E-3</v>
      </c>
      <c r="GC20">
        <v>7.5674100000000001E-3</v>
      </c>
      <c r="GD20">
        <v>0.14566899999999999</v>
      </c>
      <c r="GE20">
        <v>0.14665400000000001</v>
      </c>
      <c r="GF20">
        <v>34344.199999999997</v>
      </c>
      <c r="GG20">
        <v>29830.799999999999</v>
      </c>
      <c r="GH20">
        <v>30874.7</v>
      </c>
      <c r="GI20">
        <v>28014.3</v>
      </c>
      <c r="GJ20">
        <v>34757.699999999997</v>
      </c>
      <c r="GK20">
        <v>33741.300000000003</v>
      </c>
      <c r="GL20">
        <v>40257.300000000003</v>
      </c>
      <c r="GM20">
        <v>39063.699999999997</v>
      </c>
      <c r="GN20">
        <v>2.2192500000000002</v>
      </c>
      <c r="GO20">
        <v>1.56237</v>
      </c>
      <c r="GP20">
        <v>0</v>
      </c>
      <c r="GQ20">
        <v>7.61487E-2</v>
      </c>
      <c r="GR20">
        <v>999.9</v>
      </c>
      <c r="GS20">
        <v>32.494500000000002</v>
      </c>
      <c r="GT20">
        <v>47.6</v>
      </c>
      <c r="GU20">
        <v>40.9</v>
      </c>
      <c r="GV20">
        <v>36.672600000000003</v>
      </c>
      <c r="GW20">
        <v>50.329300000000003</v>
      </c>
      <c r="GX20">
        <v>43.709899999999998</v>
      </c>
      <c r="GY20">
        <v>1</v>
      </c>
      <c r="GZ20">
        <v>0.62724100000000005</v>
      </c>
      <c r="HA20">
        <v>1.5726199999999999</v>
      </c>
      <c r="HB20">
        <v>20.2011</v>
      </c>
      <c r="HC20">
        <v>5.2153400000000003</v>
      </c>
      <c r="HD20">
        <v>11.974</v>
      </c>
      <c r="HE20">
        <v>4.99085</v>
      </c>
      <c r="HF20">
        <v>3.2926799999999998</v>
      </c>
      <c r="HG20">
        <v>7477.8</v>
      </c>
      <c r="HH20">
        <v>9999</v>
      </c>
      <c r="HI20">
        <v>9999</v>
      </c>
      <c r="HJ20">
        <v>757</v>
      </c>
      <c r="HK20">
        <v>4.9712899999999998</v>
      </c>
      <c r="HL20">
        <v>1.8742399999999999</v>
      </c>
      <c r="HM20">
        <v>1.87056</v>
      </c>
      <c r="HN20">
        <v>1.87015</v>
      </c>
      <c r="HO20">
        <v>1.87473</v>
      </c>
      <c r="HP20">
        <v>1.8714900000000001</v>
      </c>
      <c r="HQ20">
        <v>1.86694</v>
      </c>
      <c r="HR20">
        <v>1.8778999999999999</v>
      </c>
      <c r="HS20">
        <v>0</v>
      </c>
      <c r="HT20">
        <v>0</v>
      </c>
      <c r="HU20">
        <v>0</v>
      </c>
      <c r="HV20">
        <v>0</v>
      </c>
      <c r="HW20" t="s">
        <v>418</v>
      </c>
      <c r="HX20" t="s">
        <v>419</v>
      </c>
      <c r="HY20" t="s">
        <v>420</v>
      </c>
      <c r="HZ20" t="s">
        <v>420</v>
      </c>
      <c r="IA20" t="s">
        <v>420</v>
      </c>
      <c r="IB20" t="s">
        <v>420</v>
      </c>
      <c r="IC20">
        <v>0</v>
      </c>
      <c r="ID20">
        <v>100</v>
      </c>
      <c r="IE20">
        <v>100</v>
      </c>
      <c r="IF20">
        <v>-1.772</v>
      </c>
      <c r="IG20">
        <v>0.36559999999999998</v>
      </c>
      <c r="IH20">
        <v>-1.772399999999891</v>
      </c>
      <c r="II20">
        <v>0</v>
      </c>
      <c r="IJ20">
        <v>0</v>
      </c>
      <c r="IK20">
        <v>0</v>
      </c>
      <c r="IL20">
        <v>0.36558000000000851</v>
      </c>
      <c r="IM20">
        <v>0</v>
      </c>
      <c r="IN20">
        <v>0</v>
      </c>
      <c r="IO20">
        <v>0</v>
      </c>
      <c r="IP20">
        <v>-1</v>
      </c>
      <c r="IQ20">
        <v>-1</v>
      </c>
      <c r="IR20">
        <v>-1</v>
      </c>
      <c r="IS20">
        <v>-1</v>
      </c>
      <c r="IT20">
        <v>25.8</v>
      </c>
      <c r="IU20">
        <v>26</v>
      </c>
      <c r="IV20">
        <v>0.224609</v>
      </c>
      <c r="IW20">
        <v>2.67944</v>
      </c>
      <c r="IX20">
        <v>1.49902</v>
      </c>
      <c r="IY20">
        <v>2.2802699999999998</v>
      </c>
      <c r="IZ20">
        <v>1.69678</v>
      </c>
      <c r="JA20">
        <v>2.33521</v>
      </c>
      <c r="JB20">
        <v>43.5627</v>
      </c>
      <c r="JC20">
        <v>15.3841</v>
      </c>
      <c r="JD20">
        <v>18</v>
      </c>
      <c r="JE20">
        <v>620.62800000000004</v>
      </c>
      <c r="JF20">
        <v>281.09100000000001</v>
      </c>
      <c r="JG20">
        <v>29.9998</v>
      </c>
      <c r="JH20">
        <v>35.354199999999999</v>
      </c>
      <c r="JI20">
        <v>30.0002</v>
      </c>
      <c r="JJ20">
        <v>35.079300000000003</v>
      </c>
      <c r="JK20">
        <v>35.061700000000002</v>
      </c>
      <c r="JL20">
        <v>4.5109899999999996</v>
      </c>
      <c r="JM20">
        <v>0</v>
      </c>
      <c r="JN20">
        <v>0</v>
      </c>
      <c r="JO20">
        <v>30</v>
      </c>
      <c r="JP20">
        <v>40.141100000000002</v>
      </c>
      <c r="JQ20">
        <v>32.076799999999999</v>
      </c>
      <c r="JR20">
        <v>98.407300000000006</v>
      </c>
      <c r="JS20">
        <v>98.363699999999994</v>
      </c>
    </row>
    <row r="21" spans="1:279" x14ac:dyDescent="0.2">
      <c r="A21">
        <v>6</v>
      </c>
      <c r="B21">
        <v>1657557642</v>
      </c>
      <c r="C21">
        <v>20</v>
      </c>
      <c r="D21" t="s">
        <v>430</v>
      </c>
      <c r="E21" t="s">
        <v>431</v>
      </c>
      <c r="F21">
        <v>4</v>
      </c>
      <c r="G21">
        <v>1657557640</v>
      </c>
      <c r="H21">
        <f t="shared" si="0"/>
        <v>6.3419189519470015E-4</v>
      </c>
      <c r="I21">
        <f t="shared" si="1"/>
        <v>0.63419189519470009</v>
      </c>
      <c r="J21">
        <f t="shared" si="2"/>
        <v>0.18350021273408709</v>
      </c>
      <c r="K21">
        <f t="shared" si="3"/>
        <v>22.065657142857141</v>
      </c>
      <c r="L21">
        <f t="shared" si="4"/>
        <v>13.731013196870784</v>
      </c>
      <c r="M21">
        <f t="shared" si="5"/>
        <v>1.3875337797315375</v>
      </c>
      <c r="N21">
        <f t="shared" si="6"/>
        <v>2.2297585923714762</v>
      </c>
      <c r="O21">
        <f t="shared" si="7"/>
        <v>3.7648138775878803E-2</v>
      </c>
      <c r="P21">
        <f t="shared" si="8"/>
        <v>2.7599757173905108</v>
      </c>
      <c r="Q21">
        <f t="shared" si="9"/>
        <v>3.7365149043982963E-2</v>
      </c>
      <c r="R21">
        <f t="shared" si="10"/>
        <v>2.3378466206720922E-2</v>
      </c>
      <c r="S21">
        <f t="shared" si="11"/>
        <v>194.43364761247037</v>
      </c>
      <c r="T21">
        <f t="shared" si="12"/>
        <v>34.658574750356102</v>
      </c>
      <c r="U21">
        <f t="shared" si="13"/>
        <v>33.713971428571433</v>
      </c>
      <c r="V21">
        <f t="shared" si="14"/>
        <v>5.258352858792203</v>
      </c>
      <c r="W21">
        <f t="shared" si="15"/>
        <v>69.154764629313874</v>
      </c>
      <c r="X21">
        <f t="shared" si="16"/>
        <v>3.6185642822141046</v>
      </c>
      <c r="Y21">
        <f t="shared" si="17"/>
        <v>5.2325596097542615</v>
      </c>
      <c r="Z21">
        <f t="shared" si="18"/>
        <v>1.6397885765780984</v>
      </c>
      <c r="AA21">
        <f t="shared" si="19"/>
        <v>-27.967862578086276</v>
      </c>
      <c r="AB21">
        <f t="shared" si="20"/>
        <v>-13.085528739321873</v>
      </c>
      <c r="AC21">
        <f t="shared" si="21"/>
        <v>-1.0929772210406454</v>
      </c>
      <c r="AD21">
        <f t="shared" si="22"/>
        <v>152.28727907402157</v>
      </c>
      <c r="AE21">
        <f t="shared" si="23"/>
        <v>8.3224048991062052</v>
      </c>
      <c r="AF21">
        <f t="shared" si="24"/>
        <v>0.63165157176199194</v>
      </c>
      <c r="AG21">
        <f t="shared" si="25"/>
        <v>0.18350021273408709</v>
      </c>
      <c r="AH21">
        <v>31.42387015429512</v>
      </c>
      <c r="AI21">
        <v>25.16552848484849</v>
      </c>
      <c r="AJ21">
        <v>1.521471217176805</v>
      </c>
      <c r="AK21">
        <v>65.684663253037129</v>
      </c>
      <c r="AL21">
        <f t="shared" si="26"/>
        <v>0.63419189519470009</v>
      </c>
      <c r="AM21">
        <v>35.246091979132018</v>
      </c>
      <c r="AN21">
        <v>35.810392307692346</v>
      </c>
      <c r="AO21">
        <v>-1.8327742595690712E-5</v>
      </c>
      <c r="AP21">
        <v>87.993513694433489</v>
      </c>
      <c r="AQ21">
        <v>74</v>
      </c>
      <c r="AR21">
        <v>11</v>
      </c>
      <c r="AS21">
        <f t="shared" si="27"/>
        <v>1</v>
      </c>
      <c r="AT21">
        <f t="shared" si="28"/>
        <v>0</v>
      </c>
      <c r="AU21">
        <f t="shared" si="29"/>
        <v>47028.803790581012</v>
      </c>
      <c r="AV21" t="s">
        <v>413</v>
      </c>
      <c r="AW21" t="s">
        <v>413</v>
      </c>
      <c r="AX21">
        <v>0</v>
      </c>
      <c r="AY21">
        <v>0</v>
      </c>
      <c r="AZ21" t="e">
        <f t="shared" si="30"/>
        <v>#DIV/0!</v>
      </c>
      <c r="BA21">
        <v>0</v>
      </c>
      <c r="BB21" t="s">
        <v>413</v>
      </c>
      <c r="BC21" t="s">
        <v>413</v>
      </c>
      <c r="BD21">
        <v>0</v>
      </c>
      <c r="BE21">
        <v>0</v>
      </c>
      <c r="BF21" t="e">
        <f t="shared" si="31"/>
        <v>#DIV/0!</v>
      </c>
      <c r="BG21">
        <v>0.5</v>
      </c>
      <c r="BH21">
        <f t="shared" si="32"/>
        <v>1009.5431997992075</v>
      </c>
      <c r="BI21">
        <f t="shared" si="33"/>
        <v>0.18350021273408709</v>
      </c>
      <c r="BJ21" t="e">
        <f t="shared" si="34"/>
        <v>#DIV/0!</v>
      </c>
      <c r="BK21">
        <f t="shared" si="35"/>
        <v>1.8176558741674875E-4</v>
      </c>
      <c r="BL21" t="e">
        <f t="shared" si="36"/>
        <v>#DIV/0!</v>
      </c>
      <c r="BM21" t="e">
        <f t="shared" si="37"/>
        <v>#DIV/0!</v>
      </c>
      <c r="BN21" t="s">
        <v>413</v>
      </c>
      <c r="BO21">
        <v>0</v>
      </c>
      <c r="BP21" t="e">
        <f t="shared" si="38"/>
        <v>#DIV/0!</v>
      </c>
      <c r="BQ21" t="e">
        <f t="shared" si="39"/>
        <v>#DIV/0!</v>
      </c>
      <c r="BR21" t="e">
        <f t="shared" si="40"/>
        <v>#DIV/0!</v>
      </c>
      <c r="BS21" t="e">
        <f t="shared" si="41"/>
        <v>#DIV/0!</v>
      </c>
      <c r="BT21" t="e">
        <f t="shared" si="42"/>
        <v>#DIV/0!</v>
      </c>
      <c r="BU21" t="e">
        <f t="shared" si="43"/>
        <v>#DIV/0!</v>
      </c>
      <c r="BV21" t="e">
        <f t="shared" si="44"/>
        <v>#DIV/0!</v>
      </c>
      <c r="BW21" t="e">
        <f t="shared" si="45"/>
        <v>#DIV/0!</v>
      </c>
      <c r="BX21" t="s">
        <v>413</v>
      </c>
      <c r="BY21" t="s">
        <v>413</v>
      </c>
      <c r="BZ21" t="s">
        <v>413</v>
      </c>
      <c r="CA21" t="s">
        <v>413</v>
      </c>
      <c r="CB21" t="s">
        <v>413</v>
      </c>
      <c r="CC21" t="s">
        <v>413</v>
      </c>
      <c r="CD21" t="s">
        <v>413</v>
      </c>
      <c r="CE21" t="s">
        <v>413</v>
      </c>
      <c r="CF21">
        <v>253</v>
      </c>
      <c r="CG21">
        <v>1000</v>
      </c>
      <c r="CH21" t="s">
        <v>414</v>
      </c>
      <c r="CI21">
        <v>1110.1500000000001</v>
      </c>
      <c r="CJ21">
        <v>1175.8634999999999</v>
      </c>
      <c r="CK21">
        <v>1152.67</v>
      </c>
      <c r="CL21">
        <v>1.3005735999999999E-4</v>
      </c>
      <c r="CM21">
        <v>6.5004835999999994E-4</v>
      </c>
      <c r="CN21">
        <v>4.7597999359999997E-2</v>
      </c>
      <c r="CO21">
        <v>5.5000000000000003E-4</v>
      </c>
      <c r="CP21">
        <f t="shared" si="46"/>
        <v>1200.0442857142859</v>
      </c>
      <c r="CQ21">
        <f t="shared" si="47"/>
        <v>1009.5431997992075</v>
      </c>
      <c r="CR21">
        <f t="shared" si="48"/>
        <v>0.841254953518912</v>
      </c>
      <c r="CS21">
        <f t="shared" si="49"/>
        <v>0.16202206029150024</v>
      </c>
      <c r="CT21">
        <v>6</v>
      </c>
      <c r="CU21">
        <v>0.5</v>
      </c>
      <c r="CV21" t="s">
        <v>415</v>
      </c>
      <c r="CW21">
        <v>2</v>
      </c>
      <c r="CX21" t="b">
        <v>1</v>
      </c>
      <c r="CY21">
        <v>1657557640</v>
      </c>
      <c r="CZ21">
        <v>22.065657142857141</v>
      </c>
      <c r="DA21">
        <v>29.757442857142859</v>
      </c>
      <c r="DB21">
        <v>35.809257142857142</v>
      </c>
      <c r="DC21">
        <v>35.247314285714289</v>
      </c>
      <c r="DD21">
        <v>23.838057142857149</v>
      </c>
      <c r="DE21">
        <v>35.443671428571427</v>
      </c>
      <c r="DF21">
        <v>650.27885714285708</v>
      </c>
      <c r="DG21">
        <v>100.9508571428571</v>
      </c>
      <c r="DH21">
        <v>0.10022771428571429</v>
      </c>
      <c r="DI21">
        <v>33.626028571428563</v>
      </c>
      <c r="DJ21">
        <v>999.89999999999986</v>
      </c>
      <c r="DK21">
        <v>33.713971428571433</v>
      </c>
      <c r="DL21">
        <v>0</v>
      </c>
      <c r="DM21">
        <v>0</v>
      </c>
      <c r="DN21">
        <v>8977.8571428571431</v>
      </c>
      <c r="DO21">
        <v>0</v>
      </c>
      <c r="DP21">
        <v>563.1011428571428</v>
      </c>
      <c r="DQ21">
        <v>-7.6917742857142857</v>
      </c>
      <c r="DR21">
        <v>22.88514285714286</v>
      </c>
      <c r="DS21">
        <v>30.84458571428571</v>
      </c>
      <c r="DT21">
        <v>0.56192228571428571</v>
      </c>
      <c r="DU21">
        <v>29.757442857142859</v>
      </c>
      <c r="DV21">
        <v>35.247314285714289</v>
      </c>
      <c r="DW21">
        <v>3.614975714285714</v>
      </c>
      <c r="DX21">
        <v>3.558245714285714</v>
      </c>
      <c r="DY21">
        <v>27.169614285714282</v>
      </c>
      <c r="DZ21">
        <v>26.90025714285715</v>
      </c>
      <c r="EA21">
        <v>1200.0442857142859</v>
      </c>
      <c r="EB21">
        <v>0.95799571428571417</v>
      </c>
      <c r="EC21">
        <v>4.2004314285714293E-2</v>
      </c>
      <c r="ED21">
        <v>0</v>
      </c>
      <c r="EE21">
        <v>1060.4685714285711</v>
      </c>
      <c r="EF21">
        <v>5.0001600000000002</v>
      </c>
      <c r="EG21">
        <v>13492.914285714291</v>
      </c>
      <c r="EH21">
        <v>9515.5257142857135</v>
      </c>
      <c r="EI21">
        <v>47.544285714285706</v>
      </c>
      <c r="EJ21">
        <v>49.5</v>
      </c>
      <c r="EK21">
        <v>48.642714285714291</v>
      </c>
      <c r="EL21">
        <v>48.642714285714291</v>
      </c>
      <c r="EM21">
        <v>49.25</v>
      </c>
      <c r="EN21">
        <v>1144.8442857142859</v>
      </c>
      <c r="EO21">
        <v>50.2</v>
      </c>
      <c r="EP21">
        <v>0</v>
      </c>
      <c r="EQ21">
        <v>176.79999995231631</v>
      </c>
      <c r="ER21">
        <v>0</v>
      </c>
      <c r="ES21">
        <v>1060.5636</v>
      </c>
      <c r="ET21">
        <v>-2.0338461719228231</v>
      </c>
      <c r="EU21">
        <v>79.76923092379495</v>
      </c>
      <c r="EV21">
        <v>13487.548000000001</v>
      </c>
      <c r="EW21">
        <v>15</v>
      </c>
      <c r="EX21">
        <v>1657556090.0999999</v>
      </c>
      <c r="EY21" t="s">
        <v>416</v>
      </c>
      <c r="EZ21">
        <v>1657556090.0999999</v>
      </c>
      <c r="FA21">
        <v>1657556077.0999999</v>
      </c>
      <c r="FB21">
        <v>6</v>
      </c>
      <c r="FC21">
        <v>-0.505</v>
      </c>
      <c r="FD21">
        <v>-7.5999999999999998E-2</v>
      </c>
      <c r="FE21">
        <v>-1.772</v>
      </c>
      <c r="FF21">
        <v>0.36599999999999999</v>
      </c>
      <c r="FG21">
        <v>414</v>
      </c>
      <c r="FH21">
        <v>34</v>
      </c>
      <c r="FI21">
        <v>0.18</v>
      </c>
      <c r="FJ21">
        <v>0.15</v>
      </c>
      <c r="FK21">
        <v>-3.775052186097561</v>
      </c>
      <c r="FL21">
        <v>-30.528059904668989</v>
      </c>
      <c r="FM21">
        <v>3.0659198308439639</v>
      </c>
      <c r="FN21">
        <v>0</v>
      </c>
      <c r="FO21">
        <v>1060.584117647059</v>
      </c>
      <c r="FP21">
        <v>-0.68724217714306657</v>
      </c>
      <c r="FQ21">
        <v>0.26756107216042613</v>
      </c>
      <c r="FR21">
        <v>1</v>
      </c>
      <c r="FS21">
        <v>0.55788770731707304</v>
      </c>
      <c r="FT21">
        <v>4.2652599303136293E-2</v>
      </c>
      <c r="FU21">
        <v>4.6227410791724391E-3</v>
      </c>
      <c r="FV21">
        <v>1</v>
      </c>
      <c r="FW21">
        <v>2</v>
      </c>
      <c r="FX21">
        <v>3</v>
      </c>
      <c r="FY21" t="s">
        <v>417</v>
      </c>
      <c r="FZ21">
        <v>3.36991</v>
      </c>
      <c r="GA21">
        <v>2.8938299999999999</v>
      </c>
      <c r="GB21">
        <v>7.4601499999999996E-3</v>
      </c>
      <c r="GC21">
        <v>9.4206800000000007E-3</v>
      </c>
      <c r="GD21">
        <v>0.145677</v>
      </c>
      <c r="GE21">
        <v>0.14666999999999999</v>
      </c>
      <c r="GF21">
        <v>34288.6</v>
      </c>
      <c r="GG21">
        <v>29775.1</v>
      </c>
      <c r="GH21">
        <v>30874.799999999999</v>
      </c>
      <c r="GI21">
        <v>28014.2</v>
      </c>
      <c r="GJ21">
        <v>34757.1</v>
      </c>
      <c r="GK21">
        <v>33740.699999999997</v>
      </c>
      <c r="GL21">
        <v>40257</v>
      </c>
      <c r="GM21">
        <v>39063.599999999999</v>
      </c>
      <c r="GN21">
        <v>2.2201</v>
      </c>
      <c r="GO21">
        <v>1.56263</v>
      </c>
      <c r="GP21">
        <v>0</v>
      </c>
      <c r="GQ21">
        <v>7.5478100000000006E-2</v>
      </c>
      <c r="GR21">
        <v>999.9</v>
      </c>
      <c r="GS21">
        <v>32.485100000000003</v>
      </c>
      <c r="GT21">
        <v>47.6</v>
      </c>
      <c r="GU21">
        <v>40.9</v>
      </c>
      <c r="GV21">
        <v>36.671799999999998</v>
      </c>
      <c r="GW21">
        <v>50.359299999999998</v>
      </c>
      <c r="GX21">
        <v>43.613799999999998</v>
      </c>
      <c r="GY21">
        <v>1</v>
      </c>
      <c r="GZ21">
        <v>0.62751500000000004</v>
      </c>
      <c r="HA21">
        <v>1.57043</v>
      </c>
      <c r="HB21">
        <v>20.201000000000001</v>
      </c>
      <c r="HC21">
        <v>5.2147399999999999</v>
      </c>
      <c r="HD21">
        <v>11.974</v>
      </c>
      <c r="HE21">
        <v>4.9905499999999998</v>
      </c>
      <c r="HF21">
        <v>3.2926500000000001</v>
      </c>
      <c r="HG21">
        <v>7477.8</v>
      </c>
      <c r="HH21">
        <v>9999</v>
      </c>
      <c r="HI21">
        <v>9999</v>
      </c>
      <c r="HJ21">
        <v>757</v>
      </c>
      <c r="HK21">
        <v>4.9712800000000001</v>
      </c>
      <c r="HL21">
        <v>1.8742399999999999</v>
      </c>
      <c r="HM21">
        <v>1.8705700000000001</v>
      </c>
      <c r="HN21">
        <v>1.87016</v>
      </c>
      <c r="HO21">
        <v>1.87473</v>
      </c>
      <c r="HP21">
        <v>1.8714900000000001</v>
      </c>
      <c r="HQ21">
        <v>1.8669199999999999</v>
      </c>
      <c r="HR21">
        <v>1.8778999999999999</v>
      </c>
      <c r="HS21">
        <v>0</v>
      </c>
      <c r="HT21">
        <v>0</v>
      </c>
      <c r="HU21">
        <v>0</v>
      </c>
      <c r="HV21">
        <v>0</v>
      </c>
      <c r="HW21" t="s">
        <v>418</v>
      </c>
      <c r="HX21" t="s">
        <v>419</v>
      </c>
      <c r="HY21" t="s">
        <v>420</v>
      </c>
      <c r="HZ21" t="s">
        <v>420</v>
      </c>
      <c r="IA21" t="s">
        <v>420</v>
      </c>
      <c r="IB21" t="s">
        <v>420</v>
      </c>
      <c r="IC21">
        <v>0</v>
      </c>
      <c r="ID21">
        <v>100</v>
      </c>
      <c r="IE21">
        <v>100</v>
      </c>
      <c r="IF21">
        <v>-1.772</v>
      </c>
      <c r="IG21">
        <v>0.36549999999999999</v>
      </c>
      <c r="IH21">
        <v>-1.772399999999891</v>
      </c>
      <c r="II21">
        <v>0</v>
      </c>
      <c r="IJ21">
        <v>0</v>
      </c>
      <c r="IK21">
        <v>0</v>
      </c>
      <c r="IL21">
        <v>0.36558000000000851</v>
      </c>
      <c r="IM21">
        <v>0</v>
      </c>
      <c r="IN21">
        <v>0</v>
      </c>
      <c r="IO21">
        <v>0</v>
      </c>
      <c r="IP21">
        <v>-1</v>
      </c>
      <c r="IQ21">
        <v>-1</v>
      </c>
      <c r="IR21">
        <v>-1</v>
      </c>
      <c r="IS21">
        <v>-1</v>
      </c>
      <c r="IT21">
        <v>25.9</v>
      </c>
      <c r="IU21">
        <v>26.1</v>
      </c>
      <c r="IV21">
        <v>0.239258</v>
      </c>
      <c r="IW21">
        <v>2.6721200000000001</v>
      </c>
      <c r="IX21">
        <v>1.49902</v>
      </c>
      <c r="IY21">
        <v>2.2802699999999998</v>
      </c>
      <c r="IZ21">
        <v>1.69678</v>
      </c>
      <c r="JA21">
        <v>2.34497</v>
      </c>
      <c r="JB21">
        <v>43.535400000000003</v>
      </c>
      <c r="JC21">
        <v>15.392899999999999</v>
      </c>
      <c r="JD21">
        <v>18</v>
      </c>
      <c r="JE21">
        <v>621.26400000000001</v>
      </c>
      <c r="JF21">
        <v>281.21199999999999</v>
      </c>
      <c r="JG21">
        <v>29.999600000000001</v>
      </c>
      <c r="JH21">
        <v>35.354199999999999</v>
      </c>
      <c r="JI21">
        <v>30.0001</v>
      </c>
      <c r="JJ21">
        <v>35.079300000000003</v>
      </c>
      <c r="JK21">
        <v>35.061700000000002</v>
      </c>
      <c r="JL21">
        <v>4.80349</v>
      </c>
      <c r="JM21">
        <v>0</v>
      </c>
      <c r="JN21">
        <v>0</v>
      </c>
      <c r="JO21">
        <v>30</v>
      </c>
      <c r="JP21">
        <v>46.820999999999998</v>
      </c>
      <c r="JQ21">
        <v>32.076799999999999</v>
      </c>
      <c r="JR21">
        <v>98.4071</v>
      </c>
      <c r="JS21">
        <v>98.363500000000002</v>
      </c>
    </row>
    <row r="22" spans="1:279" x14ac:dyDescent="0.2">
      <c r="A22">
        <v>7</v>
      </c>
      <c r="B22">
        <v>1657557646</v>
      </c>
      <c r="C22">
        <v>24</v>
      </c>
      <c r="D22" t="s">
        <v>432</v>
      </c>
      <c r="E22" t="s">
        <v>433</v>
      </c>
      <c r="F22">
        <v>4</v>
      </c>
      <c r="G22">
        <v>1657557643.6875</v>
      </c>
      <c r="H22">
        <f t="shared" si="0"/>
        <v>6.4070462328920483E-4</v>
      </c>
      <c r="I22">
        <f t="shared" si="1"/>
        <v>0.64070462328920486</v>
      </c>
      <c r="J22">
        <f t="shared" si="2"/>
        <v>0.31907660493290368</v>
      </c>
      <c r="K22">
        <f t="shared" si="3"/>
        <v>27.574862499999998</v>
      </c>
      <c r="L22">
        <f t="shared" si="4"/>
        <v>13.517854125895218</v>
      </c>
      <c r="M22">
        <f t="shared" si="5"/>
        <v>1.3659987756867533</v>
      </c>
      <c r="N22">
        <f t="shared" si="6"/>
        <v>2.7864798705420308</v>
      </c>
      <c r="O22">
        <f t="shared" si="7"/>
        <v>3.8064123748804864E-2</v>
      </c>
      <c r="P22">
        <f t="shared" si="8"/>
        <v>2.7624767235774232</v>
      </c>
      <c r="Q22">
        <f t="shared" si="9"/>
        <v>3.7775131452984556E-2</v>
      </c>
      <c r="R22">
        <f t="shared" si="10"/>
        <v>2.3635238939446426E-2</v>
      </c>
      <c r="S22">
        <f t="shared" si="11"/>
        <v>194.43256461246813</v>
      </c>
      <c r="T22">
        <f t="shared" si="12"/>
        <v>34.649426658500055</v>
      </c>
      <c r="U22">
        <f t="shared" si="13"/>
        <v>33.712325000000007</v>
      </c>
      <c r="V22">
        <f t="shared" si="14"/>
        <v>5.2578689547382025</v>
      </c>
      <c r="W22">
        <f t="shared" si="15"/>
        <v>69.192381760878135</v>
      </c>
      <c r="X22">
        <f t="shared" si="16"/>
        <v>3.6192158270739663</v>
      </c>
      <c r="Y22">
        <f t="shared" si="17"/>
        <v>5.230656518779206</v>
      </c>
      <c r="Z22">
        <f t="shared" si="18"/>
        <v>1.6386531276642362</v>
      </c>
      <c r="AA22">
        <f t="shared" si="19"/>
        <v>-28.255073887053932</v>
      </c>
      <c r="AB22">
        <f t="shared" si="20"/>
        <v>-13.820763867276355</v>
      </c>
      <c r="AC22">
        <f t="shared" si="21"/>
        <v>-1.153297111234497</v>
      </c>
      <c r="AD22">
        <f t="shared" si="22"/>
        <v>151.20342974690334</v>
      </c>
      <c r="AE22">
        <f t="shared" si="23"/>
        <v>8.8949825618457314</v>
      </c>
      <c r="AF22">
        <f t="shared" si="24"/>
        <v>0.63203352812490954</v>
      </c>
      <c r="AG22">
        <f t="shared" si="25"/>
        <v>0.31907660493290368</v>
      </c>
      <c r="AH22">
        <v>38.2279846016744</v>
      </c>
      <c r="AI22">
        <v>31.499344242424229</v>
      </c>
      <c r="AJ22">
        <v>1.606604159086076</v>
      </c>
      <c r="AK22">
        <v>65.684663253037129</v>
      </c>
      <c r="AL22">
        <f t="shared" si="26"/>
        <v>0.64070462328920486</v>
      </c>
      <c r="AM22">
        <v>35.250410966956117</v>
      </c>
      <c r="AN22">
        <v>35.820282517482518</v>
      </c>
      <c r="AO22">
        <v>2.3784311747263981E-5</v>
      </c>
      <c r="AP22">
        <v>87.993513694433489</v>
      </c>
      <c r="AQ22">
        <v>73</v>
      </c>
      <c r="AR22">
        <v>11</v>
      </c>
      <c r="AS22">
        <f t="shared" si="27"/>
        <v>1</v>
      </c>
      <c r="AT22">
        <f t="shared" si="28"/>
        <v>0</v>
      </c>
      <c r="AU22">
        <f t="shared" si="29"/>
        <v>47098.352598894417</v>
      </c>
      <c r="AV22" t="s">
        <v>413</v>
      </c>
      <c r="AW22" t="s">
        <v>413</v>
      </c>
      <c r="AX22">
        <v>0</v>
      </c>
      <c r="AY22">
        <v>0</v>
      </c>
      <c r="AZ22" t="e">
        <f t="shared" si="30"/>
        <v>#DIV/0!</v>
      </c>
      <c r="BA22">
        <v>0</v>
      </c>
      <c r="BB22" t="s">
        <v>413</v>
      </c>
      <c r="BC22" t="s">
        <v>413</v>
      </c>
      <c r="BD22">
        <v>0</v>
      </c>
      <c r="BE22">
        <v>0</v>
      </c>
      <c r="BF22" t="e">
        <f t="shared" si="31"/>
        <v>#DIV/0!</v>
      </c>
      <c r="BG22">
        <v>0.5</v>
      </c>
      <c r="BH22">
        <f t="shared" si="32"/>
        <v>1009.5374997992062</v>
      </c>
      <c r="BI22">
        <f t="shared" si="33"/>
        <v>0.31907660493290368</v>
      </c>
      <c r="BJ22" t="e">
        <f t="shared" si="34"/>
        <v>#DIV/0!</v>
      </c>
      <c r="BK22">
        <f t="shared" si="35"/>
        <v>3.1606216212509887E-4</v>
      </c>
      <c r="BL22" t="e">
        <f t="shared" si="36"/>
        <v>#DIV/0!</v>
      </c>
      <c r="BM22" t="e">
        <f t="shared" si="37"/>
        <v>#DIV/0!</v>
      </c>
      <c r="BN22" t="s">
        <v>413</v>
      </c>
      <c r="BO22">
        <v>0</v>
      </c>
      <c r="BP22" t="e">
        <f t="shared" si="38"/>
        <v>#DIV/0!</v>
      </c>
      <c r="BQ22" t="e">
        <f t="shared" si="39"/>
        <v>#DIV/0!</v>
      </c>
      <c r="BR22" t="e">
        <f t="shared" si="40"/>
        <v>#DIV/0!</v>
      </c>
      <c r="BS22" t="e">
        <f t="shared" si="41"/>
        <v>#DIV/0!</v>
      </c>
      <c r="BT22" t="e">
        <f t="shared" si="42"/>
        <v>#DIV/0!</v>
      </c>
      <c r="BU22" t="e">
        <f t="shared" si="43"/>
        <v>#DIV/0!</v>
      </c>
      <c r="BV22" t="e">
        <f t="shared" si="44"/>
        <v>#DIV/0!</v>
      </c>
      <c r="BW22" t="e">
        <f t="shared" si="45"/>
        <v>#DIV/0!</v>
      </c>
      <c r="BX22" t="s">
        <v>413</v>
      </c>
      <c r="BY22" t="s">
        <v>413</v>
      </c>
      <c r="BZ22" t="s">
        <v>413</v>
      </c>
      <c r="CA22" t="s">
        <v>413</v>
      </c>
      <c r="CB22" t="s">
        <v>413</v>
      </c>
      <c r="CC22" t="s">
        <v>413</v>
      </c>
      <c r="CD22" t="s">
        <v>413</v>
      </c>
      <c r="CE22" t="s">
        <v>413</v>
      </c>
      <c r="CF22">
        <v>253</v>
      </c>
      <c r="CG22">
        <v>1000</v>
      </c>
      <c r="CH22" t="s">
        <v>414</v>
      </c>
      <c r="CI22">
        <v>1110.1500000000001</v>
      </c>
      <c r="CJ22">
        <v>1175.8634999999999</v>
      </c>
      <c r="CK22">
        <v>1152.67</v>
      </c>
      <c r="CL22">
        <v>1.3005735999999999E-4</v>
      </c>
      <c r="CM22">
        <v>6.5004835999999994E-4</v>
      </c>
      <c r="CN22">
        <v>4.7597999359999997E-2</v>
      </c>
      <c r="CO22">
        <v>5.5000000000000003E-4</v>
      </c>
      <c r="CP22">
        <f t="shared" si="46"/>
        <v>1200.0374999999999</v>
      </c>
      <c r="CQ22">
        <f t="shared" si="47"/>
        <v>1009.5374997992062</v>
      </c>
      <c r="CR22">
        <f t="shared" si="48"/>
        <v>0.8412549606151527</v>
      </c>
      <c r="CS22">
        <f t="shared" si="49"/>
        <v>0.16202207398724469</v>
      </c>
      <c r="CT22">
        <v>6</v>
      </c>
      <c r="CU22">
        <v>0.5</v>
      </c>
      <c r="CV22" t="s">
        <v>415</v>
      </c>
      <c r="CW22">
        <v>2</v>
      </c>
      <c r="CX22" t="b">
        <v>1</v>
      </c>
      <c r="CY22">
        <v>1657557643.6875</v>
      </c>
      <c r="CZ22">
        <v>27.574862499999998</v>
      </c>
      <c r="DA22">
        <v>35.798299999999998</v>
      </c>
      <c r="DB22">
        <v>35.815575000000003</v>
      </c>
      <c r="DC22">
        <v>35.253287499999999</v>
      </c>
      <c r="DD22">
        <v>29.347262499999999</v>
      </c>
      <c r="DE22">
        <v>35.449987500000013</v>
      </c>
      <c r="DF22">
        <v>650.26900000000001</v>
      </c>
      <c r="DG22">
        <v>100.951375</v>
      </c>
      <c r="DH22">
        <v>0.1000761375</v>
      </c>
      <c r="DI22">
        <v>33.619525000000003</v>
      </c>
      <c r="DJ22">
        <v>999.9</v>
      </c>
      <c r="DK22">
        <v>33.712325000000007</v>
      </c>
      <c r="DL22">
        <v>0</v>
      </c>
      <c r="DM22">
        <v>0</v>
      </c>
      <c r="DN22">
        <v>8991.0925000000007</v>
      </c>
      <c r="DO22">
        <v>0</v>
      </c>
      <c r="DP22">
        <v>574.18200000000002</v>
      </c>
      <c r="DQ22">
        <v>-8.2234125000000002</v>
      </c>
      <c r="DR22">
        <v>28.599174999999999</v>
      </c>
      <c r="DS22">
        <v>37.106425000000002</v>
      </c>
      <c r="DT22">
        <v>0.56229162500000007</v>
      </c>
      <c r="DU22">
        <v>35.798299999999998</v>
      </c>
      <c r="DV22">
        <v>35.253287499999999</v>
      </c>
      <c r="DW22">
        <v>3.6156312499999999</v>
      </c>
      <c r="DX22">
        <v>3.5588674999999999</v>
      </c>
      <c r="DY22">
        <v>27.172725</v>
      </c>
      <c r="DZ22">
        <v>26.903224999999999</v>
      </c>
      <c r="EA22">
        <v>1200.0374999999999</v>
      </c>
      <c r="EB22">
        <v>0.95799512500000006</v>
      </c>
      <c r="EC22">
        <v>4.2004887499999997E-2</v>
      </c>
      <c r="ED22">
        <v>0</v>
      </c>
      <c r="EE22">
        <v>1060.24</v>
      </c>
      <c r="EF22">
        <v>5.0001600000000002</v>
      </c>
      <c r="EG22">
        <v>13502.075000000001</v>
      </c>
      <c r="EH22">
        <v>9515.4775000000009</v>
      </c>
      <c r="EI22">
        <v>47.538749999999993</v>
      </c>
      <c r="EJ22">
        <v>49.484250000000003</v>
      </c>
      <c r="EK22">
        <v>48.632750000000001</v>
      </c>
      <c r="EL22">
        <v>48.585624999999993</v>
      </c>
      <c r="EM22">
        <v>49.25</v>
      </c>
      <c r="EN22">
        <v>1144.8375000000001</v>
      </c>
      <c r="EO22">
        <v>50.2</v>
      </c>
      <c r="EP22">
        <v>0</v>
      </c>
      <c r="EQ22">
        <v>180.4000000953674</v>
      </c>
      <c r="ER22">
        <v>0</v>
      </c>
      <c r="ES22">
        <v>1060.4100000000001</v>
      </c>
      <c r="ET22">
        <v>-3.0692307750372678</v>
      </c>
      <c r="EU22">
        <v>57.938461490154019</v>
      </c>
      <c r="EV22">
        <v>13494.291999999999</v>
      </c>
      <c r="EW22">
        <v>15</v>
      </c>
      <c r="EX22">
        <v>1657556090.0999999</v>
      </c>
      <c r="EY22" t="s">
        <v>416</v>
      </c>
      <c r="EZ22">
        <v>1657556090.0999999</v>
      </c>
      <c r="FA22">
        <v>1657556077.0999999</v>
      </c>
      <c r="FB22">
        <v>6</v>
      </c>
      <c r="FC22">
        <v>-0.505</v>
      </c>
      <c r="FD22">
        <v>-7.5999999999999998E-2</v>
      </c>
      <c r="FE22">
        <v>-1.772</v>
      </c>
      <c r="FF22">
        <v>0.36599999999999999</v>
      </c>
      <c r="FG22">
        <v>414</v>
      </c>
      <c r="FH22">
        <v>34</v>
      </c>
      <c r="FI22">
        <v>0.18</v>
      </c>
      <c r="FJ22">
        <v>0.15</v>
      </c>
      <c r="FK22">
        <v>-4.9961067226829261</v>
      </c>
      <c r="FL22">
        <v>-28.608742132264801</v>
      </c>
      <c r="FM22">
        <v>2.9118639467479959</v>
      </c>
      <c r="FN22">
        <v>0</v>
      </c>
      <c r="FO22">
        <v>1060.54</v>
      </c>
      <c r="FP22">
        <v>-1.6094728873684361</v>
      </c>
      <c r="FQ22">
        <v>0.28676696831686488</v>
      </c>
      <c r="FR22">
        <v>0</v>
      </c>
      <c r="FS22">
        <v>0.55957629268292675</v>
      </c>
      <c r="FT22">
        <v>2.8272167247386331E-2</v>
      </c>
      <c r="FU22">
        <v>3.4298207180899578E-3</v>
      </c>
      <c r="FV22">
        <v>1</v>
      </c>
      <c r="FW22">
        <v>1</v>
      </c>
      <c r="FX22">
        <v>3</v>
      </c>
      <c r="FY22" t="s">
        <v>425</v>
      </c>
      <c r="FZ22">
        <v>3.3694700000000002</v>
      </c>
      <c r="GA22">
        <v>2.8935300000000002</v>
      </c>
      <c r="GB22">
        <v>9.1761499999999992E-3</v>
      </c>
      <c r="GC22">
        <v>1.12961E-2</v>
      </c>
      <c r="GD22">
        <v>0.145704</v>
      </c>
      <c r="GE22">
        <v>0.14668600000000001</v>
      </c>
      <c r="GF22">
        <v>34228.699999999997</v>
      </c>
      <c r="GG22">
        <v>29718.1</v>
      </c>
      <c r="GH22">
        <v>30874.2</v>
      </c>
      <c r="GI22">
        <v>28013.599999999999</v>
      </c>
      <c r="GJ22">
        <v>34755.5</v>
      </c>
      <c r="GK22">
        <v>33739.300000000003</v>
      </c>
      <c r="GL22">
        <v>40256.300000000003</v>
      </c>
      <c r="GM22">
        <v>39062.699999999997</v>
      </c>
      <c r="GN22">
        <v>2.2203200000000001</v>
      </c>
      <c r="GO22">
        <v>1.5623</v>
      </c>
      <c r="GP22">
        <v>0</v>
      </c>
      <c r="GQ22">
        <v>7.6606900000000006E-2</v>
      </c>
      <c r="GR22">
        <v>999.9</v>
      </c>
      <c r="GS22">
        <v>32.475000000000001</v>
      </c>
      <c r="GT22">
        <v>47.6</v>
      </c>
      <c r="GU22">
        <v>40.9</v>
      </c>
      <c r="GV22">
        <v>36.674799999999998</v>
      </c>
      <c r="GW22">
        <v>50.179299999999998</v>
      </c>
      <c r="GX22">
        <v>44.551299999999998</v>
      </c>
      <c r="GY22">
        <v>1</v>
      </c>
      <c r="GZ22">
        <v>0.62729699999999999</v>
      </c>
      <c r="HA22">
        <v>1.5650200000000001</v>
      </c>
      <c r="HB22">
        <v>20.2012</v>
      </c>
      <c r="HC22">
        <v>5.2144399999999997</v>
      </c>
      <c r="HD22">
        <v>11.974</v>
      </c>
      <c r="HE22">
        <v>4.9903500000000003</v>
      </c>
      <c r="HF22">
        <v>3.2926000000000002</v>
      </c>
      <c r="HG22">
        <v>7477.8</v>
      </c>
      <c r="HH22">
        <v>9999</v>
      </c>
      <c r="HI22">
        <v>9999</v>
      </c>
      <c r="HJ22">
        <v>757</v>
      </c>
      <c r="HK22">
        <v>4.9712800000000001</v>
      </c>
      <c r="HL22">
        <v>1.8742399999999999</v>
      </c>
      <c r="HM22">
        <v>1.87056</v>
      </c>
      <c r="HN22">
        <v>1.87015</v>
      </c>
      <c r="HO22">
        <v>1.8747400000000001</v>
      </c>
      <c r="HP22">
        <v>1.8714900000000001</v>
      </c>
      <c r="HQ22">
        <v>1.86693</v>
      </c>
      <c r="HR22">
        <v>1.8778999999999999</v>
      </c>
      <c r="HS22">
        <v>0</v>
      </c>
      <c r="HT22">
        <v>0</v>
      </c>
      <c r="HU22">
        <v>0</v>
      </c>
      <c r="HV22">
        <v>0</v>
      </c>
      <c r="HW22" t="s">
        <v>418</v>
      </c>
      <c r="HX22" t="s">
        <v>419</v>
      </c>
      <c r="HY22" t="s">
        <v>420</v>
      </c>
      <c r="HZ22" t="s">
        <v>420</v>
      </c>
      <c r="IA22" t="s">
        <v>420</v>
      </c>
      <c r="IB22" t="s">
        <v>420</v>
      </c>
      <c r="IC22">
        <v>0</v>
      </c>
      <c r="ID22">
        <v>100</v>
      </c>
      <c r="IE22">
        <v>100</v>
      </c>
      <c r="IF22">
        <v>-1.772</v>
      </c>
      <c r="IG22">
        <v>0.36559999999999998</v>
      </c>
      <c r="IH22">
        <v>-1.772399999999891</v>
      </c>
      <c r="II22">
        <v>0</v>
      </c>
      <c r="IJ22">
        <v>0</v>
      </c>
      <c r="IK22">
        <v>0</v>
      </c>
      <c r="IL22">
        <v>0.36558000000000851</v>
      </c>
      <c r="IM22">
        <v>0</v>
      </c>
      <c r="IN22">
        <v>0</v>
      </c>
      <c r="IO22">
        <v>0</v>
      </c>
      <c r="IP22">
        <v>-1</v>
      </c>
      <c r="IQ22">
        <v>-1</v>
      </c>
      <c r="IR22">
        <v>-1</v>
      </c>
      <c r="IS22">
        <v>-1</v>
      </c>
      <c r="IT22">
        <v>25.9</v>
      </c>
      <c r="IU22">
        <v>26.1</v>
      </c>
      <c r="IV22">
        <v>0.25390600000000002</v>
      </c>
      <c r="IW22">
        <v>2.6672400000000001</v>
      </c>
      <c r="IX22">
        <v>1.49902</v>
      </c>
      <c r="IY22">
        <v>2.2802699999999998</v>
      </c>
      <c r="IZ22">
        <v>1.69678</v>
      </c>
      <c r="JA22">
        <v>2.36084</v>
      </c>
      <c r="JB22">
        <v>43.535400000000003</v>
      </c>
      <c r="JC22">
        <v>15.3841</v>
      </c>
      <c r="JD22">
        <v>18</v>
      </c>
      <c r="JE22">
        <v>621.43299999999999</v>
      </c>
      <c r="JF22">
        <v>281.05599999999998</v>
      </c>
      <c r="JG22">
        <v>29.998999999999999</v>
      </c>
      <c r="JH22">
        <v>35.354199999999999</v>
      </c>
      <c r="JI22">
        <v>30.0001</v>
      </c>
      <c r="JJ22">
        <v>35.079300000000003</v>
      </c>
      <c r="JK22">
        <v>35.061700000000002</v>
      </c>
      <c r="JL22">
        <v>5.0996100000000002</v>
      </c>
      <c r="JM22">
        <v>0</v>
      </c>
      <c r="JN22">
        <v>0</v>
      </c>
      <c r="JO22">
        <v>30</v>
      </c>
      <c r="JP22">
        <v>50.168900000000001</v>
      </c>
      <c r="JQ22">
        <v>32.076799999999999</v>
      </c>
      <c r="JR22">
        <v>98.405299999999997</v>
      </c>
      <c r="JS22">
        <v>98.361199999999997</v>
      </c>
    </row>
    <row r="23" spans="1:279" x14ac:dyDescent="0.2">
      <c r="A23">
        <v>8</v>
      </c>
      <c r="B23">
        <v>1657557650</v>
      </c>
      <c r="C23">
        <v>28</v>
      </c>
      <c r="D23" t="s">
        <v>434</v>
      </c>
      <c r="E23" t="s">
        <v>435</v>
      </c>
      <c r="F23">
        <v>4</v>
      </c>
      <c r="G23">
        <v>1657557648</v>
      </c>
      <c r="H23">
        <f t="shared" si="0"/>
        <v>6.452256992273643E-4</v>
      </c>
      <c r="I23">
        <f t="shared" si="1"/>
        <v>0.64522569922736428</v>
      </c>
      <c r="J23">
        <f t="shared" si="2"/>
        <v>0.39117246629553892</v>
      </c>
      <c r="K23">
        <f t="shared" si="3"/>
        <v>34.325885714285718</v>
      </c>
      <c r="L23">
        <f t="shared" si="4"/>
        <v>17.22969160667682</v>
      </c>
      <c r="M23">
        <f t="shared" si="5"/>
        <v>1.7410845450636774</v>
      </c>
      <c r="N23">
        <f t="shared" si="6"/>
        <v>3.4686789802787406</v>
      </c>
      <c r="O23">
        <f t="shared" si="7"/>
        <v>3.8418081878756262E-2</v>
      </c>
      <c r="P23">
        <f t="shared" si="8"/>
        <v>2.761985834576028</v>
      </c>
      <c r="Q23">
        <f t="shared" si="9"/>
        <v>3.8123660458210987E-2</v>
      </c>
      <c r="R23">
        <f t="shared" si="10"/>
        <v>2.3853552167323246E-2</v>
      </c>
      <c r="S23">
        <f t="shared" si="11"/>
        <v>194.43723304102662</v>
      </c>
      <c r="T23">
        <f t="shared" si="12"/>
        <v>34.641683157151263</v>
      </c>
      <c r="U23">
        <f t="shared" si="13"/>
        <v>33.703671428571433</v>
      </c>
      <c r="V23">
        <f t="shared" si="14"/>
        <v>5.2553262085314563</v>
      </c>
      <c r="W23">
        <f t="shared" si="15"/>
        <v>69.236874313372482</v>
      </c>
      <c r="X23">
        <f t="shared" si="16"/>
        <v>3.620183908246577</v>
      </c>
      <c r="Y23">
        <f t="shared" si="17"/>
        <v>5.2286934442783917</v>
      </c>
      <c r="Z23">
        <f t="shared" si="18"/>
        <v>1.6351423002848793</v>
      </c>
      <c r="AA23">
        <f t="shared" si="19"/>
        <v>-28.454453335926765</v>
      </c>
      <c r="AB23">
        <f t="shared" si="20"/>
        <v>-13.529008382783678</v>
      </c>
      <c r="AC23">
        <f t="shared" si="21"/>
        <v>-1.129066871884028</v>
      </c>
      <c r="AD23">
        <f t="shared" si="22"/>
        <v>151.32470445043217</v>
      </c>
      <c r="AE23">
        <f t="shared" si="23"/>
        <v>9.2613032022335684</v>
      </c>
      <c r="AF23">
        <f t="shared" si="24"/>
        <v>0.63851418347368238</v>
      </c>
      <c r="AG23">
        <f t="shared" si="25"/>
        <v>0.39117246629553892</v>
      </c>
      <c r="AH23">
        <v>45.048425771481803</v>
      </c>
      <c r="AI23">
        <v>38.076574545454562</v>
      </c>
      <c r="AJ23">
        <v>1.6501649603245521</v>
      </c>
      <c r="AK23">
        <v>65.684663253037129</v>
      </c>
      <c r="AL23">
        <f t="shared" si="26"/>
        <v>0.64522569922736428</v>
      </c>
      <c r="AM23">
        <v>35.25568320064145</v>
      </c>
      <c r="AN23">
        <v>35.829579020979047</v>
      </c>
      <c r="AO23">
        <v>2.1506833781209579E-5</v>
      </c>
      <c r="AP23">
        <v>87.993513694433489</v>
      </c>
      <c r="AQ23">
        <v>74</v>
      </c>
      <c r="AR23">
        <v>11</v>
      </c>
      <c r="AS23">
        <f t="shared" si="27"/>
        <v>1</v>
      </c>
      <c r="AT23">
        <f t="shared" si="28"/>
        <v>0</v>
      </c>
      <c r="AU23">
        <f t="shared" si="29"/>
        <v>47085.926655524272</v>
      </c>
      <c r="AV23" t="s">
        <v>413</v>
      </c>
      <c r="AW23" t="s">
        <v>413</v>
      </c>
      <c r="AX23">
        <v>0</v>
      </c>
      <c r="AY23">
        <v>0</v>
      </c>
      <c r="AZ23" t="e">
        <f t="shared" si="30"/>
        <v>#DIV/0!</v>
      </c>
      <c r="BA23">
        <v>0</v>
      </c>
      <c r="BB23" t="s">
        <v>413</v>
      </c>
      <c r="BC23" t="s">
        <v>413</v>
      </c>
      <c r="BD23">
        <v>0</v>
      </c>
      <c r="BE23">
        <v>0</v>
      </c>
      <c r="BF23" t="e">
        <f t="shared" si="31"/>
        <v>#DIV/0!</v>
      </c>
      <c r="BG23">
        <v>0.5</v>
      </c>
      <c r="BH23">
        <f t="shared" si="32"/>
        <v>1009.5612855134852</v>
      </c>
      <c r="BI23">
        <f t="shared" si="33"/>
        <v>0.39117246629553892</v>
      </c>
      <c r="BJ23" t="e">
        <f t="shared" si="34"/>
        <v>#DIV/0!</v>
      </c>
      <c r="BK23">
        <f t="shared" si="35"/>
        <v>3.8746777625944714E-4</v>
      </c>
      <c r="BL23" t="e">
        <f t="shared" si="36"/>
        <v>#DIV/0!</v>
      </c>
      <c r="BM23" t="e">
        <f t="shared" si="37"/>
        <v>#DIV/0!</v>
      </c>
      <c r="BN23" t="s">
        <v>413</v>
      </c>
      <c r="BO23">
        <v>0</v>
      </c>
      <c r="BP23" t="e">
        <f t="shared" si="38"/>
        <v>#DIV/0!</v>
      </c>
      <c r="BQ23" t="e">
        <f t="shared" si="39"/>
        <v>#DIV/0!</v>
      </c>
      <c r="BR23" t="e">
        <f t="shared" si="40"/>
        <v>#DIV/0!</v>
      </c>
      <c r="BS23" t="e">
        <f t="shared" si="41"/>
        <v>#DIV/0!</v>
      </c>
      <c r="BT23" t="e">
        <f t="shared" si="42"/>
        <v>#DIV/0!</v>
      </c>
      <c r="BU23" t="e">
        <f t="shared" si="43"/>
        <v>#DIV/0!</v>
      </c>
      <c r="BV23" t="e">
        <f t="shared" si="44"/>
        <v>#DIV/0!</v>
      </c>
      <c r="BW23" t="e">
        <f t="shared" si="45"/>
        <v>#DIV/0!</v>
      </c>
      <c r="BX23" t="s">
        <v>413</v>
      </c>
      <c r="BY23" t="s">
        <v>413</v>
      </c>
      <c r="BZ23" t="s">
        <v>413</v>
      </c>
      <c r="CA23" t="s">
        <v>413</v>
      </c>
      <c r="CB23" t="s">
        <v>413</v>
      </c>
      <c r="CC23" t="s">
        <v>413</v>
      </c>
      <c r="CD23" t="s">
        <v>413</v>
      </c>
      <c r="CE23" t="s">
        <v>413</v>
      </c>
      <c r="CF23">
        <v>253</v>
      </c>
      <c r="CG23">
        <v>1000</v>
      </c>
      <c r="CH23" t="s">
        <v>414</v>
      </c>
      <c r="CI23">
        <v>1110.1500000000001</v>
      </c>
      <c r="CJ23">
        <v>1175.8634999999999</v>
      </c>
      <c r="CK23">
        <v>1152.67</v>
      </c>
      <c r="CL23">
        <v>1.3005735999999999E-4</v>
      </c>
      <c r="CM23">
        <v>6.5004835999999994E-4</v>
      </c>
      <c r="CN23">
        <v>4.7597999359999997E-2</v>
      </c>
      <c r="CO23">
        <v>5.5000000000000003E-4</v>
      </c>
      <c r="CP23">
        <f t="shared" si="46"/>
        <v>1200.065714285714</v>
      </c>
      <c r="CQ23">
        <f t="shared" si="47"/>
        <v>1009.5612855134852</v>
      </c>
      <c r="CR23">
        <f t="shared" si="48"/>
        <v>0.84125500253490859</v>
      </c>
      <c r="CS23">
        <f t="shared" si="49"/>
        <v>0.16202215489237334</v>
      </c>
      <c r="CT23">
        <v>6</v>
      </c>
      <c r="CU23">
        <v>0.5</v>
      </c>
      <c r="CV23" t="s">
        <v>415</v>
      </c>
      <c r="CW23">
        <v>2</v>
      </c>
      <c r="CX23" t="b">
        <v>1</v>
      </c>
      <c r="CY23">
        <v>1657557648</v>
      </c>
      <c r="CZ23">
        <v>34.325885714285718</v>
      </c>
      <c r="DA23">
        <v>42.891399999999997</v>
      </c>
      <c r="DB23">
        <v>35.82517142857143</v>
      </c>
      <c r="DC23">
        <v>35.257128571428566</v>
      </c>
      <c r="DD23">
        <v>36.098285714285723</v>
      </c>
      <c r="DE23">
        <v>35.459600000000002</v>
      </c>
      <c r="DF23">
        <v>650.27414285714281</v>
      </c>
      <c r="DG23">
        <v>100.95142857142859</v>
      </c>
      <c r="DH23">
        <v>9.9976457142857147E-2</v>
      </c>
      <c r="DI23">
        <v>33.612814285714293</v>
      </c>
      <c r="DJ23">
        <v>999.89999999999986</v>
      </c>
      <c r="DK23">
        <v>33.703671428571433</v>
      </c>
      <c r="DL23">
        <v>0</v>
      </c>
      <c r="DM23">
        <v>0</v>
      </c>
      <c r="DN23">
        <v>8988.4800000000014</v>
      </c>
      <c r="DO23">
        <v>0</v>
      </c>
      <c r="DP23">
        <v>592.46057142857148</v>
      </c>
      <c r="DQ23">
        <v>-8.5655128571428563</v>
      </c>
      <c r="DR23">
        <v>35.601299999999988</v>
      </c>
      <c r="DS23">
        <v>44.458914285714293</v>
      </c>
      <c r="DT23">
        <v>0.56805728571428571</v>
      </c>
      <c r="DU23">
        <v>42.891399999999997</v>
      </c>
      <c r="DV23">
        <v>35.257128571428566</v>
      </c>
      <c r="DW23">
        <v>3.6166071428571418</v>
      </c>
      <c r="DX23">
        <v>3.5592600000000001</v>
      </c>
      <c r="DY23">
        <v>27.177328571428571</v>
      </c>
      <c r="DZ23">
        <v>26.90511428571428</v>
      </c>
      <c r="EA23">
        <v>1200.065714285714</v>
      </c>
      <c r="EB23">
        <v>0.9579925714285713</v>
      </c>
      <c r="EC23">
        <v>4.200737142857143E-2</v>
      </c>
      <c r="ED23">
        <v>0</v>
      </c>
      <c r="EE23">
        <v>1059.8628571428569</v>
      </c>
      <c r="EF23">
        <v>5.0001600000000002</v>
      </c>
      <c r="EG23">
        <v>13514</v>
      </c>
      <c r="EH23">
        <v>9515.694285714284</v>
      </c>
      <c r="EI23">
        <v>47.535428571428568</v>
      </c>
      <c r="EJ23">
        <v>49.482000000000014</v>
      </c>
      <c r="EK23">
        <v>48.633857142857153</v>
      </c>
      <c r="EL23">
        <v>48.633714285714277</v>
      </c>
      <c r="EM23">
        <v>49.25</v>
      </c>
      <c r="EN23">
        <v>1144.8628571428569</v>
      </c>
      <c r="EO23">
        <v>50.202857142857148</v>
      </c>
      <c r="EP23">
        <v>0</v>
      </c>
      <c r="EQ23">
        <v>184.60000014305109</v>
      </c>
      <c r="ER23">
        <v>0</v>
      </c>
      <c r="ES23">
        <v>1060.1711538461541</v>
      </c>
      <c r="ET23">
        <v>-3.613333339591688</v>
      </c>
      <c r="EU23">
        <v>140.49572637657911</v>
      </c>
      <c r="EV23">
        <v>13499.711538461541</v>
      </c>
      <c r="EW23">
        <v>15</v>
      </c>
      <c r="EX23">
        <v>1657556090.0999999</v>
      </c>
      <c r="EY23" t="s">
        <v>416</v>
      </c>
      <c r="EZ23">
        <v>1657556090.0999999</v>
      </c>
      <c r="FA23">
        <v>1657556077.0999999</v>
      </c>
      <c r="FB23">
        <v>6</v>
      </c>
      <c r="FC23">
        <v>-0.505</v>
      </c>
      <c r="FD23">
        <v>-7.5999999999999998E-2</v>
      </c>
      <c r="FE23">
        <v>-1.772</v>
      </c>
      <c r="FF23">
        <v>0.36599999999999999</v>
      </c>
      <c r="FG23">
        <v>414</v>
      </c>
      <c r="FH23">
        <v>34</v>
      </c>
      <c r="FI23">
        <v>0.18</v>
      </c>
      <c r="FJ23">
        <v>0.15</v>
      </c>
      <c r="FK23">
        <v>-6.8702589999999999</v>
      </c>
      <c r="FL23">
        <v>-16.979627617260771</v>
      </c>
      <c r="FM23">
        <v>1.7622787558638391</v>
      </c>
      <c r="FN23">
        <v>0</v>
      </c>
      <c r="FO23">
        <v>1060.371764705882</v>
      </c>
      <c r="FP23">
        <v>-2.982123765333561</v>
      </c>
      <c r="FQ23">
        <v>0.37591825291141889</v>
      </c>
      <c r="FR23">
        <v>0</v>
      </c>
      <c r="FS23">
        <v>0.56233569999999999</v>
      </c>
      <c r="FT23">
        <v>2.464475797373334E-2</v>
      </c>
      <c r="FU23">
        <v>2.92410838718403E-3</v>
      </c>
      <c r="FV23">
        <v>1</v>
      </c>
      <c r="FW23">
        <v>1</v>
      </c>
      <c r="FX23">
        <v>3</v>
      </c>
      <c r="FY23" t="s">
        <v>425</v>
      </c>
      <c r="FZ23">
        <v>3.3699400000000002</v>
      </c>
      <c r="GA23">
        <v>2.8938000000000001</v>
      </c>
      <c r="GB23">
        <v>1.09447E-2</v>
      </c>
      <c r="GC23">
        <v>1.3171199999999999E-2</v>
      </c>
      <c r="GD23">
        <v>0.145732</v>
      </c>
      <c r="GE23">
        <v>0.146698</v>
      </c>
      <c r="GF23">
        <v>34167.300000000003</v>
      </c>
      <c r="GG23">
        <v>29662.1</v>
      </c>
      <c r="GH23">
        <v>30873.9</v>
      </c>
      <c r="GI23">
        <v>28013.8</v>
      </c>
      <c r="GJ23">
        <v>34754.1</v>
      </c>
      <c r="GK23">
        <v>33739.199999999997</v>
      </c>
      <c r="GL23">
        <v>40256</v>
      </c>
      <c r="GM23">
        <v>39063.1</v>
      </c>
      <c r="GN23">
        <v>2.22038</v>
      </c>
      <c r="GO23">
        <v>1.5627500000000001</v>
      </c>
      <c r="GP23">
        <v>0</v>
      </c>
      <c r="GQ23">
        <v>7.5399900000000006E-2</v>
      </c>
      <c r="GR23">
        <v>999.9</v>
      </c>
      <c r="GS23">
        <v>32.465699999999998</v>
      </c>
      <c r="GT23">
        <v>47.6</v>
      </c>
      <c r="GU23">
        <v>40.9</v>
      </c>
      <c r="GV23">
        <v>36.669699999999999</v>
      </c>
      <c r="GW23">
        <v>50.179299999999998</v>
      </c>
      <c r="GX23">
        <v>43.6098</v>
      </c>
      <c r="GY23">
        <v>1</v>
      </c>
      <c r="GZ23">
        <v>0.62736800000000004</v>
      </c>
      <c r="HA23">
        <v>1.55905</v>
      </c>
      <c r="HB23">
        <v>20.2012</v>
      </c>
      <c r="HC23">
        <v>5.2145900000000003</v>
      </c>
      <c r="HD23">
        <v>11.974</v>
      </c>
      <c r="HE23">
        <v>4.9907000000000004</v>
      </c>
      <c r="HF23">
        <v>3.2924799999999999</v>
      </c>
      <c r="HG23">
        <v>7478.1</v>
      </c>
      <c r="HH23">
        <v>9999</v>
      </c>
      <c r="HI23">
        <v>9999</v>
      </c>
      <c r="HJ23">
        <v>757</v>
      </c>
      <c r="HK23">
        <v>4.9713200000000004</v>
      </c>
      <c r="HL23">
        <v>1.8742399999999999</v>
      </c>
      <c r="HM23">
        <v>1.87056</v>
      </c>
      <c r="HN23">
        <v>1.87016</v>
      </c>
      <c r="HO23">
        <v>1.8747499999999999</v>
      </c>
      <c r="HP23">
        <v>1.8714900000000001</v>
      </c>
      <c r="HQ23">
        <v>1.8669100000000001</v>
      </c>
      <c r="HR23">
        <v>1.8778999999999999</v>
      </c>
      <c r="HS23">
        <v>0</v>
      </c>
      <c r="HT23">
        <v>0</v>
      </c>
      <c r="HU23">
        <v>0</v>
      </c>
      <c r="HV23">
        <v>0</v>
      </c>
      <c r="HW23" t="s">
        <v>418</v>
      </c>
      <c r="HX23" t="s">
        <v>419</v>
      </c>
      <c r="HY23" t="s">
        <v>420</v>
      </c>
      <c r="HZ23" t="s">
        <v>420</v>
      </c>
      <c r="IA23" t="s">
        <v>420</v>
      </c>
      <c r="IB23" t="s">
        <v>420</v>
      </c>
      <c r="IC23">
        <v>0</v>
      </c>
      <c r="ID23">
        <v>100</v>
      </c>
      <c r="IE23">
        <v>100</v>
      </c>
      <c r="IF23">
        <v>-1.772</v>
      </c>
      <c r="IG23">
        <v>0.36559999999999998</v>
      </c>
      <c r="IH23">
        <v>-1.772399999999891</v>
      </c>
      <c r="II23">
        <v>0</v>
      </c>
      <c r="IJ23">
        <v>0</v>
      </c>
      <c r="IK23">
        <v>0</v>
      </c>
      <c r="IL23">
        <v>0.36558000000000851</v>
      </c>
      <c r="IM23">
        <v>0</v>
      </c>
      <c r="IN23">
        <v>0</v>
      </c>
      <c r="IO23">
        <v>0</v>
      </c>
      <c r="IP23">
        <v>-1</v>
      </c>
      <c r="IQ23">
        <v>-1</v>
      </c>
      <c r="IR23">
        <v>-1</v>
      </c>
      <c r="IS23">
        <v>-1</v>
      </c>
      <c r="IT23">
        <v>26</v>
      </c>
      <c r="IU23">
        <v>26.2</v>
      </c>
      <c r="IV23">
        <v>0.26855499999999999</v>
      </c>
      <c r="IW23">
        <v>2.6660200000000001</v>
      </c>
      <c r="IX23">
        <v>1.49902</v>
      </c>
      <c r="IY23">
        <v>2.2802699999999998</v>
      </c>
      <c r="IZ23">
        <v>1.69678</v>
      </c>
      <c r="JA23">
        <v>2.3010299999999999</v>
      </c>
      <c r="JB23">
        <v>43.535400000000003</v>
      </c>
      <c r="JC23">
        <v>15.375400000000001</v>
      </c>
      <c r="JD23">
        <v>18</v>
      </c>
      <c r="JE23">
        <v>621.47</v>
      </c>
      <c r="JF23">
        <v>281.28500000000003</v>
      </c>
      <c r="JG23">
        <v>29.998699999999999</v>
      </c>
      <c r="JH23">
        <v>35.354500000000002</v>
      </c>
      <c r="JI23">
        <v>30.0001</v>
      </c>
      <c r="JJ23">
        <v>35.0794</v>
      </c>
      <c r="JK23">
        <v>35.064799999999998</v>
      </c>
      <c r="JL23">
        <v>5.39771</v>
      </c>
      <c r="JM23">
        <v>0</v>
      </c>
      <c r="JN23">
        <v>0</v>
      </c>
      <c r="JO23">
        <v>30</v>
      </c>
      <c r="JP23">
        <v>56.847499999999997</v>
      </c>
      <c r="JQ23">
        <v>32.076799999999999</v>
      </c>
      <c r="JR23">
        <v>98.404399999999995</v>
      </c>
      <c r="JS23">
        <v>98.362200000000001</v>
      </c>
    </row>
    <row r="24" spans="1:279" x14ac:dyDescent="0.2">
      <c r="A24">
        <v>9</v>
      </c>
      <c r="B24">
        <v>1657557654</v>
      </c>
      <c r="C24">
        <v>32</v>
      </c>
      <c r="D24" t="s">
        <v>436</v>
      </c>
      <c r="E24" t="s">
        <v>437</v>
      </c>
      <c r="F24">
        <v>4</v>
      </c>
      <c r="G24">
        <v>1657557651.6875</v>
      </c>
      <c r="H24">
        <f t="shared" si="0"/>
        <v>6.4503119690193531E-4</v>
      </c>
      <c r="I24">
        <f t="shared" si="1"/>
        <v>0.64503119690193533</v>
      </c>
      <c r="J24">
        <f t="shared" si="2"/>
        <v>0.51298384695848331</v>
      </c>
      <c r="K24">
        <f t="shared" si="3"/>
        <v>40.232399999999998</v>
      </c>
      <c r="L24">
        <f t="shared" si="4"/>
        <v>18.038842996009187</v>
      </c>
      <c r="M24">
        <f t="shared" si="5"/>
        <v>1.8228495485746286</v>
      </c>
      <c r="N24">
        <f t="shared" si="6"/>
        <v>4.06553858217507</v>
      </c>
      <c r="O24">
        <f t="shared" si="7"/>
        <v>3.8591706800933948E-2</v>
      </c>
      <c r="P24">
        <f t="shared" si="8"/>
        <v>2.7661801012143918</v>
      </c>
      <c r="Q24">
        <f t="shared" si="9"/>
        <v>3.8295075993238406E-2</v>
      </c>
      <c r="R24">
        <f t="shared" si="10"/>
        <v>2.3960883407296976E-2</v>
      </c>
      <c r="S24">
        <f t="shared" si="11"/>
        <v>194.42378661245041</v>
      </c>
      <c r="T24">
        <f t="shared" si="12"/>
        <v>34.627758274763046</v>
      </c>
      <c r="U24">
        <f t="shared" si="13"/>
        <v>33.679862499999999</v>
      </c>
      <c r="V24">
        <f t="shared" si="14"/>
        <v>5.2483357644194673</v>
      </c>
      <c r="W24">
        <f t="shared" si="15"/>
        <v>69.299862667504783</v>
      </c>
      <c r="X24">
        <f t="shared" si="16"/>
        <v>3.6209517724055877</v>
      </c>
      <c r="Y24">
        <f t="shared" si="17"/>
        <v>5.225048987151137</v>
      </c>
      <c r="Z24">
        <f t="shared" si="18"/>
        <v>1.6273839920138795</v>
      </c>
      <c r="AA24">
        <f t="shared" si="19"/>
        <v>-28.445875783375346</v>
      </c>
      <c r="AB24">
        <f t="shared" si="20"/>
        <v>-11.857723107295477</v>
      </c>
      <c r="AC24">
        <f t="shared" si="21"/>
        <v>-0.98791353882091848</v>
      </c>
      <c r="AD24">
        <f t="shared" si="22"/>
        <v>153.13227418295867</v>
      </c>
      <c r="AE24">
        <f t="shared" si="23"/>
        <v>9.545000699699564</v>
      </c>
      <c r="AF24">
        <f t="shared" si="24"/>
        <v>0.64010856367016133</v>
      </c>
      <c r="AG24">
        <f t="shared" si="25"/>
        <v>0.51298384695848331</v>
      </c>
      <c r="AH24">
        <v>52.010614474666113</v>
      </c>
      <c r="AI24">
        <v>44.778012121212107</v>
      </c>
      <c r="AJ24">
        <v>1.6861965072008831</v>
      </c>
      <c r="AK24">
        <v>65.684663253037129</v>
      </c>
      <c r="AL24">
        <f t="shared" si="26"/>
        <v>0.64503119690193533</v>
      </c>
      <c r="AM24">
        <v>35.261033032493032</v>
      </c>
      <c r="AN24">
        <v>35.834695804195832</v>
      </c>
      <c r="AO24">
        <v>3.0868147035114183E-5</v>
      </c>
      <c r="AP24">
        <v>87.993513694433489</v>
      </c>
      <c r="AQ24">
        <v>73</v>
      </c>
      <c r="AR24">
        <v>11</v>
      </c>
      <c r="AS24">
        <f t="shared" si="27"/>
        <v>1</v>
      </c>
      <c r="AT24">
        <f t="shared" si="28"/>
        <v>0</v>
      </c>
      <c r="AU24">
        <f t="shared" si="29"/>
        <v>47202.865684634897</v>
      </c>
      <c r="AV24" t="s">
        <v>413</v>
      </c>
      <c r="AW24" t="s">
        <v>413</v>
      </c>
      <c r="AX24">
        <v>0</v>
      </c>
      <c r="AY24">
        <v>0</v>
      </c>
      <c r="AZ24" t="e">
        <f t="shared" si="30"/>
        <v>#DIV/0!</v>
      </c>
      <c r="BA24">
        <v>0</v>
      </c>
      <c r="BB24" t="s">
        <v>413</v>
      </c>
      <c r="BC24" t="s">
        <v>413</v>
      </c>
      <c r="BD24">
        <v>0</v>
      </c>
      <c r="BE24">
        <v>0</v>
      </c>
      <c r="BF24" t="e">
        <f t="shared" si="31"/>
        <v>#DIV/0!</v>
      </c>
      <c r="BG24">
        <v>0.5</v>
      </c>
      <c r="BH24">
        <f t="shared" si="32"/>
        <v>1009.4912997991971</v>
      </c>
      <c r="BI24">
        <f t="shared" si="33"/>
        <v>0.51298384695848331</v>
      </c>
      <c r="BJ24" t="e">
        <f t="shared" si="34"/>
        <v>#DIV/0!</v>
      </c>
      <c r="BK24">
        <f t="shared" si="35"/>
        <v>5.0816074101928707E-4</v>
      </c>
      <c r="BL24" t="e">
        <f t="shared" si="36"/>
        <v>#DIV/0!</v>
      </c>
      <c r="BM24" t="e">
        <f t="shared" si="37"/>
        <v>#DIV/0!</v>
      </c>
      <c r="BN24" t="s">
        <v>413</v>
      </c>
      <c r="BO24">
        <v>0</v>
      </c>
      <c r="BP24" t="e">
        <f t="shared" si="38"/>
        <v>#DIV/0!</v>
      </c>
      <c r="BQ24" t="e">
        <f t="shared" si="39"/>
        <v>#DIV/0!</v>
      </c>
      <c r="BR24" t="e">
        <f t="shared" si="40"/>
        <v>#DIV/0!</v>
      </c>
      <c r="BS24" t="e">
        <f t="shared" si="41"/>
        <v>#DIV/0!</v>
      </c>
      <c r="BT24" t="e">
        <f t="shared" si="42"/>
        <v>#DIV/0!</v>
      </c>
      <c r="BU24" t="e">
        <f t="shared" si="43"/>
        <v>#DIV/0!</v>
      </c>
      <c r="BV24" t="e">
        <f t="shared" si="44"/>
        <v>#DIV/0!</v>
      </c>
      <c r="BW24" t="e">
        <f t="shared" si="45"/>
        <v>#DIV/0!</v>
      </c>
      <c r="BX24" t="s">
        <v>413</v>
      </c>
      <c r="BY24" t="s">
        <v>413</v>
      </c>
      <c r="BZ24" t="s">
        <v>413</v>
      </c>
      <c r="CA24" t="s">
        <v>413</v>
      </c>
      <c r="CB24" t="s">
        <v>413</v>
      </c>
      <c r="CC24" t="s">
        <v>413</v>
      </c>
      <c r="CD24" t="s">
        <v>413</v>
      </c>
      <c r="CE24" t="s">
        <v>413</v>
      </c>
      <c r="CF24">
        <v>253</v>
      </c>
      <c r="CG24">
        <v>1000</v>
      </c>
      <c r="CH24" t="s">
        <v>414</v>
      </c>
      <c r="CI24">
        <v>1110.1500000000001</v>
      </c>
      <c r="CJ24">
        <v>1175.8634999999999</v>
      </c>
      <c r="CK24">
        <v>1152.67</v>
      </c>
      <c r="CL24">
        <v>1.3005735999999999E-4</v>
      </c>
      <c r="CM24">
        <v>6.5004835999999994E-4</v>
      </c>
      <c r="CN24">
        <v>4.7597999359999997E-2</v>
      </c>
      <c r="CO24">
        <v>5.5000000000000003E-4</v>
      </c>
      <c r="CP24">
        <f t="shared" si="46"/>
        <v>1199.9825000000001</v>
      </c>
      <c r="CQ24">
        <f t="shared" si="47"/>
        <v>1009.4912997991971</v>
      </c>
      <c r="CR24">
        <f t="shared" si="48"/>
        <v>0.84125501813501202</v>
      </c>
      <c r="CS24">
        <f t="shared" si="49"/>
        <v>0.16202218500057325</v>
      </c>
      <c r="CT24">
        <v>6</v>
      </c>
      <c r="CU24">
        <v>0.5</v>
      </c>
      <c r="CV24" t="s">
        <v>415</v>
      </c>
      <c r="CW24">
        <v>2</v>
      </c>
      <c r="CX24" t="b">
        <v>1</v>
      </c>
      <c r="CY24">
        <v>1657557651.6875</v>
      </c>
      <c r="CZ24">
        <v>40.232399999999998</v>
      </c>
      <c r="DA24">
        <v>49.063112500000003</v>
      </c>
      <c r="DB24">
        <v>35.832787500000002</v>
      </c>
      <c r="DC24">
        <v>35.263337500000013</v>
      </c>
      <c r="DD24">
        <v>42.004800000000003</v>
      </c>
      <c r="DE24">
        <v>35.467199999999998</v>
      </c>
      <c r="DF24">
        <v>650.28187500000001</v>
      </c>
      <c r="DG24">
        <v>100.951375</v>
      </c>
      <c r="DH24">
        <v>9.9981175000000005E-2</v>
      </c>
      <c r="DI24">
        <v>33.600349999999999</v>
      </c>
      <c r="DJ24">
        <v>999.9</v>
      </c>
      <c r="DK24">
        <v>33.679862499999999</v>
      </c>
      <c r="DL24">
        <v>0</v>
      </c>
      <c r="DM24">
        <v>0</v>
      </c>
      <c r="DN24">
        <v>9010.7799999999988</v>
      </c>
      <c r="DO24">
        <v>0</v>
      </c>
      <c r="DP24">
        <v>603.76537500000006</v>
      </c>
      <c r="DQ24">
        <v>-8.8306862499999994</v>
      </c>
      <c r="DR24">
        <v>41.7276375</v>
      </c>
      <c r="DS24">
        <v>50.856462499999999</v>
      </c>
      <c r="DT24">
        <v>0.56945562500000002</v>
      </c>
      <c r="DU24">
        <v>49.063112500000003</v>
      </c>
      <c r="DV24">
        <v>35.263337500000013</v>
      </c>
      <c r="DW24">
        <v>3.6173687499999998</v>
      </c>
      <c r="DX24">
        <v>3.5598812500000001</v>
      </c>
      <c r="DY24">
        <v>27.180924999999998</v>
      </c>
      <c r="DZ24">
        <v>26.9080625</v>
      </c>
      <c r="EA24">
        <v>1199.9825000000001</v>
      </c>
      <c r="EB24">
        <v>0.95799237500000001</v>
      </c>
      <c r="EC24">
        <v>4.2007562499999998E-2</v>
      </c>
      <c r="ED24">
        <v>0</v>
      </c>
      <c r="EE24">
        <v>1059.79</v>
      </c>
      <c r="EF24">
        <v>5.0001600000000002</v>
      </c>
      <c r="EG24">
        <v>13514.8375</v>
      </c>
      <c r="EH24">
        <v>9515.0087500000009</v>
      </c>
      <c r="EI24">
        <v>47.538749999999993</v>
      </c>
      <c r="EJ24">
        <v>49.468499999999999</v>
      </c>
      <c r="EK24">
        <v>48.609250000000003</v>
      </c>
      <c r="EL24">
        <v>48.601125000000003</v>
      </c>
      <c r="EM24">
        <v>49.210625</v>
      </c>
      <c r="EN24">
        <v>1144.7825</v>
      </c>
      <c r="EO24">
        <v>50.2</v>
      </c>
      <c r="EP24">
        <v>0</v>
      </c>
      <c r="EQ24">
        <v>188.20000004768369</v>
      </c>
      <c r="ER24">
        <v>0</v>
      </c>
      <c r="ES24">
        <v>1060.0142307692311</v>
      </c>
      <c r="ET24">
        <v>-3.447863244743512</v>
      </c>
      <c r="EU24">
        <v>111.3914528208926</v>
      </c>
      <c r="EV24">
        <v>13505.64615384615</v>
      </c>
      <c r="EW24">
        <v>15</v>
      </c>
      <c r="EX24">
        <v>1657556090.0999999</v>
      </c>
      <c r="EY24" t="s">
        <v>416</v>
      </c>
      <c r="EZ24">
        <v>1657556090.0999999</v>
      </c>
      <c r="FA24">
        <v>1657556077.0999999</v>
      </c>
      <c r="FB24">
        <v>6</v>
      </c>
      <c r="FC24">
        <v>-0.505</v>
      </c>
      <c r="FD24">
        <v>-7.5999999999999998E-2</v>
      </c>
      <c r="FE24">
        <v>-1.772</v>
      </c>
      <c r="FF24">
        <v>0.36599999999999999</v>
      </c>
      <c r="FG24">
        <v>414</v>
      </c>
      <c r="FH24">
        <v>34</v>
      </c>
      <c r="FI24">
        <v>0.18</v>
      </c>
      <c r="FJ24">
        <v>0.15</v>
      </c>
      <c r="FK24">
        <v>-7.8609059999999999</v>
      </c>
      <c r="FL24">
        <v>-9.1178670168855334</v>
      </c>
      <c r="FM24">
        <v>0.93750776442864725</v>
      </c>
      <c r="FN24">
        <v>0</v>
      </c>
      <c r="FO24">
        <v>1060.163529411765</v>
      </c>
      <c r="FP24">
        <v>-2.9207028258437919</v>
      </c>
      <c r="FQ24">
        <v>0.36452936904956162</v>
      </c>
      <c r="FR24">
        <v>0</v>
      </c>
      <c r="FS24">
        <v>0.56448830000000005</v>
      </c>
      <c r="FT24">
        <v>2.9110806754221692E-2</v>
      </c>
      <c r="FU24">
        <v>3.330581970166782E-3</v>
      </c>
      <c r="FV24">
        <v>1</v>
      </c>
      <c r="FW24">
        <v>1</v>
      </c>
      <c r="FX24">
        <v>3</v>
      </c>
      <c r="FY24" t="s">
        <v>425</v>
      </c>
      <c r="FZ24">
        <v>3.3695499999999998</v>
      </c>
      <c r="GA24">
        <v>2.8938199999999998</v>
      </c>
      <c r="GB24">
        <v>1.27513E-2</v>
      </c>
      <c r="GC24">
        <v>1.50925E-2</v>
      </c>
      <c r="GD24">
        <v>0.14574699999999999</v>
      </c>
      <c r="GE24">
        <v>0.14671100000000001</v>
      </c>
      <c r="GF24">
        <v>34104.9</v>
      </c>
      <c r="GG24">
        <v>29603.599999999999</v>
      </c>
      <c r="GH24">
        <v>30873.8</v>
      </c>
      <c r="GI24">
        <v>28013.1</v>
      </c>
      <c r="GJ24">
        <v>34753.300000000003</v>
      </c>
      <c r="GK24">
        <v>33737.9</v>
      </c>
      <c r="GL24">
        <v>40255.699999999997</v>
      </c>
      <c r="GM24">
        <v>39062.199999999997</v>
      </c>
      <c r="GN24">
        <v>2.2205499999999998</v>
      </c>
      <c r="GO24">
        <v>1.5627500000000001</v>
      </c>
      <c r="GP24">
        <v>0</v>
      </c>
      <c r="GQ24">
        <v>7.55638E-2</v>
      </c>
      <c r="GR24">
        <v>999.9</v>
      </c>
      <c r="GS24">
        <v>32.456200000000003</v>
      </c>
      <c r="GT24">
        <v>47.7</v>
      </c>
      <c r="GU24">
        <v>40.9</v>
      </c>
      <c r="GV24">
        <v>36.747100000000003</v>
      </c>
      <c r="GW24">
        <v>49.849299999999999</v>
      </c>
      <c r="GX24">
        <v>44.326900000000002</v>
      </c>
      <c r="GY24">
        <v>1</v>
      </c>
      <c r="GZ24">
        <v>0.62733700000000003</v>
      </c>
      <c r="HA24">
        <v>1.5545199999999999</v>
      </c>
      <c r="HB24">
        <v>20.2011</v>
      </c>
      <c r="HC24">
        <v>5.2142900000000001</v>
      </c>
      <c r="HD24">
        <v>11.974</v>
      </c>
      <c r="HE24">
        <v>4.9901999999999997</v>
      </c>
      <c r="HF24">
        <v>3.2925</v>
      </c>
      <c r="HG24">
        <v>7478.1</v>
      </c>
      <c r="HH24">
        <v>9999</v>
      </c>
      <c r="HI24">
        <v>9999</v>
      </c>
      <c r="HJ24">
        <v>757</v>
      </c>
      <c r="HK24">
        <v>4.9713000000000003</v>
      </c>
      <c r="HL24">
        <v>1.8742399999999999</v>
      </c>
      <c r="HM24">
        <v>1.87056</v>
      </c>
      <c r="HN24">
        <v>1.87015</v>
      </c>
      <c r="HO24">
        <v>1.8747799999999999</v>
      </c>
      <c r="HP24">
        <v>1.8714900000000001</v>
      </c>
      <c r="HQ24">
        <v>1.8669199999999999</v>
      </c>
      <c r="HR24">
        <v>1.8778999999999999</v>
      </c>
      <c r="HS24">
        <v>0</v>
      </c>
      <c r="HT24">
        <v>0</v>
      </c>
      <c r="HU24">
        <v>0</v>
      </c>
      <c r="HV24">
        <v>0</v>
      </c>
      <c r="HW24" t="s">
        <v>418</v>
      </c>
      <c r="HX24" t="s">
        <v>419</v>
      </c>
      <c r="HY24" t="s">
        <v>420</v>
      </c>
      <c r="HZ24" t="s">
        <v>420</v>
      </c>
      <c r="IA24" t="s">
        <v>420</v>
      </c>
      <c r="IB24" t="s">
        <v>420</v>
      </c>
      <c r="IC24">
        <v>0</v>
      </c>
      <c r="ID24">
        <v>100</v>
      </c>
      <c r="IE24">
        <v>100</v>
      </c>
      <c r="IF24">
        <v>-1.772</v>
      </c>
      <c r="IG24">
        <v>0.36549999999999999</v>
      </c>
      <c r="IH24">
        <v>-1.772399999999891</v>
      </c>
      <c r="II24">
        <v>0</v>
      </c>
      <c r="IJ24">
        <v>0</v>
      </c>
      <c r="IK24">
        <v>0</v>
      </c>
      <c r="IL24">
        <v>0.36558000000000851</v>
      </c>
      <c r="IM24">
        <v>0</v>
      </c>
      <c r="IN24">
        <v>0</v>
      </c>
      <c r="IO24">
        <v>0</v>
      </c>
      <c r="IP24">
        <v>-1</v>
      </c>
      <c r="IQ24">
        <v>-1</v>
      </c>
      <c r="IR24">
        <v>-1</v>
      </c>
      <c r="IS24">
        <v>-1</v>
      </c>
      <c r="IT24">
        <v>26.1</v>
      </c>
      <c r="IU24">
        <v>26.3</v>
      </c>
      <c r="IV24">
        <v>0.28442400000000001</v>
      </c>
      <c r="IW24">
        <v>2.65869</v>
      </c>
      <c r="IX24">
        <v>1.49902</v>
      </c>
      <c r="IY24">
        <v>2.2802699999999998</v>
      </c>
      <c r="IZ24">
        <v>1.69678</v>
      </c>
      <c r="JA24">
        <v>2.4133300000000002</v>
      </c>
      <c r="JB24">
        <v>43.535400000000003</v>
      </c>
      <c r="JC24">
        <v>15.392899999999999</v>
      </c>
      <c r="JD24">
        <v>18</v>
      </c>
      <c r="JE24">
        <v>621.63199999999995</v>
      </c>
      <c r="JF24">
        <v>281.286</v>
      </c>
      <c r="JG24">
        <v>29.998799999999999</v>
      </c>
      <c r="JH24">
        <v>35.357500000000002</v>
      </c>
      <c r="JI24">
        <v>30</v>
      </c>
      <c r="JJ24">
        <v>35.082500000000003</v>
      </c>
      <c r="JK24">
        <v>35.064900000000002</v>
      </c>
      <c r="JL24">
        <v>5.6917200000000001</v>
      </c>
      <c r="JM24">
        <v>0</v>
      </c>
      <c r="JN24">
        <v>0</v>
      </c>
      <c r="JO24">
        <v>30</v>
      </c>
      <c r="JP24">
        <v>63.5261</v>
      </c>
      <c r="JQ24">
        <v>32.076799999999999</v>
      </c>
      <c r="JR24">
        <v>98.403899999999993</v>
      </c>
      <c r="JS24">
        <v>98.359800000000007</v>
      </c>
    </row>
    <row r="25" spans="1:279" x14ac:dyDescent="0.2">
      <c r="A25">
        <v>10</v>
      </c>
      <c r="B25">
        <v>1657557658</v>
      </c>
      <c r="C25">
        <v>36</v>
      </c>
      <c r="D25" t="s">
        <v>438</v>
      </c>
      <c r="E25" t="s">
        <v>439</v>
      </c>
      <c r="F25">
        <v>4</v>
      </c>
      <c r="G25">
        <v>1657557656</v>
      </c>
      <c r="H25">
        <f t="shared" si="0"/>
        <v>6.5069954714361093E-4</v>
      </c>
      <c r="I25">
        <f t="shared" si="1"/>
        <v>0.65069954714361089</v>
      </c>
      <c r="J25">
        <f t="shared" si="2"/>
        <v>0.48081368793865725</v>
      </c>
      <c r="K25">
        <f t="shared" si="3"/>
        <v>47.299471428571437</v>
      </c>
      <c r="L25">
        <f t="shared" si="4"/>
        <v>26.420527632307387</v>
      </c>
      <c r="M25">
        <f t="shared" si="5"/>
        <v>2.6698144259082417</v>
      </c>
      <c r="N25">
        <f t="shared" si="6"/>
        <v>4.7796475874848472</v>
      </c>
      <c r="O25">
        <f t="shared" si="7"/>
        <v>3.8941924030920803E-2</v>
      </c>
      <c r="P25">
        <f t="shared" si="8"/>
        <v>2.7750437193463373</v>
      </c>
      <c r="Q25">
        <f t="shared" si="9"/>
        <v>3.864086432344687E-2</v>
      </c>
      <c r="R25">
        <f t="shared" si="10"/>
        <v>2.4177395076428791E-2</v>
      </c>
      <c r="S25">
        <f t="shared" si="11"/>
        <v>194.43410361247126</v>
      </c>
      <c r="T25">
        <f t="shared" si="12"/>
        <v>34.607668220927849</v>
      </c>
      <c r="U25">
        <f t="shared" si="13"/>
        <v>33.681171428571432</v>
      </c>
      <c r="V25">
        <f t="shared" si="14"/>
        <v>5.2487198634986525</v>
      </c>
      <c r="W25">
        <f t="shared" si="15"/>
        <v>69.375554791531798</v>
      </c>
      <c r="X25">
        <f t="shared" si="16"/>
        <v>3.6217458927620849</v>
      </c>
      <c r="Y25">
        <f t="shared" si="17"/>
        <v>5.2204928719419286</v>
      </c>
      <c r="Z25">
        <f t="shared" si="18"/>
        <v>1.6269739707365676</v>
      </c>
      <c r="AA25">
        <f t="shared" si="19"/>
        <v>-28.695850029033242</v>
      </c>
      <c r="AB25">
        <f t="shared" si="20"/>
        <v>-14.424363593935491</v>
      </c>
      <c r="AC25">
        <f t="shared" si="21"/>
        <v>-1.1978283132857257</v>
      </c>
      <c r="AD25">
        <f t="shared" si="22"/>
        <v>150.11606167621682</v>
      </c>
      <c r="AE25">
        <f t="shared" si="23"/>
        <v>9.6897961095864016</v>
      </c>
      <c r="AF25">
        <f t="shared" si="24"/>
        <v>0.64311516213550424</v>
      </c>
      <c r="AG25">
        <f t="shared" si="25"/>
        <v>0.48081368793865725</v>
      </c>
      <c r="AH25">
        <v>58.918496725119191</v>
      </c>
      <c r="AI25">
        <v>51.623214545454537</v>
      </c>
      <c r="AJ25">
        <v>1.7095048739840839</v>
      </c>
      <c r="AK25">
        <v>65.684663253037129</v>
      </c>
      <c r="AL25">
        <f t="shared" si="26"/>
        <v>0.65069954714361089</v>
      </c>
      <c r="AM25">
        <v>35.265441194387897</v>
      </c>
      <c r="AN25">
        <v>35.844152447552482</v>
      </c>
      <c r="AO25">
        <v>2.7650750912243191E-5</v>
      </c>
      <c r="AP25">
        <v>87.993513694433489</v>
      </c>
      <c r="AQ25">
        <v>73</v>
      </c>
      <c r="AR25">
        <v>11</v>
      </c>
      <c r="AS25">
        <f t="shared" si="27"/>
        <v>1</v>
      </c>
      <c r="AT25">
        <f t="shared" si="28"/>
        <v>0</v>
      </c>
      <c r="AU25">
        <f t="shared" si="29"/>
        <v>47448.652555048713</v>
      </c>
      <c r="AV25" t="s">
        <v>413</v>
      </c>
      <c r="AW25" t="s">
        <v>413</v>
      </c>
      <c r="AX25">
        <v>0</v>
      </c>
      <c r="AY25">
        <v>0</v>
      </c>
      <c r="AZ25" t="e">
        <f t="shared" si="30"/>
        <v>#DIV/0!</v>
      </c>
      <c r="BA25">
        <v>0</v>
      </c>
      <c r="BB25" t="s">
        <v>413</v>
      </c>
      <c r="BC25" t="s">
        <v>413</v>
      </c>
      <c r="BD25">
        <v>0</v>
      </c>
      <c r="BE25">
        <v>0</v>
      </c>
      <c r="BF25" t="e">
        <f t="shared" si="31"/>
        <v>#DIV/0!</v>
      </c>
      <c r="BG25">
        <v>0.5</v>
      </c>
      <c r="BH25">
        <f t="shared" si="32"/>
        <v>1009.5455997992078</v>
      </c>
      <c r="BI25">
        <f t="shared" si="33"/>
        <v>0.48081368793865725</v>
      </c>
      <c r="BJ25" t="e">
        <f t="shared" si="34"/>
        <v>#DIV/0!</v>
      </c>
      <c r="BK25">
        <f t="shared" si="35"/>
        <v>4.7626742965774704E-4</v>
      </c>
      <c r="BL25" t="e">
        <f t="shared" si="36"/>
        <v>#DIV/0!</v>
      </c>
      <c r="BM25" t="e">
        <f t="shared" si="37"/>
        <v>#DIV/0!</v>
      </c>
      <c r="BN25" t="s">
        <v>413</v>
      </c>
      <c r="BO25">
        <v>0</v>
      </c>
      <c r="BP25" t="e">
        <f t="shared" si="38"/>
        <v>#DIV/0!</v>
      </c>
      <c r="BQ25" t="e">
        <f t="shared" si="39"/>
        <v>#DIV/0!</v>
      </c>
      <c r="BR25" t="e">
        <f t="shared" si="40"/>
        <v>#DIV/0!</v>
      </c>
      <c r="BS25" t="e">
        <f t="shared" si="41"/>
        <v>#DIV/0!</v>
      </c>
      <c r="BT25" t="e">
        <f t="shared" si="42"/>
        <v>#DIV/0!</v>
      </c>
      <c r="BU25" t="e">
        <f t="shared" si="43"/>
        <v>#DIV/0!</v>
      </c>
      <c r="BV25" t="e">
        <f t="shared" si="44"/>
        <v>#DIV/0!</v>
      </c>
      <c r="BW25" t="e">
        <f t="shared" si="45"/>
        <v>#DIV/0!</v>
      </c>
      <c r="BX25" t="s">
        <v>413</v>
      </c>
      <c r="BY25" t="s">
        <v>413</v>
      </c>
      <c r="BZ25" t="s">
        <v>413</v>
      </c>
      <c r="CA25" t="s">
        <v>413</v>
      </c>
      <c r="CB25" t="s">
        <v>413</v>
      </c>
      <c r="CC25" t="s">
        <v>413</v>
      </c>
      <c r="CD25" t="s">
        <v>413</v>
      </c>
      <c r="CE25" t="s">
        <v>413</v>
      </c>
      <c r="CF25">
        <v>253</v>
      </c>
      <c r="CG25">
        <v>1000</v>
      </c>
      <c r="CH25" t="s">
        <v>414</v>
      </c>
      <c r="CI25">
        <v>1110.1500000000001</v>
      </c>
      <c r="CJ25">
        <v>1175.8634999999999</v>
      </c>
      <c r="CK25">
        <v>1152.67</v>
      </c>
      <c r="CL25">
        <v>1.3005735999999999E-4</v>
      </c>
      <c r="CM25">
        <v>6.5004835999999994E-4</v>
      </c>
      <c r="CN25">
        <v>4.7597999359999997E-2</v>
      </c>
      <c r="CO25">
        <v>5.5000000000000003E-4</v>
      </c>
      <c r="CP25">
        <f t="shared" si="46"/>
        <v>1200.0471428571429</v>
      </c>
      <c r="CQ25">
        <f t="shared" si="47"/>
        <v>1009.5455997992078</v>
      </c>
      <c r="CR25">
        <f t="shared" si="48"/>
        <v>0.84125495053104515</v>
      </c>
      <c r="CS25">
        <f t="shared" si="49"/>
        <v>0.16202205452491733</v>
      </c>
      <c r="CT25">
        <v>6</v>
      </c>
      <c r="CU25">
        <v>0.5</v>
      </c>
      <c r="CV25" t="s">
        <v>415</v>
      </c>
      <c r="CW25">
        <v>2</v>
      </c>
      <c r="CX25" t="b">
        <v>1</v>
      </c>
      <c r="CY25">
        <v>1657557656</v>
      </c>
      <c r="CZ25">
        <v>47.299471428571437</v>
      </c>
      <c r="DA25">
        <v>56.267999999999986</v>
      </c>
      <c r="DB25">
        <v>35.840857142857139</v>
      </c>
      <c r="DC25">
        <v>35.268742857142847</v>
      </c>
      <c r="DD25">
        <v>49.071871428571427</v>
      </c>
      <c r="DE25">
        <v>35.475257142857139</v>
      </c>
      <c r="DF25">
        <v>650.28828571428573</v>
      </c>
      <c r="DG25">
        <v>100.95099999999999</v>
      </c>
      <c r="DH25">
        <v>9.9761100000000019E-2</v>
      </c>
      <c r="DI25">
        <v>33.584757142857143</v>
      </c>
      <c r="DJ25">
        <v>999.89999999999986</v>
      </c>
      <c r="DK25">
        <v>33.681171428571432</v>
      </c>
      <c r="DL25">
        <v>0</v>
      </c>
      <c r="DM25">
        <v>0</v>
      </c>
      <c r="DN25">
        <v>9058.0357142857138</v>
      </c>
      <c r="DO25">
        <v>0</v>
      </c>
      <c r="DP25">
        <v>609.25542857142864</v>
      </c>
      <c r="DQ25">
        <v>-8.9685171428571415</v>
      </c>
      <c r="DR25">
        <v>49.057757142857142</v>
      </c>
      <c r="DS25">
        <v>58.325057142857148</v>
      </c>
      <c r="DT25">
        <v>0.57212542857142856</v>
      </c>
      <c r="DU25">
        <v>56.267999999999986</v>
      </c>
      <c r="DV25">
        <v>35.268742857142847</v>
      </c>
      <c r="DW25">
        <v>3.6181700000000001</v>
      </c>
      <c r="DX25">
        <v>3.560415714285714</v>
      </c>
      <c r="DY25">
        <v>27.184699999999999</v>
      </c>
      <c r="DZ25">
        <v>26.910614285714281</v>
      </c>
      <c r="EA25">
        <v>1200.0471428571429</v>
      </c>
      <c r="EB25">
        <v>0.95799414285714291</v>
      </c>
      <c r="EC25">
        <v>4.2005842857142858E-2</v>
      </c>
      <c r="ED25">
        <v>0</v>
      </c>
      <c r="EE25">
        <v>1059.491428571429</v>
      </c>
      <c r="EF25">
        <v>5.0001600000000002</v>
      </c>
      <c r="EG25">
        <v>13525.485714285711</v>
      </c>
      <c r="EH25">
        <v>9515.5399999999991</v>
      </c>
      <c r="EI25">
        <v>47.544285714285706</v>
      </c>
      <c r="EJ25">
        <v>49.455000000000013</v>
      </c>
      <c r="EK25">
        <v>48.625</v>
      </c>
      <c r="EL25">
        <v>48.598000000000013</v>
      </c>
      <c r="EM25">
        <v>49.241</v>
      </c>
      <c r="EN25">
        <v>1144.8471428571429</v>
      </c>
      <c r="EO25">
        <v>50.2</v>
      </c>
      <c r="EP25">
        <v>0</v>
      </c>
      <c r="EQ25">
        <v>192.4000000953674</v>
      </c>
      <c r="ER25">
        <v>0</v>
      </c>
      <c r="ES25">
        <v>1059.7467999999999</v>
      </c>
      <c r="ET25">
        <v>-3.388461537848086</v>
      </c>
      <c r="EU25">
        <v>111.5769230708065</v>
      </c>
      <c r="EV25">
        <v>13515.012000000001</v>
      </c>
      <c r="EW25">
        <v>15</v>
      </c>
      <c r="EX25">
        <v>1657556090.0999999</v>
      </c>
      <c r="EY25" t="s">
        <v>416</v>
      </c>
      <c r="EZ25">
        <v>1657556090.0999999</v>
      </c>
      <c r="FA25">
        <v>1657556077.0999999</v>
      </c>
      <c r="FB25">
        <v>6</v>
      </c>
      <c r="FC25">
        <v>-0.505</v>
      </c>
      <c r="FD25">
        <v>-7.5999999999999998E-2</v>
      </c>
      <c r="FE25">
        <v>-1.772</v>
      </c>
      <c r="FF25">
        <v>0.36599999999999999</v>
      </c>
      <c r="FG25">
        <v>414</v>
      </c>
      <c r="FH25">
        <v>34</v>
      </c>
      <c r="FI25">
        <v>0.18</v>
      </c>
      <c r="FJ25">
        <v>0.15</v>
      </c>
      <c r="FK25">
        <v>-8.3158351219512188</v>
      </c>
      <c r="FL25">
        <v>-5.8281085714285634</v>
      </c>
      <c r="FM25">
        <v>0.60025352542161936</v>
      </c>
      <c r="FN25">
        <v>0</v>
      </c>
      <c r="FO25">
        <v>1059.992941176471</v>
      </c>
      <c r="FP25">
        <v>-3.4762414064692151</v>
      </c>
      <c r="FQ25">
        <v>0.39546346162569163</v>
      </c>
      <c r="FR25">
        <v>0</v>
      </c>
      <c r="FS25">
        <v>0.56610148780487801</v>
      </c>
      <c r="FT25">
        <v>3.6790996515680442E-2</v>
      </c>
      <c r="FU25">
        <v>3.9605533126741543E-3</v>
      </c>
      <c r="FV25">
        <v>1</v>
      </c>
      <c r="FW25">
        <v>1</v>
      </c>
      <c r="FX25">
        <v>3</v>
      </c>
      <c r="FY25" t="s">
        <v>425</v>
      </c>
      <c r="FZ25">
        <v>3.3697400000000002</v>
      </c>
      <c r="GA25">
        <v>2.8939599999999999</v>
      </c>
      <c r="GB25">
        <v>1.45773E-2</v>
      </c>
      <c r="GC25">
        <v>1.6941000000000001E-2</v>
      </c>
      <c r="GD25">
        <v>0.14576900000000001</v>
      </c>
      <c r="GE25">
        <v>0.146728</v>
      </c>
      <c r="GF25">
        <v>34041.699999999997</v>
      </c>
      <c r="GG25">
        <v>29548.5</v>
      </c>
      <c r="GH25">
        <v>30873.7</v>
      </c>
      <c r="GI25">
        <v>28013.5</v>
      </c>
      <c r="GJ25">
        <v>34752.400000000001</v>
      </c>
      <c r="GK25">
        <v>33737.5</v>
      </c>
      <c r="GL25">
        <v>40255.599999999999</v>
      </c>
      <c r="GM25">
        <v>39062.400000000001</v>
      </c>
      <c r="GN25">
        <v>2.2206999999999999</v>
      </c>
      <c r="GO25">
        <v>1.5626</v>
      </c>
      <c r="GP25">
        <v>0</v>
      </c>
      <c r="GQ25">
        <v>7.6416899999999996E-2</v>
      </c>
      <c r="GR25">
        <v>999.9</v>
      </c>
      <c r="GS25">
        <v>32.443399999999997</v>
      </c>
      <c r="GT25">
        <v>47.7</v>
      </c>
      <c r="GU25">
        <v>40.9</v>
      </c>
      <c r="GV25">
        <v>36.747799999999998</v>
      </c>
      <c r="GW25">
        <v>49.999299999999998</v>
      </c>
      <c r="GX25">
        <v>44.130600000000001</v>
      </c>
      <c r="GY25">
        <v>1</v>
      </c>
      <c r="GZ25">
        <v>0.627386</v>
      </c>
      <c r="HA25">
        <v>1.5502899999999999</v>
      </c>
      <c r="HB25">
        <v>20.2013</v>
      </c>
      <c r="HC25">
        <v>5.2147399999999999</v>
      </c>
      <c r="HD25">
        <v>11.974</v>
      </c>
      <c r="HE25">
        <v>4.9906499999999996</v>
      </c>
      <c r="HF25">
        <v>3.2925300000000002</v>
      </c>
      <c r="HG25">
        <v>7478.3</v>
      </c>
      <c r="HH25">
        <v>9999</v>
      </c>
      <c r="HI25">
        <v>9999</v>
      </c>
      <c r="HJ25">
        <v>757</v>
      </c>
      <c r="HK25">
        <v>4.9712899999999998</v>
      </c>
      <c r="HL25">
        <v>1.8742399999999999</v>
      </c>
      <c r="HM25">
        <v>1.8705400000000001</v>
      </c>
      <c r="HN25">
        <v>1.8701399999999999</v>
      </c>
      <c r="HO25">
        <v>1.8747100000000001</v>
      </c>
      <c r="HP25">
        <v>1.8714900000000001</v>
      </c>
      <c r="HQ25">
        <v>1.8669100000000001</v>
      </c>
      <c r="HR25">
        <v>1.8778999999999999</v>
      </c>
      <c r="HS25">
        <v>0</v>
      </c>
      <c r="HT25">
        <v>0</v>
      </c>
      <c r="HU25">
        <v>0</v>
      </c>
      <c r="HV25">
        <v>0</v>
      </c>
      <c r="HW25" t="s">
        <v>418</v>
      </c>
      <c r="HX25" t="s">
        <v>419</v>
      </c>
      <c r="HY25" t="s">
        <v>420</v>
      </c>
      <c r="HZ25" t="s">
        <v>420</v>
      </c>
      <c r="IA25" t="s">
        <v>420</v>
      </c>
      <c r="IB25" t="s">
        <v>420</v>
      </c>
      <c r="IC25">
        <v>0</v>
      </c>
      <c r="ID25">
        <v>100</v>
      </c>
      <c r="IE25">
        <v>100</v>
      </c>
      <c r="IF25">
        <v>-1.772</v>
      </c>
      <c r="IG25">
        <v>0.36559999999999998</v>
      </c>
      <c r="IH25">
        <v>-1.772399999999891</v>
      </c>
      <c r="II25">
        <v>0</v>
      </c>
      <c r="IJ25">
        <v>0</v>
      </c>
      <c r="IK25">
        <v>0</v>
      </c>
      <c r="IL25">
        <v>0.36558000000000851</v>
      </c>
      <c r="IM25">
        <v>0</v>
      </c>
      <c r="IN25">
        <v>0</v>
      </c>
      <c r="IO25">
        <v>0</v>
      </c>
      <c r="IP25">
        <v>-1</v>
      </c>
      <c r="IQ25">
        <v>-1</v>
      </c>
      <c r="IR25">
        <v>-1</v>
      </c>
      <c r="IS25">
        <v>-1</v>
      </c>
      <c r="IT25">
        <v>26.1</v>
      </c>
      <c r="IU25">
        <v>26.3</v>
      </c>
      <c r="IV25">
        <v>0.29785200000000001</v>
      </c>
      <c r="IW25">
        <v>2.65747</v>
      </c>
      <c r="IX25">
        <v>1.49902</v>
      </c>
      <c r="IY25">
        <v>2.2802699999999998</v>
      </c>
      <c r="IZ25">
        <v>1.69678</v>
      </c>
      <c r="JA25">
        <v>2.3095699999999999</v>
      </c>
      <c r="JB25">
        <v>43.535400000000003</v>
      </c>
      <c r="JC25">
        <v>15.357900000000001</v>
      </c>
      <c r="JD25">
        <v>18</v>
      </c>
      <c r="JE25">
        <v>621.74400000000003</v>
      </c>
      <c r="JF25">
        <v>281.214</v>
      </c>
      <c r="JG25">
        <v>29.998899999999999</v>
      </c>
      <c r="JH25">
        <v>35.357500000000002</v>
      </c>
      <c r="JI25">
        <v>30.0001</v>
      </c>
      <c r="JJ25">
        <v>35.082500000000003</v>
      </c>
      <c r="JK25">
        <v>35.064900000000002</v>
      </c>
      <c r="JL25">
        <v>5.9915500000000002</v>
      </c>
      <c r="JM25">
        <v>0</v>
      </c>
      <c r="JN25">
        <v>0</v>
      </c>
      <c r="JO25">
        <v>30</v>
      </c>
      <c r="JP25">
        <v>70.204599999999999</v>
      </c>
      <c r="JQ25">
        <v>32.076799999999999</v>
      </c>
      <c r="JR25">
        <v>98.403599999999997</v>
      </c>
      <c r="JS25">
        <v>98.360699999999994</v>
      </c>
    </row>
    <row r="26" spans="1:279" x14ac:dyDescent="0.2">
      <c r="A26">
        <v>11</v>
      </c>
      <c r="B26">
        <v>1657557662</v>
      </c>
      <c r="C26">
        <v>40</v>
      </c>
      <c r="D26" t="s">
        <v>440</v>
      </c>
      <c r="E26" t="s">
        <v>441</v>
      </c>
      <c r="F26">
        <v>4</v>
      </c>
      <c r="G26">
        <v>1657557659.6875</v>
      </c>
      <c r="H26">
        <f t="shared" si="0"/>
        <v>6.5409270253864846E-4</v>
      </c>
      <c r="I26">
        <f t="shared" si="1"/>
        <v>0.65409270253864848</v>
      </c>
      <c r="J26">
        <f t="shared" si="2"/>
        <v>0.65926179872278712</v>
      </c>
      <c r="K26">
        <f t="shared" si="3"/>
        <v>53.330399999999997</v>
      </c>
      <c r="L26">
        <f t="shared" si="4"/>
        <v>25.208251934405926</v>
      </c>
      <c r="M26">
        <f t="shared" si="5"/>
        <v>2.5472975393218107</v>
      </c>
      <c r="N26">
        <f t="shared" si="6"/>
        <v>5.3890447082382895</v>
      </c>
      <c r="O26">
        <f t="shared" si="7"/>
        <v>3.9233452016622823E-2</v>
      </c>
      <c r="P26">
        <f t="shared" si="8"/>
        <v>2.7576836587257842</v>
      </c>
      <c r="Q26">
        <f t="shared" si="9"/>
        <v>3.8925979605703119E-2</v>
      </c>
      <c r="R26">
        <f t="shared" si="10"/>
        <v>2.4356161438092359E-2</v>
      </c>
      <c r="S26">
        <f t="shared" si="11"/>
        <v>194.42019561244311</v>
      </c>
      <c r="T26">
        <f t="shared" si="12"/>
        <v>34.610802721343852</v>
      </c>
      <c r="U26">
        <f t="shared" si="13"/>
        <v>33.672062500000003</v>
      </c>
      <c r="V26">
        <f t="shared" si="14"/>
        <v>5.2460473971036876</v>
      </c>
      <c r="W26">
        <f t="shared" si="15"/>
        <v>69.398176605304457</v>
      </c>
      <c r="X26">
        <f t="shared" si="16"/>
        <v>3.6225631059470684</v>
      </c>
      <c r="Y26">
        <f t="shared" si="17"/>
        <v>5.2199687126508421</v>
      </c>
      <c r="Z26">
        <f t="shared" si="18"/>
        <v>1.6234842911566192</v>
      </c>
      <c r="AA26">
        <f t="shared" si="19"/>
        <v>-28.845488181954398</v>
      </c>
      <c r="AB26">
        <f t="shared" si="20"/>
        <v>-13.246696709562192</v>
      </c>
      <c r="AC26">
        <f t="shared" si="21"/>
        <v>-1.1068983087171462</v>
      </c>
      <c r="AD26">
        <f t="shared" si="22"/>
        <v>151.22111241220935</v>
      </c>
      <c r="AE26">
        <f t="shared" si="23"/>
        <v>9.7168298803509412</v>
      </c>
      <c r="AF26">
        <f t="shared" si="24"/>
        <v>0.64535782789548224</v>
      </c>
      <c r="AG26">
        <f t="shared" si="25"/>
        <v>0.65926179872278712</v>
      </c>
      <c r="AH26">
        <v>65.732425610354198</v>
      </c>
      <c r="AI26">
        <v>58.366728484848437</v>
      </c>
      <c r="AJ26">
        <v>1.6844141754708131</v>
      </c>
      <c r="AK26">
        <v>65.684663253037129</v>
      </c>
      <c r="AL26">
        <f t="shared" si="26"/>
        <v>0.65409270253864848</v>
      </c>
      <c r="AM26">
        <v>35.272067572234477</v>
      </c>
      <c r="AN26">
        <v>35.853810489510529</v>
      </c>
      <c r="AO26">
        <v>2.5641727905442641E-5</v>
      </c>
      <c r="AP26">
        <v>87.993513694433489</v>
      </c>
      <c r="AQ26">
        <v>73</v>
      </c>
      <c r="AR26">
        <v>11</v>
      </c>
      <c r="AS26">
        <f t="shared" si="27"/>
        <v>1</v>
      </c>
      <c r="AT26">
        <f t="shared" si="28"/>
        <v>0</v>
      </c>
      <c r="AU26">
        <f t="shared" si="29"/>
        <v>46972.603101876666</v>
      </c>
      <c r="AV26" t="s">
        <v>413</v>
      </c>
      <c r="AW26" t="s">
        <v>413</v>
      </c>
      <c r="AX26">
        <v>0</v>
      </c>
      <c r="AY26">
        <v>0</v>
      </c>
      <c r="AZ26" t="e">
        <f t="shared" si="30"/>
        <v>#DIV/0!</v>
      </c>
      <c r="BA26">
        <v>0</v>
      </c>
      <c r="BB26" t="s">
        <v>413</v>
      </c>
      <c r="BC26" t="s">
        <v>413</v>
      </c>
      <c r="BD26">
        <v>0</v>
      </c>
      <c r="BE26">
        <v>0</v>
      </c>
      <c r="BF26" t="e">
        <f t="shared" si="31"/>
        <v>#DIV/0!</v>
      </c>
      <c r="BG26">
        <v>0.5</v>
      </c>
      <c r="BH26">
        <f t="shared" si="32"/>
        <v>1009.4723997991933</v>
      </c>
      <c r="BI26">
        <f t="shared" si="33"/>
        <v>0.65926179872278712</v>
      </c>
      <c r="BJ26" t="e">
        <f t="shared" si="34"/>
        <v>#DIV/0!</v>
      </c>
      <c r="BK26">
        <f t="shared" si="35"/>
        <v>6.5307560548849976E-4</v>
      </c>
      <c r="BL26" t="e">
        <f t="shared" si="36"/>
        <v>#DIV/0!</v>
      </c>
      <c r="BM26" t="e">
        <f t="shared" si="37"/>
        <v>#DIV/0!</v>
      </c>
      <c r="BN26" t="s">
        <v>413</v>
      </c>
      <c r="BO26">
        <v>0</v>
      </c>
      <c r="BP26" t="e">
        <f t="shared" si="38"/>
        <v>#DIV/0!</v>
      </c>
      <c r="BQ26" t="e">
        <f t="shared" si="39"/>
        <v>#DIV/0!</v>
      </c>
      <c r="BR26" t="e">
        <f t="shared" si="40"/>
        <v>#DIV/0!</v>
      </c>
      <c r="BS26" t="e">
        <f t="shared" si="41"/>
        <v>#DIV/0!</v>
      </c>
      <c r="BT26" t="e">
        <f t="shared" si="42"/>
        <v>#DIV/0!</v>
      </c>
      <c r="BU26" t="e">
        <f t="shared" si="43"/>
        <v>#DIV/0!</v>
      </c>
      <c r="BV26" t="e">
        <f t="shared" si="44"/>
        <v>#DIV/0!</v>
      </c>
      <c r="BW26" t="e">
        <f t="shared" si="45"/>
        <v>#DIV/0!</v>
      </c>
      <c r="BX26" t="s">
        <v>413</v>
      </c>
      <c r="BY26" t="s">
        <v>413</v>
      </c>
      <c r="BZ26" t="s">
        <v>413</v>
      </c>
      <c r="CA26" t="s">
        <v>413</v>
      </c>
      <c r="CB26" t="s">
        <v>413</v>
      </c>
      <c r="CC26" t="s">
        <v>413</v>
      </c>
      <c r="CD26" t="s">
        <v>413</v>
      </c>
      <c r="CE26" t="s">
        <v>413</v>
      </c>
      <c r="CF26">
        <v>253</v>
      </c>
      <c r="CG26">
        <v>1000</v>
      </c>
      <c r="CH26" t="s">
        <v>414</v>
      </c>
      <c r="CI26">
        <v>1110.1500000000001</v>
      </c>
      <c r="CJ26">
        <v>1175.8634999999999</v>
      </c>
      <c r="CK26">
        <v>1152.67</v>
      </c>
      <c r="CL26">
        <v>1.3005735999999999E-4</v>
      </c>
      <c r="CM26">
        <v>6.5004835999999994E-4</v>
      </c>
      <c r="CN26">
        <v>4.7597999359999997E-2</v>
      </c>
      <c r="CO26">
        <v>5.5000000000000003E-4</v>
      </c>
      <c r="CP26">
        <f t="shared" si="46"/>
        <v>1199.96</v>
      </c>
      <c r="CQ26">
        <f t="shared" si="47"/>
        <v>1009.4723997991933</v>
      </c>
      <c r="CR26">
        <f t="shared" si="48"/>
        <v>0.8412550416673833</v>
      </c>
      <c r="CS26">
        <f t="shared" si="49"/>
        <v>0.16202223041804986</v>
      </c>
      <c r="CT26">
        <v>6</v>
      </c>
      <c r="CU26">
        <v>0.5</v>
      </c>
      <c r="CV26" t="s">
        <v>415</v>
      </c>
      <c r="CW26">
        <v>2</v>
      </c>
      <c r="CX26" t="b">
        <v>1</v>
      </c>
      <c r="CY26">
        <v>1657557659.6875</v>
      </c>
      <c r="CZ26">
        <v>53.330399999999997</v>
      </c>
      <c r="DA26">
        <v>62.327687500000003</v>
      </c>
      <c r="DB26">
        <v>35.849162499999998</v>
      </c>
      <c r="DC26">
        <v>35.275049999999993</v>
      </c>
      <c r="DD26">
        <v>55.102800000000002</v>
      </c>
      <c r="DE26">
        <v>35.483562499999998</v>
      </c>
      <c r="DF26">
        <v>650.27912500000002</v>
      </c>
      <c r="DG26">
        <v>100.94987500000001</v>
      </c>
      <c r="DH26">
        <v>0.10027103749999999</v>
      </c>
      <c r="DI26">
        <v>33.582962500000001</v>
      </c>
      <c r="DJ26">
        <v>999.9</v>
      </c>
      <c r="DK26">
        <v>33.672062500000003</v>
      </c>
      <c r="DL26">
        <v>0</v>
      </c>
      <c r="DM26">
        <v>0</v>
      </c>
      <c r="DN26">
        <v>8965.7825000000012</v>
      </c>
      <c r="DO26">
        <v>0</v>
      </c>
      <c r="DP26">
        <v>620.06949999999995</v>
      </c>
      <c r="DQ26">
        <v>-8.9972987500000006</v>
      </c>
      <c r="DR26">
        <v>55.31335</v>
      </c>
      <c r="DS26">
        <v>64.606724999999997</v>
      </c>
      <c r="DT26">
        <v>0.57412675000000002</v>
      </c>
      <c r="DU26">
        <v>62.327687500000003</v>
      </c>
      <c r="DV26">
        <v>35.275049999999993</v>
      </c>
      <c r="DW26">
        <v>3.6189724999999999</v>
      </c>
      <c r="DX26">
        <v>3.5610149999999998</v>
      </c>
      <c r="DY26">
        <v>27.188475</v>
      </c>
      <c r="DZ26">
        <v>26.913474999999998</v>
      </c>
      <c r="EA26">
        <v>1199.96</v>
      </c>
      <c r="EB26">
        <v>0.95799100000000004</v>
      </c>
      <c r="EC26">
        <v>4.2008900000000002E-2</v>
      </c>
      <c r="ED26">
        <v>0</v>
      </c>
      <c r="EE26">
        <v>1059.13625</v>
      </c>
      <c r="EF26">
        <v>5.0001600000000002</v>
      </c>
      <c r="EG26">
        <v>13543.075000000001</v>
      </c>
      <c r="EH26">
        <v>9514.8412499999995</v>
      </c>
      <c r="EI26">
        <v>47.507750000000001</v>
      </c>
      <c r="EJ26">
        <v>49.444875000000003</v>
      </c>
      <c r="EK26">
        <v>48.609250000000003</v>
      </c>
      <c r="EL26">
        <v>48.546624999999999</v>
      </c>
      <c r="EM26">
        <v>49.226374999999997</v>
      </c>
      <c r="EN26">
        <v>1144.76</v>
      </c>
      <c r="EO26">
        <v>50.2</v>
      </c>
      <c r="EP26">
        <v>0</v>
      </c>
      <c r="EQ26">
        <v>196.60000014305109</v>
      </c>
      <c r="ER26">
        <v>0</v>
      </c>
      <c r="ES26">
        <v>1059.489615384615</v>
      </c>
      <c r="ET26">
        <v>-3.598290591871518</v>
      </c>
      <c r="EU26">
        <v>171.22735048664819</v>
      </c>
      <c r="EV26">
        <v>13525.64615384615</v>
      </c>
      <c r="EW26">
        <v>15</v>
      </c>
      <c r="EX26">
        <v>1657556090.0999999</v>
      </c>
      <c r="EY26" t="s">
        <v>416</v>
      </c>
      <c r="EZ26">
        <v>1657556090.0999999</v>
      </c>
      <c r="FA26">
        <v>1657556077.0999999</v>
      </c>
      <c r="FB26">
        <v>6</v>
      </c>
      <c r="FC26">
        <v>-0.505</v>
      </c>
      <c r="FD26">
        <v>-7.5999999999999998E-2</v>
      </c>
      <c r="FE26">
        <v>-1.772</v>
      </c>
      <c r="FF26">
        <v>0.36599999999999999</v>
      </c>
      <c r="FG26">
        <v>414</v>
      </c>
      <c r="FH26">
        <v>34</v>
      </c>
      <c r="FI26">
        <v>0.18</v>
      </c>
      <c r="FJ26">
        <v>0.15</v>
      </c>
      <c r="FK26">
        <v>-8.6889435000000006</v>
      </c>
      <c r="FL26">
        <v>-3.1168086303939901</v>
      </c>
      <c r="FM26">
        <v>0.31833059636602629</v>
      </c>
      <c r="FN26">
        <v>0</v>
      </c>
      <c r="FO26">
        <v>1059.721176470588</v>
      </c>
      <c r="FP26">
        <v>-3.650725744547227</v>
      </c>
      <c r="FQ26">
        <v>0.39949059258512248</v>
      </c>
      <c r="FR26">
        <v>0</v>
      </c>
      <c r="FS26">
        <v>0.56874782499999998</v>
      </c>
      <c r="FT26">
        <v>4.3178465290805657E-2</v>
      </c>
      <c r="FU26">
        <v>4.2922860627380146E-3</v>
      </c>
      <c r="FV26">
        <v>1</v>
      </c>
      <c r="FW26">
        <v>1</v>
      </c>
      <c r="FX26">
        <v>3</v>
      </c>
      <c r="FY26" t="s">
        <v>425</v>
      </c>
      <c r="FZ26">
        <v>3.36991</v>
      </c>
      <c r="GA26">
        <v>2.8935599999999999</v>
      </c>
      <c r="GB26">
        <v>1.6380599999999999E-2</v>
      </c>
      <c r="GC26">
        <v>1.8816800000000002E-2</v>
      </c>
      <c r="GD26">
        <v>0.14579900000000001</v>
      </c>
      <c r="GE26">
        <v>0.14674799999999999</v>
      </c>
      <c r="GF26">
        <v>33980.1</v>
      </c>
      <c r="GG26">
        <v>29493</v>
      </c>
      <c r="GH26">
        <v>30874.3</v>
      </c>
      <c r="GI26">
        <v>28014.3</v>
      </c>
      <c r="GJ26">
        <v>34752.1</v>
      </c>
      <c r="GK26">
        <v>33737.800000000003</v>
      </c>
      <c r="GL26">
        <v>40256.699999999997</v>
      </c>
      <c r="GM26">
        <v>39063.699999999997</v>
      </c>
      <c r="GN26">
        <v>2.2216</v>
      </c>
      <c r="GO26">
        <v>1.56288</v>
      </c>
      <c r="GP26">
        <v>0</v>
      </c>
      <c r="GQ26">
        <v>7.6111399999999996E-2</v>
      </c>
      <c r="GR26">
        <v>999.9</v>
      </c>
      <c r="GS26">
        <v>32.427</v>
      </c>
      <c r="GT26">
        <v>47.7</v>
      </c>
      <c r="GU26">
        <v>40.9</v>
      </c>
      <c r="GV26">
        <v>36.751100000000001</v>
      </c>
      <c r="GW26">
        <v>49.789299999999997</v>
      </c>
      <c r="GX26">
        <v>43.5657</v>
      </c>
      <c r="GY26">
        <v>1</v>
      </c>
      <c r="GZ26">
        <v>0.62721300000000002</v>
      </c>
      <c r="HA26">
        <v>1.5456000000000001</v>
      </c>
      <c r="HB26">
        <v>20.2013</v>
      </c>
      <c r="HC26">
        <v>5.2144399999999997</v>
      </c>
      <c r="HD26">
        <v>11.974</v>
      </c>
      <c r="HE26">
        <v>4.9904999999999999</v>
      </c>
      <c r="HF26">
        <v>3.2924799999999999</v>
      </c>
      <c r="HG26">
        <v>7478.3</v>
      </c>
      <c r="HH26">
        <v>9999</v>
      </c>
      <c r="HI26">
        <v>9999</v>
      </c>
      <c r="HJ26">
        <v>757</v>
      </c>
      <c r="HK26">
        <v>4.9713000000000003</v>
      </c>
      <c r="HL26">
        <v>1.8742399999999999</v>
      </c>
      <c r="HM26">
        <v>1.8705400000000001</v>
      </c>
      <c r="HN26">
        <v>1.8701300000000001</v>
      </c>
      <c r="HO26">
        <v>1.87473</v>
      </c>
      <c r="HP26">
        <v>1.8714900000000001</v>
      </c>
      <c r="HQ26">
        <v>1.8669100000000001</v>
      </c>
      <c r="HR26">
        <v>1.87791</v>
      </c>
      <c r="HS26">
        <v>0</v>
      </c>
      <c r="HT26">
        <v>0</v>
      </c>
      <c r="HU26">
        <v>0</v>
      </c>
      <c r="HV26">
        <v>0</v>
      </c>
      <c r="HW26" t="s">
        <v>418</v>
      </c>
      <c r="HX26" t="s">
        <v>419</v>
      </c>
      <c r="HY26" t="s">
        <v>420</v>
      </c>
      <c r="HZ26" t="s">
        <v>420</v>
      </c>
      <c r="IA26" t="s">
        <v>420</v>
      </c>
      <c r="IB26" t="s">
        <v>420</v>
      </c>
      <c r="IC26">
        <v>0</v>
      </c>
      <c r="ID26">
        <v>100</v>
      </c>
      <c r="IE26">
        <v>100</v>
      </c>
      <c r="IF26">
        <v>-1.772</v>
      </c>
      <c r="IG26">
        <v>0.36549999999999999</v>
      </c>
      <c r="IH26">
        <v>-1.772399999999891</v>
      </c>
      <c r="II26">
        <v>0</v>
      </c>
      <c r="IJ26">
        <v>0</v>
      </c>
      <c r="IK26">
        <v>0</v>
      </c>
      <c r="IL26">
        <v>0.36558000000000851</v>
      </c>
      <c r="IM26">
        <v>0</v>
      </c>
      <c r="IN26">
        <v>0</v>
      </c>
      <c r="IO26">
        <v>0</v>
      </c>
      <c r="IP26">
        <v>-1</v>
      </c>
      <c r="IQ26">
        <v>-1</v>
      </c>
      <c r="IR26">
        <v>-1</v>
      </c>
      <c r="IS26">
        <v>-1</v>
      </c>
      <c r="IT26">
        <v>26.2</v>
      </c>
      <c r="IU26">
        <v>26.4</v>
      </c>
      <c r="IV26">
        <v>0.31372100000000003</v>
      </c>
      <c r="IW26">
        <v>2.64893</v>
      </c>
      <c r="IX26">
        <v>1.49902</v>
      </c>
      <c r="IY26">
        <v>2.2802699999999998</v>
      </c>
      <c r="IZ26">
        <v>1.69678</v>
      </c>
      <c r="JA26">
        <v>2.4072300000000002</v>
      </c>
      <c r="JB26">
        <v>43.535400000000003</v>
      </c>
      <c r="JC26">
        <v>15.375400000000001</v>
      </c>
      <c r="JD26">
        <v>18</v>
      </c>
      <c r="JE26">
        <v>622.41899999999998</v>
      </c>
      <c r="JF26">
        <v>281.346</v>
      </c>
      <c r="JG26">
        <v>29.998799999999999</v>
      </c>
      <c r="JH26">
        <v>35.357500000000002</v>
      </c>
      <c r="JI26">
        <v>30.0001</v>
      </c>
      <c r="JJ26">
        <v>35.082500000000003</v>
      </c>
      <c r="JK26">
        <v>35.064900000000002</v>
      </c>
      <c r="JL26">
        <v>6.2914899999999996</v>
      </c>
      <c r="JM26">
        <v>0</v>
      </c>
      <c r="JN26">
        <v>0</v>
      </c>
      <c r="JO26">
        <v>30</v>
      </c>
      <c r="JP26">
        <v>76.885099999999994</v>
      </c>
      <c r="JQ26">
        <v>32.076799999999999</v>
      </c>
      <c r="JR26">
        <v>98.406000000000006</v>
      </c>
      <c r="JS26">
        <v>98.363699999999994</v>
      </c>
    </row>
    <row r="27" spans="1:279" x14ac:dyDescent="0.2">
      <c r="A27">
        <v>12</v>
      </c>
      <c r="B27">
        <v>1657557666</v>
      </c>
      <c r="C27">
        <v>44</v>
      </c>
      <c r="D27" t="s">
        <v>442</v>
      </c>
      <c r="E27" t="s">
        <v>443</v>
      </c>
      <c r="F27">
        <v>4</v>
      </c>
      <c r="G27">
        <v>1657557664</v>
      </c>
      <c r="H27">
        <f t="shared" si="0"/>
        <v>6.5893617661095649E-4</v>
      </c>
      <c r="I27">
        <f t="shared" si="1"/>
        <v>0.65893617661095649</v>
      </c>
      <c r="J27">
        <f t="shared" si="2"/>
        <v>0.79807220686354541</v>
      </c>
      <c r="K27">
        <f t="shared" si="3"/>
        <v>60.357828571428563</v>
      </c>
      <c r="L27">
        <f t="shared" si="4"/>
        <v>26.750417982500906</v>
      </c>
      <c r="M27">
        <f t="shared" si="5"/>
        <v>2.7031226650854996</v>
      </c>
      <c r="N27">
        <f t="shared" si="6"/>
        <v>6.0991426202574912</v>
      </c>
      <c r="O27">
        <f t="shared" si="7"/>
        <v>3.9629211464450163E-2</v>
      </c>
      <c r="P27">
        <f t="shared" si="8"/>
        <v>2.7691139024456923</v>
      </c>
      <c r="Q27">
        <f t="shared" si="9"/>
        <v>3.931681517824355E-2</v>
      </c>
      <c r="R27">
        <f t="shared" si="10"/>
        <v>2.4600871648341155E-2</v>
      </c>
      <c r="S27">
        <f t="shared" si="11"/>
        <v>194.42817561245926</v>
      </c>
      <c r="T27">
        <f t="shared" si="12"/>
        <v>34.601283697208245</v>
      </c>
      <c r="U27">
        <f t="shared" si="13"/>
        <v>33.661742857142862</v>
      </c>
      <c r="V27">
        <f t="shared" si="14"/>
        <v>5.2430211495208257</v>
      </c>
      <c r="W27">
        <f t="shared" si="15"/>
        <v>69.438033028191612</v>
      </c>
      <c r="X27">
        <f t="shared" si="16"/>
        <v>3.6237647793233254</v>
      </c>
      <c r="Y27">
        <f t="shared" si="17"/>
        <v>5.218703095826589</v>
      </c>
      <c r="Z27">
        <f t="shared" si="18"/>
        <v>1.6192563701975002</v>
      </c>
      <c r="AA27">
        <f t="shared" si="19"/>
        <v>-29.059085388543181</v>
      </c>
      <c r="AB27">
        <f t="shared" si="20"/>
        <v>-12.408004442100509</v>
      </c>
      <c r="AC27">
        <f t="shared" si="21"/>
        <v>-1.0324631572501817</v>
      </c>
      <c r="AD27">
        <f t="shared" si="22"/>
        <v>151.92862262456535</v>
      </c>
      <c r="AE27">
        <f t="shared" si="23"/>
        <v>9.8837782809157417</v>
      </c>
      <c r="AF27">
        <f t="shared" si="24"/>
        <v>0.64961204660389382</v>
      </c>
      <c r="AG27">
        <f t="shared" si="25"/>
        <v>0.79807220686354541</v>
      </c>
      <c r="AH27">
        <v>72.654684938080621</v>
      </c>
      <c r="AI27">
        <v>65.137168484848502</v>
      </c>
      <c r="AJ27">
        <v>1.6892129040006121</v>
      </c>
      <c r="AK27">
        <v>65.684663253037129</v>
      </c>
      <c r="AL27">
        <f t="shared" si="26"/>
        <v>0.65893617661095649</v>
      </c>
      <c r="AM27">
        <v>35.279849702866322</v>
      </c>
      <c r="AN27">
        <v>35.865844055944052</v>
      </c>
      <c r="AO27">
        <v>3.1487421290778208E-5</v>
      </c>
      <c r="AP27">
        <v>87.993513694433489</v>
      </c>
      <c r="AQ27">
        <v>73</v>
      </c>
      <c r="AR27">
        <v>11</v>
      </c>
      <c r="AS27">
        <f t="shared" si="27"/>
        <v>1</v>
      </c>
      <c r="AT27">
        <f t="shared" si="28"/>
        <v>0</v>
      </c>
      <c r="AU27">
        <f t="shared" si="29"/>
        <v>47286.716839484936</v>
      </c>
      <c r="AV27" t="s">
        <v>413</v>
      </c>
      <c r="AW27" t="s">
        <v>413</v>
      </c>
      <c r="AX27">
        <v>0</v>
      </c>
      <c r="AY27">
        <v>0</v>
      </c>
      <c r="AZ27" t="e">
        <f t="shared" si="30"/>
        <v>#DIV/0!</v>
      </c>
      <c r="BA27">
        <v>0</v>
      </c>
      <c r="BB27" t="s">
        <v>413</v>
      </c>
      <c r="BC27" t="s">
        <v>413</v>
      </c>
      <c r="BD27">
        <v>0</v>
      </c>
      <c r="BE27">
        <v>0</v>
      </c>
      <c r="BF27" t="e">
        <f t="shared" si="31"/>
        <v>#DIV/0!</v>
      </c>
      <c r="BG27">
        <v>0.5</v>
      </c>
      <c r="BH27">
        <f t="shared" si="32"/>
        <v>1009.5143997992016</v>
      </c>
      <c r="BI27">
        <f t="shared" si="33"/>
        <v>0.79807220686354541</v>
      </c>
      <c r="BJ27" t="e">
        <f t="shared" si="34"/>
        <v>#DIV/0!</v>
      </c>
      <c r="BK27">
        <f t="shared" si="35"/>
        <v>7.905505924653346E-4</v>
      </c>
      <c r="BL27" t="e">
        <f t="shared" si="36"/>
        <v>#DIV/0!</v>
      </c>
      <c r="BM27" t="e">
        <f t="shared" si="37"/>
        <v>#DIV/0!</v>
      </c>
      <c r="BN27" t="s">
        <v>413</v>
      </c>
      <c r="BO27">
        <v>0</v>
      </c>
      <c r="BP27" t="e">
        <f t="shared" si="38"/>
        <v>#DIV/0!</v>
      </c>
      <c r="BQ27" t="e">
        <f t="shared" si="39"/>
        <v>#DIV/0!</v>
      </c>
      <c r="BR27" t="e">
        <f t="shared" si="40"/>
        <v>#DIV/0!</v>
      </c>
      <c r="BS27" t="e">
        <f t="shared" si="41"/>
        <v>#DIV/0!</v>
      </c>
      <c r="BT27" t="e">
        <f t="shared" si="42"/>
        <v>#DIV/0!</v>
      </c>
      <c r="BU27" t="e">
        <f t="shared" si="43"/>
        <v>#DIV/0!</v>
      </c>
      <c r="BV27" t="e">
        <f t="shared" si="44"/>
        <v>#DIV/0!</v>
      </c>
      <c r="BW27" t="e">
        <f t="shared" si="45"/>
        <v>#DIV/0!</v>
      </c>
      <c r="BX27" t="s">
        <v>413</v>
      </c>
      <c r="BY27" t="s">
        <v>413</v>
      </c>
      <c r="BZ27" t="s">
        <v>413</v>
      </c>
      <c r="CA27" t="s">
        <v>413</v>
      </c>
      <c r="CB27" t="s">
        <v>413</v>
      </c>
      <c r="CC27" t="s">
        <v>413</v>
      </c>
      <c r="CD27" t="s">
        <v>413</v>
      </c>
      <c r="CE27" t="s">
        <v>413</v>
      </c>
      <c r="CF27">
        <v>253</v>
      </c>
      <c r="CG27">
        <v>1000</v>
      </c>
      <c r="CH27" t="s">
        <v>414</v>
      </c>
      <c r="CI27">
        <v>1110.1500000000001</v>
      </c>
      <c r="CJ27">
        <v>1175.8634999999999</v>
      </c>
      <c r="CK27">
        <v>1152.67</v>
      </c>
      <c r="CL27">
        <v>1.3005735999999999E-4</v>
      </c>
      <c r="CM27">
        <v>6.5004835999999994E-4</v>
      </c>
      <c r="CN27">
        <v>4.7597999359999997E-2</v>
      </c>
      <c r="CO27">
        <v>5.5000000000000003E-4</v>
      </c>
      <c r="CP27">
        <f t="shared" si="46"/>
        <v>1200.01</v>
      </c>
      <c r="CQ27">
        <f t="shared" si="47"/>
        <v>1009.5143997992016</v>
      </c>
      <c r="CR27">
        <f t="shared" si="48"/>
        <v>0.84125498937442322</v>
      </c>
      <c r="CS27">
        <f t="shared" si="49"/>
        <v>0.16202212949263695</v>
      </c>
      <c r="CT27">
        <v>6</v>
      </c>
      <c r="CU27">
        <v>0.5</v>
      </c>
      <c r="CV27" t="s">
        <v>415</v>
      </c>
      <c r="CW27">
        <v>2</v>
      </c>
      <c r="CX27" t="b">
        <v>1</v>
      </c>
      <c r="CY27">
        <v>1657557664</v>
      </c>
      <c r="CZ27">
        <v>60.357828571428563</v>
      </c>
      <c r="DA27">
        <v>69.513285714285715</v>
      </c>
      <c r="DB27">
        <v>35.861199999999997</v>
      </c>
      <c r="DC27">
        <v>35.283328571428576</v>
      </c>
      <c r="DD27">
        <v>62.130228571428567</v>
      </c>
      <c r="DE27">
        <v>35.495642857142848</v>
      </c>
      <c r="DF27">
        <v>650.29985714285715</v>
      </c>
      <c r="DG27">
        <v>100.95</v>
      </c>
      <c r="DH27">
        <v>9.9735628571428578E-2</v>
      </c>
      <c r="DI27">
        <v>33.578628571428567</v>
      </c>
      <c r="DJ27">
        <v>999.89999999999986</v>
      </c>
      <c r="DK27">
        <v>33.661742857142862</v>
      </c>
      <c r="DL27">
        <v>0</v>
      </c>
      <c r="DM27">
        <v>0</v>
      </c>
      <c r="DN27">
        <v>9026.517142857143</v>
      </c>
      <c r="DO27">
        <v>0</v>
      </c>
      <c r="DP27">
        <v>638.92885714285717</v>
      </c>
      <c r="DQ27">
        <v>-9.1554642857142863</v>
      </c>
      <c r="DR27">
        <v>62.602871428571433</v>
      </c>
      <c r="DS27">
        <v>72.055657142857143</v>
      </c>
      <c r="DT27">
        <v>0.5778902857142858</v>
      </c>
      <c r="DU27">
        <v>69.513285714285715</v>
      </c>
      <c r="DV27">
        <v>35.283328571428576</v>
      </c>
      <c r="DW27">
        <v>3.6201914285714278</v>
      </c>
      <c r="DX27">
        <v>3.5618542857142859</v>
      </c>
      <c r="DY27">
        <v>27.194214285714281</v>
      </c>
      <c r="DZ27">
        <v>26.91751428571429</v>
      </c>
      <c r="EA27">
        <v>1200.01</v>
      </c>
      <c r="EB27">
        <v>0.9579925714285713</v>
      </c>
      <c r="EC27">
        <v>4.2007371428571437E-2</v>
      </c>
      <c r="ED27">
        <v>0</v>
      </c>
      <c r="EE27">
        <v>1058.79</v>
      </c>
      <c r="EF27">
        <v>5.0001600000000002</v>
      </c>
      <c r="EG27">
        <v>13557.55714285714</v>
      </c>
      <c r="EH27">
        <v>9515.2285714285717</v>
      </c>
      <c r="EI27">
        <v>47.5</v>
      </c>
      <c r="EJ27">
        <v>49.436999999999998</v>
      </c>
      <c r="EK27">
        <v>48.588999999999999</v>
      </c>
      <c r="EL27">
        <v>48.526571428571437</v>
      </c>
      <c r="EM27">
        <v>49.205000000000013</v>
      </c>
      <c r="EN27">
        <v>1144.81</v>
      </c>
      <c r="EO27">
        <v>50.2</v>
      </c>
      <c r="EP27">
        <v>0</v>
      </c>
      <c r="EQ27">
        <v>200.20000004768369</v>
      </c>
      <c r="ER27">
        <v>0</v>
      </c>
      <c r="ES27">
        <v>1059.277692307692</v>
      </c>
      <c r="ET27">
        <v>-4.9292307524134076</v>
      </c>
      <c r="EU27">
        <v>235.21367491966609</v>
      </c>
      <c r="EV27">
        <v>13535.684615384611</v>
      </c>
      <c r="EW27">
        <v>15</v>
      </c>
      <c r="EX27">
        <v>1657556090.0999999</v>
      </c>
      <c r="EY27" t="s">
        <v>416</v>
      </c>
      <c r="EZ27">
        <v>1657556090.0999999</v>
      </c>
      <c r="FA27">
        <v>1657556077.0999999</v>
      </c>
      <c r="FB27">
        <v>6</v>
      </c>
      <c r="FC27">
        <v>-0.505</v>
      </c>
      <c r="FD27">
        <v>-7.5999999999999998E-2</v>
      </c>
      <c r="FE27">
        <v>-1.772</v>
      </c>
      <c r="FF27">
        <v>0.36599999999999999</v>
      </c>
      <c r="FG27">
        <v>414</v>
      </c>
      <c r="FH27">
        <v>34</v>
      </c>
      <c r="FI27">
        <v>0.18</v>
      </c>
      <c r="FJ27">
        <v>0.15</v>
      </c>
      <c r="FK27">
        <v>-8.8809470000000008</v>
      </c>
      <c r="FL27">
        <v>-2.13253463414634</v>
      </c>
      <c r="FM27">
        <v>0.2178873441964907</v>
      </c>
      <c r="FN27">
        <v>0</v>
      </c>
      <c r="FO27">
        <v>1059.431470588235</v>
      </c>
      <c r="FP27">
        <v>-3.765469817648365</v>
      </c>
      <c r="FQ27">
        <v>0.40982874725439927</v>
      </c>
      <c r="FR27">
        <v>0</v>
      </c>
      <c r="FS27">
        <v>0.57178007499999994</v>
      </c>
      <c r="FT27">
        <v>3.7426412757973433E-2</v>
      </c>
      <c r="FU27">
        <v>3.684232602506931E-3</v>
      </c>
      <c r="FV27">
        <v>1</v>
      </c>
      <c r="FW27">
        <v>1</v>
      </c>
      <c r="FX27">
        <v>3</v>
      </c>
      <c r="FY27" t="s">
        <v>425</v>
      </c>
      <c r="FZ27">
        <v>3.3693900000000001</v>
      </c>
      <c r="GA27">
        <v>2.8938100000000002</v>
      </c>
      <c r="GB27">
        <v>1.8180100000000001E-2</v>
      </c>
      <c r="GC27">
        <v>2.0670899999999999E-2</v>
      </c>
      <c r="GD27">
        <v>0.14583199999999999</v>
      </c>
      <c r="GE27">
        <v>0.14676800000000001</v>
      </c>
      <c r="GF27">
        <v>33917.1</v>
      </c>
      <c r="GG27">
        <v>29437.1</v>
      </c>
      <c r="GH27">
        <v>30873.5</v>
      </c>
      <c r="GI27">
        <v>28014.1</v>
      </c>
      <c r="GJ27">
        <v>34749.800000000003</v>
      </c>
      <c r="GK27">
        <v>33736.9</v>
      </c>
      <c r="GL27">
        <v>40255.4</v>
      </c>
      <c r="GM27">
        <v>39063.4</v>
      </c>
      <c r="GN27">
        <v>2.2214</v>
      </c>
      <c r="GO27">
        <v>1.56298</v>
      </c>
      <c r="GP27">
        <v>0</v>
      </c>
      <c r="GQ27">
        <v>7.7132099999999995E-2</v>
      </c>
      <c r="GR27">
        <v>999.9</v>
      </c>
      <c r="GS27">
        <v>32.411099999999998</v>
      </c>
      <c r="GT27">
        <v>47.7</v>
      </c>
      <c r="GU27">
        <v>40.9</v>
      </c>
      <c r="GV27">
        <v>36.751199999999997</v>
      </c>
      <c r="GW27">
        <v>49.759300000000003</v>
      </c>
      <c r="GX27">
        <v>44.523200000000003</v>
      </c>
      <c r="GY27">
        <v>1</v>
      </c>
      <c r="GZ27">
        <v>0.62722599999999995</v>
      </c>
      <c r="HA27">
        <v>1.5427599999999999</v>
      </c>
      <c r="HB27">
        <v>20.2013</v>
      </c>
      <c r="HC27">
        <v>5.2141500000000001</v>
      </c>
      <c r="HD27">
        <v>11.974</v>
      </c>
      <c r="HE27">
        <v>4.9904500000000001</v>
      </c>
      <c r="HF27">
        <v>3.2924799999999999</v>
      </c>
      <c r="HG27">
        <v>7478.3</v>
      </c>
      <c r="HH27">
        <v>9999</v>
      </c>
      <c r="HI27">
        <v>9999</v>
      </c>
      <c r="HJ27">
        <v>757</v>
      </c>
      <c r="HK27">
        <v>4.9712899999999998</v>
      </c>
      <c r="HL27">
        <v>1.8742399999999999</v>
      </c>
      <c r="HM27">
        <v>1.8705499999999999</v>
      </c>
      <c r="HN27">
        <v>1.87015</v>
      </c>
      <c r="HO27">
        <v>1.87473</v>
      </c>
      <c r="HP27">
        <v>1.8714900000000001</v>
      </c>
      <c r="HQ27">
        <v>1.8669199999999999</v>
      </c>
      <c r="HR27">
        <v>1.8778999999999999</v>
      </c>
      <c r="HS27">
        <v>0</v>
      </c>
      <c r="HT27">
        <v>0</v>
      </c>
      <c r="HU27">
        <v>0</v>
      </c>
      <c r="HV27">
        <v>0</v>
      </c>
      <c r="HW27" t="s">
        <v>418</v>
      </c>
      <c r="HX27" t="s">
        <v>419</v>
      </c>
      <c r="HY27" t="s">
        <v>420</v>
      </c>
      <c r="HZ27" t="s">
        <v>420</v>
      </c>
      <c r="IA27" t="s">
        <v>420</v>
      </c>
      <c r="IB27" t="s">
        <v>420</v>
      </c>
      <c r="IC27">
        <v>0</v>
      </c>
      <c r="ID27">
        <v>100</v>
      </c>
      <c r="IE27">
        <v>100</v>
      </c>
      <c r="IF27">
        <v>-1.772</v>
      </c>
      <c r="IG27">
        <v>0.36549999999999999</v>
      </c>
      <c r="IH27">
        <v>-1.772399999999891</v>
      </c>
      <c r="II27">
        <v>0</v>
      </c>
      <c r="IJ27">
        <v>0</v>
      </c>
      <c r="IK27">
        <v>0</v>
      </c>
      <c r="IL27">
        <v>0.36558000000000851</v>
      </c>
      <c r="IM27">
        <v>0</v>
      </c>
      <c r="IN27">
        <v>0</v>
      </c>
      <c r="IO27">
        <v>0</v>
      </c>
      <c r="IP27">
        <v>-1</v>
      </c>
      <c r="IQ27">
        <v>-1</v>
      </c>
      <c r="IR27">
        <v>-1</v>
      </c>
      <c r="IS27">
        <v>-1</v>
      </c>
      <c r="IT27">
        <v>26.3</v>
      </c>
      <c r="IU27">
        <v>26.5</v>
      </c>
      <c r="IV27">
        <v>0.32836900000000002</v>
      </c>
      <c r="IW27">
        <v>2.65625</v>
      </c>
      <c r="IX27">
        <v>1.49902</v>
      </c>
      <c r="IY27">
        <v>2.2802699999999998</v>
      </c>
      <c r="IZ27">
        <v>1.69678</v>
      </c>
      <c r="JA27">
        <v>2.3327599999999999</v>
      </c>
      <c r="JB27">
        <v>43.535400000000003</v>
      </c>
      <c r="JC27">
        <v>15.357900000000001</v>
      </c>
      <c r="JD27">
        <v>18</v>
      </c>
      <c r="JE27">
        <v>622.26900000000001</v>
      </c>
      <c r="JF27">
        <v>281.39499999999998</v>
      </c>
      <c r="JG27">
        <v>29.999099999999999</v>
      </c>
      <c r="JH27">
        <v>35.357500000000002</v>
      </c>
      <c r="JI27">
        <v>30.0001</v>
      </c>
      <c r="JJ27">
        <v>35.082500000000003</v>
      </c>
      <c r="JK27">
        <v>35.064900000000002</v>
      </c>
      <c r="JL27">
        <v>6.5921200000000004</v>
      </c>
      <c r="JM27">
        <v>0</v>
      </c>
      <c r="JN27">
        <v>0</v>
      </c>
      <c r="JO27">
        <v>30</v>
      </c>
      <c r="JP27">
        <v>83.563400000000001</v>
      </c>
      <c r="JQ27">
        <v>32.076799999999999</v>
      </c>
      <c r="JR27">
        <v>98.403099999999995</v>
      </c>
      <c r="JS27">
        <v>98.363</v>
      </c>
    </row>
    <row r="28" spans="1:279" x14ac:dyDescent="0.2">
      <c r="A28">
        <v>13</v>
      </c>
      <c r="B28">
        <v>1657557670</v>
      </c>
      <c r="C28">
        <v>48</v>
      </c>
      <c r="D28" t="s">
        <v>444</v>
      </c>
      <c r="E28" t="s">
        <v>445</v>
      </c>
      <c r="F28">
        <v>4</v>
      </c>
      <c r="G28">
        <v>1657557667.6875</v>
      </c>
      <c r="H28">
        <f t="shared" si="0"/>
        <v>6.6722651732101592E-4</v>
      </c>
      <c r="I28">
        <f t="shared" si="1"/>
        <v>0.6672265173210159</v>
      </c>
      <c r="J28">
        <f t="shared" si="2"/>
        <v>0.79026667889576696</v>
      </c>
      <c r="K28">
        <f t="shared" si="3"/>
        <v>66.368275000000011</v>
      </c>
      <c r="L28">
        <f t="shared" si="4"/>
        <v>33.369940238019936</v>
      </c>
      <c r="M28">
        <f t="shared" si="5"/>
        <v>3.3720376796934435</v>
      </c>
      <c r="N28">
        <f t="shared" si="6"/>
        <v>6.7065245679186072</v>
      </c>
      <c r="O28">
        <f t="shared" si="7"/>
        <v>4.0207317759822218E-2</v>
      </c>
      <c r="P28">
        <f t="shared" si="8"/>
        <v>2.7650725920463826</v>
      </c>
      <c r="Q28">
        <f t="shared" si="9"/>
        <v>3.9885314608810445E-2</v>
      </c>
      <c r="R28">
        <f t="shared" si="10"/>
        <v>2.4957037251563702E-2</v>
      </c>
      <c r="S28">
        <f t="shared" si="11"/>
        <v>194.42179161244636</v>
      </c>
      <c r="T28">
        <f t="shared" si="12"/>
        <v>34.595485110164525</v>
      </c>
      <c r="U28">
        <f t="shared" si="13"/>
        <v>33.655862499999998</v>
      </c>
      <c r="V28">
        <f t="shared" si="14"/>
        <v>5.2412974069695082</v>
      </c>
      <c r="W28">
        <f t="shared" si="15"/>
        <v>69.4811991496898</v>
      </c>
      <c r="X28">
        <f t="shared" si="16"/>
        <v>3.6250278376748004</v>
      </c>
      <c r="Y28">
        <f t="shared" si="17"/>
        <v>5.2172787488383241</v>
      </c>
      <c r="Z28">
        <f t="shared" si="18"/>
        <v>1.6162695692947078</v>
      </c>
      <c r="AA28">
        <f t="shared" si="19"/>
        <v>-29.424689413856804</v>
      </c>
      <c r="AB28">
        <f t="shared" si="20"/>
        <v>-12.240559115535332</v>
      </c>
      <c r="AC28">
        <f t="shared" si="21"/>
        <v>-1.0199650778473695</v>
      </c>
      <c r="AD28">
        <f t="shared" si="22"/>
        <v>151.73657800520687</v>
      </c>
      <c r="AE28">
        <f t="shared" si="23"/>
        <v>9.9438690413301014</v>
      </c>
      <c r="AF28">
        <f t="shared" si="24"/>
        <v>0.65624380183740827</v>
      </c>
      <c r="AG28">
        <f t="shared" si="25"/>
        <v>0.79026667889576696</v>
      </c>
      <c r="AH28">
        <v>79.475156732195714</v>
      </c>
      <c r="AI28">
        <v>71.917732121212097</v>
      </c>
      <c r="AJ28">
        <v>1.7009116425223321</v>
      </c>
      <c r="AK28">
        <v>65.684663253037129</v>
      </c>
      <c r="AL28">
        <f t="shared" si="26"/>
        <v>0.6672265173210159</v>
      </c>
      <c r="AM28">
        <v>35.286429430835007</v>
      </c>
      <c r="AN28">
        <v>35.879765034965047</v>
      </c>
      <c r="AO28">
        <v>4.3100565783675577E-5</v>
      </c>
      <c r="AP28">
        <v>87.993513694433489</v>
      </c>
      <c r="AQ28">
        <v>73</v>
      </c>
      <c r="AR28">
        <v>11</v>
      </c>
      <c r="AS28">
        <f t="shared" si="27"/>
        <v>1</v>
      </c>
      <c r="AT28">
        <f t="shared" si="28"/>
        <v>0</v>
      </c>
      <c r="AU28">
        <f t="shared" si="29"/>
        <v>47176.568173408596</v>
      </c>
      <c r="AV28" t="s">
        <v>413</v>
      </c>
      <c r="AW28" t="s">
        <v>413</v>
      </c>
      <c r="AX28">
        <v>0</v>
      </c>
      <c r="AY28">
        <v>0</v>
      </c>
      <c r="AZ28" t="e">
        <f t="shared" si="30"/>
        <v>#DIV/0!</v>
      </c>
      <c r="BA28">
        <v>0</v>
      </c>
      <c r="BB28" t="s">
        <v>413</v>
      </c>
      <c r="BC28" t="s">
        <v>413</v>
      </c>
      <c r="BD28">
        <v>0</v>
      </c>
      <c r="BE28">
        <v>0</v>
      </c>
      <c r="BF28" t="e">
        <f t="shared" si="31"/>
        <v>#DIV/0!</v>
      </c>
      <c r="BG28">
        <v>0.5</v>
      </c>
      <c r="BH28">
        <f t="shared" si="32"/>
        <v>1009.480799799195</v>
      </c>
      <c r="BI28">
        <f t="shared" si="33"/>
        <v>0.79026667889576696</v>
      </c>
      <c r="BJ28" t="e">
        <f t="shared" si="34"/>
        <v>#DIV/0!</v>
      </c>
      <c r="BK28">
        <f t="shared" si="35"/>
        <v>7.8284468516188327E-4</v>
      </c>
      <c r="BL28" t="e">
        <f t="shared" si="36"/>
        <v>#DIV/0!</v>
      </c>
      <c r="BM28" t="e">
        <f t="shared" si="37"/>
        <v>#DIV/0!</v>
      </c>
      <c r="BN28" t="s">
        <v>413</v>
      </c>
      <c r="BO28">
        <v>0</v>
      </c>
      <c r="BP28" t="e">
        <f t="shared" si="38"/>
        <v>#DIV/0!</v>
      </c>
      <c r="BQ28" t="e">
        <f t="shared" si="39"/>
        <v>#DIV/0!</v>
      </c>
      <c r="BR28" t="e">
        <f t="shared" si="40"/>
        <v>#DIV/0!</v>
      </c>
      <c r="BS28" t="e">
        <f t="shared" si="41"/>
        <v>#DIV/0!</v>
      </c>
      <c r="BT28" t="e">
        <f t="shared" si="42"/>
        <v>#DIV/0!</v>
      </c>
      <c r="BU28" t="e">
        <f t="shared" si="43"/>
        <v>#DIV/0!</v>
      </c>
      <c r="BV28" t="e">
        <f t="shared" si="44"/>
        <v>#DIV/0!</v>
      </c>
      <c r="BW28" t="e">
        <f t="shared" si="45"/>
        <v>#DIV/0!</v>
      </c>
      <c r="BX28" t="s">
        <v>413</v>
      </c>
      <c r="BY28" t="s">
        <v>413</v>
      </c>
      <c r="BZ28" t="s">
        <v>413</v>
      </c>
      <c r="CA28" t="s">
        <v>413</v>
      </c>
      <c r="CB28" t="s">
        <v>413</v>
      </c>
      <c r="CC28" t="s">
        <v>413</v>
      </c>
      <c r="CD28" t="s">
        <v>413</v>
      </c>
      <c r="CE28" t="s">
        <v>413</v>
      </c>
      <c r="CF28">
        <v>253</v>
      </c>
      <c r="CG28">
        <v>1000</v>
      </c>
      <c r="CH28" t="s">
        <v>414</v>
      </c>
      <c r="CI28">
        <v>1110.1500000000001</v>
      </c>
      <c r="CJ28">
        <v>1175.8634999999999</v>
      </c>
      <c r="CK28">
        <v>1152.67</v>
      </c>
      <c r="CL28">
        <v>1.3005735999999999E-4</v>
      </c>
      <c r="CM28">
        <v>6.5004835999999994E-4</v>
      </c>
      <c r="CN28">
        <v>4.7597999359999997E-2</v>
      </c>
      <c r="CO28">
        <v>5.5000000000000003E-4</v>
      </c>
      <c r="CP28">
        <f t="shared" si="46"/>
        <v>1199.97</v>
      </c>
      <c r="CQ28">
        <f t="shared" si="47"/>
        <v>1009.480799799195</v>
      </c>
      <c r="CR28">
        <f t="shared" si="48"/>
        <v>0.84125503120844269</v>
      </c>
      <c r="CS28">
        <f t="shared" si="49"/>
        <v>0.16202221023229443</v>
      </c>
      <c r="CT28">
        <v>6</v>
      </c>
      <c r="CU28">
        <v>0.5</v>
      </c>
      <c r="CV28" t="s">
        <v>415</v>
      </c>
      <c r="CW28">
        <v>2</v>
      </c>
      <c r="CX28" t="b">
        <v>1</v>
      </c>
      <c r="CY28">
        <v>1657557667.6875</v>
      </c>
      <c r="CZ28">
        <v>66.368275000000011</v>
      </c>
      <c r="DA28">
        <v>75.583762500000006</v>
      </c>
      <c r="DB28">
        <v>35.873550000000002</v>
      </c>
      <c r="DC28">
        <v>35.289749999999998</v>
      </c>
      <c r="DD28">
        <v>68.140675000000002</v>
      </c>
      <c r="DE28">
        <v>35.508000000000003</v>
      </c>
      <c r="DF28">
        <v>650.25900000000001</v>
      </c>
      <c r="DG28">
        <v>100.950125</v>
      </c>
      <c r="DH28">
        <v>0.1000313875</v>
      </c>
      <c r="DI28">
        <v>33.573749999999997</v>
      </c>
      <c r="DJ28">
        <v>999.9</v>
      </c>
      <c r="DK28">
        <v>33.655862499999998</v>
      </c>
      <c r="DL28">
        <v>0</v>
      </c>
      <c r="DM28">
        <v>0</v>
      </c>
      <c r="DN28">
        <v>9005.0012499999993</v>
      </c>
      <c r="DO28">
        <v>0</v>
      </c>
      <c r="DP28">
        <v>696.17975000000001</v>
      </c>
      <c r="DQ28">
        <v>-9.2155024999999995</v>
      </c>
      <c r="DR28">
        <v>68.837725000000006</v>
      </c>
      <c r="DS28">
        <v>78.348675</v>
      </c>
      <c r="DT28">
        <v>0.58381562499999995</v>
      </c>
      <c r="DU28">
        <v>75.583762500000006</v>
      </c>
      <c r="DV28">
        <v>35.289749999999998</v>
      </c>
      <c r="DW28">
        <v>3.6214362499999999</v>
      </c>
      <c r="DX28">
        <v>3.5625037499999999</v>
      </c>
      <c r="DY28">
        <v>27.200087499999999</v>
      </c>
      <c r="DZ28">
        <v>26.9206</v>
      </c>
      <c r="EA28">
        <v>1199.97</v>
      </c>
      <c r="EB28">
        <v>0.95799100000000004</v>
      </c>
      <c r="EC28">
        <v>4.2008900000000002E-2</v>
      </c>
      <c r="ED28">
        <v>0</v>
      </c>
      <c r="EE28">
        <v>1058.4087500000001</v>
      </c>
      <c r="EF28">
        <v>5.0001600000000002</v>
      </c>
      <c r="EG28">
        <v>13593.5875</v>
      </c>
      <c r="EH28">
        <v>9514.9312500000015</v>
      </c>
      <c r="EI28">
        <v>47.5</v>
      </c>
      <c r="EJ28">
        <v>49.436999999999998</v>
      </c>
      <c r="EK28">
        <v>48.601374999999997</v>
      </c>
      <c r="EL28">
        <v>48.523249999999997</v>
      </c>
      <c r="EM28">
        <v>49.186999999999998</v>
      </c>
      <c r="EN28">
        <v>1144.77</v>
      </c>
      <c r="EO28">
        <v>50.2</v>
      </c>
      <c r="EP28">
        <v>0</v>
      </c>
      <c r="EQ28">
        <v>204.4000000953674</v>
      </c>
      <c r="ER28">
        <v>0</v>
      </c>
      <c r="ES28">
        <v>1058.8592000000001</v>
      </c>
      <c r="ET28">
        <v>-5.5361538306248663</v>
      </c>
      <c r="EU28">
        <v>361.85384612206218</v>
      </c>
      <c r="EV28">
        <v>13560.316000000001</v>
      </c>
      <c r="EW28">
        <v>15</v>
      </c>
      <c r="EX28">
        <v>1657556090.0999999</v>
      </c>
      <c r="EY28" t="s">
        <v>416</v>
      </c>
      <c r="EZ28">
        <v>1657556090.0999999</v>
      </c>
      <c r="FA28">
        <v>1657556077.0999999</v>
      </c>
      <c r="FB28">
        <v>6</v>
      </c>
      <c r="FC28">
        <v>-0.505</v>
      </c>
      <c r="FD28">
        <v>-7.5999999999999998E-2</v>
      </c>
      <c r="FE28">
        <v>-1.772</v>
      </c>
      <c r="FF28">
        <v>0.36599999999999999</v>
      </c>
      <c r="FG28">
        <v>414</v>
      </c>
      <c r="FH28">
        <v>34</v>
      </c>
      <c r="FI28">
        <v>0.18</v>
      </c>
      <c r="FJ28">
        <v>0.15</v>
      </c>
      <c r="FK28">
        <v>-9.0208364999999997</v>
      </c>
      <c r="FL28">
        <v>-1.51965253283299</v>
      </c>
      <c r="FM28">
        <v>0.15414708144415179</v>
      </c>
      <c r="FN28">
        <v>0</v>
      </c>
      <c r="FO28">
        <v>1059.1732352941181</v>
      </c>
      <c r="FP28">
        <v>-4.6971734093478332</v>
      </c>
      <c r="FQ28">
        <v>0.4978702913305722</v>
      </c>
      <c r="FR28">
        <v>0</v>
      </c>
      <c r="FS28">
        <v>0.57502897500000005</v>
      </c>
      <c r="FT28">
        <v>4.9134742964350338E-2</v>
      </c>
      <c r="FU28">
        <v>4.9099094110151408E-3</v>
      </c>
      <c r="FV28">
        <v>1</v>
      </c>
      <c r="FW28">
        <v>1</v>
      </c>
      <c r="FX28">
        <v>3</v>
      </c>
      <c r="FY28" t="s">
        <v>425</v>
      </c>
      <c r="FZ28">
        <v>3.36991</v>
      </c>
      <c r="GA28">
        <v>2.8936899999999999</v>
      </c>
      <c r="GB28">
        <v>1.9974800000000001E-2</v>
      </c>
      <c r="GC28">
        <v>2.2478600000000001E-2</v>
      </c>
      <c r="GD28">
        <v>0.145871</v>
      </c>
      <c r="GE28">
        <v>0.14679300000000001</v>
      </c>
      <c r="GF28">
        <v>33855.9</v>
      </c>
      <c r="GG28">
        <v>29382.5</v>
      </c>
      <c r="GH28">
        <v>30874.3</v>
      </c>
      <c r="GI28">
        <v>28013.7</v>
      </c>
      <c r="GJ28">
        <v>34749</v>
      </c>
      <c r="GK28">
        <v>33735.300000000003</v>
      </c>
      <c r="GL28">
        <v>40256.400000000001</v>
      </c>
      <c r="GM28">
        <v>39062.800000000003</v>
      </c>
      <c r="GN28">
        <v>2.22207</v>
      </c>
      <c r="GO28">
        <v>1.5629200000000001</v>
      </c>
      <c r="GP28">
        <v>0</v>
      </c>
      <c r="GQ28">
        <v>7.7258800000000002E-2</v>
      </c>
      <c r="GR28">
        <v>999.9</v>
      </c>
      <c r="GS28">
        <v>32.399500000000003</v>
      </c>
      <c r="GT28">
        <v>47.7</v>
      </c>
      <c r="GU28">
        <v>40.9</v>
      </c>
      <c r="GV28">
        <v>36.747300000000003</v>
      </c>
      <c r="GW28">
        <v>49.549300000000002</v>
      </c>
      <c r="GX28">
        <v>43.5657</v>
      </c>
      <c r="GY28">
        <v>1</v>
      </c>
      <c r="GZ28">
        <v>0.62721000000000005</v>
      </c>
      <c r="HA28">
        <v>1.5385200000000001</v>
      </c>
      <c r="HB28">
        <v>20.2014</v>
      </c>
      <c r="HC28">
        <v>5.2145900000000003</v>
      </c>
      <c r="HD28">
        <v>11.974</v>
      </c>
      <c r="HE28">
        <v>4.9905499999999998</v>
      </c>
      <c r="HF28">
        <v>3.2925</v>
      </c>
      <c r="HG28">
        <v>7478.5</v>
      </c>
      <c r="HH28">
        <v>9999</v>
      </c>
      <c r="HI28">
        <v>9999</v>
      </c>
      <c r="HJ28">
        <v>757</v>
      </c>
      <c r="HK28">
        <v>4.9712899999999998</v>
      </c>
      <c r="HL28">
        <v>1.8742399999999999</v>
      </c>
      <c r="HM28">
        <v>1.8705499999999999</v>
      </c>
      <c r="HN28">
        <v>1.87015</v>
      </c>
      <c r="HO28">
        <v>1.87473</v>
      </c>
      <c r="HP28">
        <v>1.8714900000000001</v>
      </c>
      <c r="HQ28">
        <v>1.8669100000000001</v>
      </c>
      <c r="HR28">
        <v>1.87791</v>
      </c>
      <c r="HS28">
        <v>0</v>
      </c>
      <c r="HT28">
        <v>0</v>
      </c>
      <c r="HU28">
        <v>0</v>
      </c>
      <c r="HV28">
        <v>0</v>
      </c>
      <c r="HW28" t="s">
        <v>418</v>
      </c>
      <c r="HX28" t="s">
        <v>419</v>
      </c>
      <c r="HY28" t="s">
        <v>420</v>
      </c>
      <c r="HZ28" t="s">
        <v>420</v>
      </c>
      <c r="IA28" t="s">
        <v>420</v>
      </c>
      <c r="IB28" t="s">
        <v>420</v>
      </c>
      <c r="IC28">
        <v>0</v>
      </c>
      <c r="ID28">
        <v>100</v>
      </c>
      <c r="IE28">
        <v>100</v>
      </c>
      <c r="IF28">
        <v>-1.772</v>
      </c>
      <c r="IG28">
        <v>0.36549999999999999</v>
      </c>
      <c r="IH28">
        <v>-1.772399999999891</v>
      </c>
      <c r="II28">
        <v>0</v>
      </c>
      <c r="IJ28">
        <v>0</v>
      </c>
      <c r="IK28">
        <v>0</v>
      </c>
      <c r="IL28">
        <v>0.36558000000000851</v>
      </c>
      <c r="IM28">
        <v>0</v>
      </c>
      <c r="IN28">
        <v>0</v>
      </c>
      <c r="IO28">
        <v>0</v>
      </c>
      <c r="IP28">
        <v>-1</v>
      </c>
      <c r="IQ28">
        <v>-1</v>
      </c>
      <c r="IR28">
        <v>-1</v>
      </c>
      <c r="IS28">
        <v>-1</v>
      </c>
      <c r="IT28">
        <v>26.3</v>
      </c>
      <c r="IU28">
        <v>26.5</v>
      </c>
      <c r="IV28">
        <v>0.34301799999999999</v>
      </c>
      <c r="IW28">
        <v>2.6464799999999999</v>
      </c>
      <c r="IX28">
        <v>1.49902</v>
      </c>
      <c r="IY28">
        <v>2.2802699999999998</v>
      </c>
      <c r="IZ28">
        <v>1.69678</v>
      </c>
      <c r="JA28">
        <v>2.31934</v>
      </c>
      <c r="JB28">
        <v>43.535400000000003</v>
      </c>
      <c r="JC28">
        <v>15.3491</v>
      </c>
      <c r="JD28">
        <v>18</v>
      </c>
      <c r="JE28">
        <v>622.77499999999998</v>
      </c>
      <c r="JF28">
        <v>281.37</v>
      </c>
      <c r="JG28">
        <v>29.998999999999999</v>
      </c>
      <c r="JH28">
        <v>35.357300000000002</v>
      </c>
      <c r="JI28">
        <v>30.0001</v>
      </c>
      <c r="JJ28">
        <v>35.082500000000003</v>
      </c>
      <c r="JK28">
        <v>35.064900000000002</v>
      </c>
      <c r="JL28">
        <v>6.8888800000000003</v>
      </c>
      <c r="JM28">
        <v>0</v>
      </c>
      <c r="JN28">
        <v>0</v>
      </c>
      <c r="JO28">
        <v>30</v>
      </c>
      <c r="JP28">
        <v>90.247699999999995</v>
      </c>
      <c r="JQ28">
        <v>32.076799999999999</v>
      </c>
      <c r="JR28">
        <v>98.4054</v>
      </c>
      <c r="JS28">
        <v>98.361500000000007</v>
      </c>
    </row>
    <row r="29" spans="1:279" x14ac:dyDescent="0.2">
      <c r="A29">
        <v>14</v>
      </c>
      <c r="B29">
        <v>1657557674</v>
      </c>
      <c r="C29">
        <v>52</v>
      </c>
      <c r="D29" t="s">
        <v>446</v>
      </c>
      <c r="E29" t="s">
        <v>447</v>
      </c>
      <c r="F29">
        <v>4</v>
      </c>
      <c r="G29">
        <v>1657557672</v>
      </c>
      <c r="H29">
        <f t="shared" si="0"/>
        <v>6.7160117628735567E-4</v>
      </c>
      <c r="I29">
        <f t="shared" si="1"/>
        <v>0.67160117628735572</v>
      </c>
      <c r="J29">
        <f t="shared" si="2"/>
        <v>0.95401890357488672</v>
      </c>
      <c r="K29">
        <f t="shared" si="3"/>
        <v>73.356000000000009</v>
      </c>
      <c r="L29">
        <f t="shared" si="4"/>
        <v>34.048890633670581</v>
      </c>
      <c r="M29">
        <f t="shared" si="5"/>
        <v>3.4406510602128946</v>
      </c>
      <c r="N29">
        <f t="shared" si="6"/>
        <v>7.412646769859486</v>
      </c>
      <c r="O29">
        <f t="shared" si="7"/>
        <v>4.058288367046143E-2</v>
      </c>
      <c r="P29">
        <f t="shared" si="8"/>
        <v>2.7637986665408505</v>
      </c>
      <c r="Q29">
        <f t="shared" si="9"/>
        <v>4.0254713534664428E-2</v>
      </c>
      <c r="R29">
        <f t="shared" si="10"/>
        <v>2.5188459415621402E-2</v>
      </c>
      <c r="S29">
        <f t="shared" si="11"/>
        <v>194.42999961246289</v>
      </c>
      <c r="T29">
        <f t="shared" si="12"/>
        <v>34.595439289866064</v>
      </c>
      <c r="U29">
        <f t="shared" si="13"/>
        <v>33.646071428571432</v>
      </c>
      <c r="V29">
        <f t="shared" si="14"/>
        <v>5.2384283880972697</v>
      </c>
      <c r="W29">
        <f t="shared" si="15"/>
        <v>69.506378690240723</v>
      </c>
      <c r="X29">
        <f t="shared" si="16"/>
        <v>3.6264763146473489</v>
      </c>
      <c r="Y29">
        <f t="shared" si="17"/>
        <v>5.2174726737080555</v>
      </c>
      <c r="Z29">
        <f t="shared" si="18"/>
        <v>1.6119520734499209</v>
      </c>
      <c r="AA29">
        <f t="shared" si="19"/>
        <v>-29.617611874272384</v>
      </c>
      <c r="AB29">
        <f t="shared" si="20"/>
        <v>-10.67705141674435</v>
      </c>
      <c r="AC29">
        <f t="shared" si="21"/>
        <v>-0.89005352047889241</v>
      </c>
      <c r="AD29">
        <f t="shared" si="22"/>
        <v>153.24528280096729</v>
      </c>
      <c r="AE29">
        <f t="shared" si="23"/>
        <v>9.9136952082111272</v>
      </c>
      <c r="AF29">
        <f t="shared" si="24"/>
        <v>0.66177189916447576</v>
      </c>
      <c r="AG29">
        <f t="shared" si="25"/>
        <v>0.95401890357488672</v>
      </c>
      <c r="AH29">
        <v>86.147164719321808</v>
      </c>
      <c r="AI29">
        <v>78.582446666666641</v>
      </c>
      <c r="AJ29">
        <v>1.6636418109832909</v>
      </c>
      <c r="AK29">
        <v>65.684663253037129</v>
      </c>
      <c r="AL29">
        <f t="shared" si="26"/>
        <v>0.67160117628735572</v>
      </c>
      <c r="AM29">
        <v>35.295071453333527</v>
      </c>
      <c r="AN29">
        <v>35.892288111888128</v>
      </c>
      <c r="AO29">
        <v>3.9207565179502848E-5</v>
      </c>
      <c r="AP29">
        <v>87.993513694433489</v>
      </c>
      <c r="AQ29">
        <v>72</v>
      </c>
      <c r="AR29">
        <v>11</v>
      </c>
      <c r="AS29">
        <f t="shared" si="27"/>
        <v>1</v>
      </c>
      <c r="AT29">
        <f t="shared" si="28"/>
        <v>0</v>
      </c>
      <c r="AU29">
        <f t="shared" si="29"/>
        <v>47141.525321269641</v>
      </c>
      <c r="AV29" t="s">
        <v>413</v>
      </c>
      <c r="AW29" t="s">
        <v>413</v>
      </c>
      <c r="AX29">
        <v>0</v>
      </c>
      <c r="AY29">
        <v>0</v>
      </c>
      <c r="AZ29" t="e">
        <f t="shared" si="30"/>
        <v>#DIV/0!</v>
      </c>
      <c r="BA29">
        <v>0</v>
      </c>
      <c r="BB29" t="s">
        <v>413</v>
      </c>
      <c r="BC29" t="s">
        <v>413</v>
      </c>
      <c r="BD29">
        <v>0</v>
      </c>
      <c r="BE29">
        <v>0</v>
      </c>
      <c r="BF29" t="e">
        <f t="shared" si="31"/>
        <v>#DIV/0!</v>
      </c>
      <c r="BG29">
        <v>0.5</v>
      </c>
      <c r="BH29">
        <f t="shared" si="32"/>
        <v>1009.523999799203</v>
      </c>
      <c r="BI29">
        <f t="shared" si="33"/>
        <v>0.95401890357488672</v>
      </c>
      <c r="BJ29" t="e">
        <f t="shared" si="34"/>
        <v>#DIV/0!</v>
      </c>
      <c r="BK29">
        <f t="shared" si="35"/>
        <v>9.4501854712185503E-4</v>
      </c>
      <c r="BL29" t="e">
        <f t="shared" si="36"/>
        <v>#DIV/0!</v>
      </c>
      <c r="BM29" t="e">
        <f t="shared" si="37"/>
        <v>#DIV/0!</v>
      </c>
      <c r="BN29" t="s">
        <v>413</v>
      </c>
      <c r="BO29">
        <v>0</v>
      </c>
      <c r="BP29" t="e">
        <f t="shared" si="38"/>
        <v>#DIV/0!</v>
      </c>
      <c r="BQ29" t="e">
        <f t="shared" si="39"/>
        <v>#DIV/0!</v>
      </c>
      <c r="BR29" t="e">
        <f t="shared" si="40"/>
        <v>#DIV/0!</v>
      </c>
      <c r="BS29" t="e">
        <f t="shared" si="41"/>
        <v>#DIV/0!</v>
      </c>
      <c r="BT29" t="e">
        <f t="shared" si="42"/>
        <v>#DIV/0!</v>
      </c>
      <c r="BU29" t="e">
        <f t="shared" si="43"/>
        <v>#DIV/0!</v>
      </c>
      <c r="BV29" t="e">
        <f t="shared" si="44"/>
        <v>#DIV/0!</v>
      </c>
      <c r="BW29" t="e">
        <f t="shared" si="45"/>
        <v>#DIV/0!</v>
      </c>
      <c r="BX29" t="s">
        <v>413</v>
      </c>
      <c r="BY29" t="s">
        <v>413</v>
      </c>
      <c r="BZ29" t="s">
        <v>413</v>
      </c>
      <c r="CA29" t="s">
        <v>413</v>
      </c>
      <c r="CB29" t="s">
        <v>413</v>
      </c>
      <c r="CC29" t="s">
        <v>413</v>
      </c>
      <c r="CD29" t="s">
        <v>413</v>
      </c>
      <c r="CE29" t="s">
        <v>413</v>
      </c>
      <c r="CF29">
        <v>253</v>
      </c>
      <c r="CG29">
        <v>1000</v>
      </c>
      <c r="CH29" t="s">
        <v>414</v>
      </c>
      <c r="CI29">
        <v>1110.1500000000001</v>
      </c>
      <c r="CJ29">
        <v>1175.8634999999999</v>
      </c>
      <c r="CK29">
        <v>1152.67</v>
      </c>
      <c r="CL29">
        <v>1.3005735999999999E-4</v>
      </c>
      <c r="CM29">
        <v>6.5004835999999994E-4</v>
      </c>
      <c r="CN29">
        <v>4.7597999359999997E-2</v>
      </c>
      <c r="CO29">
        <v>5.5000000000000003E-4</v>
      </c>
      <c r="CP29">
        <f t="shared" si="46"/>
        <v>1200.021428571428</v>
      </c>
      <c r="CQ29">
        <f t="shared" si="47"/>
        <v>1009.523999799203</v>
      </c>
      <c r="CR29">
        <f t="shared" si="48"/>
        <v>0.84125497742235844</v>
      </c>
      <c r="CS29">
        <f t="shared" si="49"/>
        <v>0.16202210642515202</v>
      </c>
      <c r="CT29">
        <v>6</v>
      </c>
      <c r="CU29">
        <v>0.5</v>
      </c>
      <c r="CV29" t="s">
        <v>415</v>
      </c>
      <c r="CW29">
        <v>2</v>
      </c>
      <c r="CX29" t="b">
        <v>1</v>
      </c>
      <c r="CY29">
        <v>1657557672</v>
      </c>
      <c r="CZ29">
        <v>73.356000000000009</v>
      </c>
      <c r="DA29">
        <v>82.547885714285712</v>
      </c>
      <c r="DB29">
        <v>35.887828571428571</v>
      </c>
      <c r="DC29">
        <v>35.299142857142861</v>
      </c>
      <c r="DD29">
        <v>75.128399999999985</v>
      </c>
      <c r="DE29">
        <v>35.522257142857143</v>
      </c>
      <c r="DF29">
        <v>650.28485714285705</v>
      </c>
      <c r="DG29">
        <v>100.9502857142857</v>
      </c>
      <c r="DH29">
        <v>0.10002741428571429</v>
      </c>
      <c r="DI29">
        <v>33.57441428571429</v>
      </c>
      <c r="DJ29">
        <v>999.89999999999986</v>
      </c>
      <c r="DK29">
        <v>33.646071428571432</v>
      </c>
      <c r="DL29">
        <v>0</v>
      </c>
      <c r="DM29">
        <v>0</v>
      </c>
      <c r="DN29">
        <v>8998.2142857142862</v>
      </c>
      <c r="DO29">
        <v>0</v>
      </c>
      <c r="DP29">
        <v>817.38957142857146</v>
      </c>
      <c r="DQ29">
        <v>-9.1918928571428573</v>
      </c>
      <c r="DR29">
        <v>76.086585714285704</v>
      </c>
      <c r="DS29">
        <v>85.568414285714283</v>
      </c>
      <c r="DT29">
        <v>0.58869714285714281</v>
      </c>
      <c r="DU29">
        <v>82.547885714285712</v>
      </c>
      <c r="DV29">
        <v>35.299142857142861</v>
      </c>
      <c r="DW29">
        <v>3.6228885714285708</v>
      </c>
      <c r="DX29">
        <v>3.5634585714285718</v>
      </c>
      <c r="DY29">
        <v>27.206900000000001</v>
      </c>
      <c r="DZ29">
        <v>26.925157142857142</v>
      </c>
      <c r="EA29">
        <v>1200.021428571428</v>
      </c>
      <c r="EB29">
        <v>0.9579925714285713</v>
      </c>
      <c r="EC29">
        <v>4.2007371428571437E-2</v>
      </c>
      <c r="ED29">
        <v>0</v>
      </c>
      <c r="EE29">
        <v>1058.264285714286</v>
      </c>
      <c r="EF29">
        <v>5.0001600000000002</v>
      </c>
      <c r="EG29">
        <v>13624.842857142859</v>
      </c>
      <c r="EH29">
        <v>9515.3342857142852</v>
      </c>
      <c r="EI29">
        <v>47.482000000000014</v>
      </c>
      <c r="EJ29">
        <v>49.436999999999998</v>
      </c>
      <c r="EK29">
        <v>48.607000000000014</v>
      </c>
      <c r="EL29">
        <v>48.535428571428568</v>
      </c>
      <c r="EM29">
        <v>49.223000000000013</v>
      </c>
      <c r="EN29">
        <v>1144.821428571428</v>
      </c>
      <c r="EO29">
        <v>50.2</v>
      </c>
      <c r="EP29">
        <v>0</v>
      </c>
      <c r="EQ29">
        <v>208.60000014305109</v>
      </c>
      <c r="ER29">
        <v>0</v>
      </c>
      <c r="ES29">
        <v>1058.5703846153849</v>
      </c>
      <c r="ET29">
        <v>-4.6854700696055263</v>
      </c>
      <c r="EU29">
        <v>426.35213663201722</v>
      </c>
      <c r="EV29">
        <v>13584.653846153849</v>
      </c>
      <c r="EW29">
        <v>15</v>
      </c>
      <c r="EX29">
        <v>1657556090.0999999</v>
      </c>
      <c r="EY29" t="s">
        <v>416</v>
      </c>
      <c r="EZ29">
        <v>1657556090.0999999</v>
      </c>
      <c r="FA29">
        <v>1657556077.0999999</v>
      </c>
      <c r="FB29">
        <v>6</v>
      </c>
      <c r="FC29">
        <v>-0.505</v>
      </c>
      <c r="FD29">
        <v>-7.5999999999999998E-2</v>
      </c>
      <c r="FE29">
        <v>-1.772</v>
      </c>
      <c r="FF29">
        <v>0.36599999999999999</v>
      </c>
      <c r="FG29">
        <v>414</v>
      </c>
      <c r="FH29">
        <v>34</v>
      </c>
      <c r="FI29">
        <v>0.18</v>
      </c>
      <c r="FJ29">
        <v>0.15</v>
      </c>
      <c r="FK29">
        <v>-9.0971274999999991</v>
      </c>
      <c r="FL29">
        <v>-0.96907587242025095</v>
      </c>
      <c r="FM29">
        <v>0.1053204553434422</v>
      </c>
      <c r="FN29">
        <v>0</v>
      </c>
      <c r="FO29">
        <v>1058.866470588235</v>
      </c>
      <c r="FP29">
        <v>-4.7663865475408462</v>
      </c>
      <c r="FQ29">
        <v>0.50069881960961837</v>
      </c>
      <c r="FR29">
        <v>0</v>
      </c>
      <c r="FS29">
        <v>0.57872639999999997</v>
      </c>
      <c r="FT29">
        <v>6.2419722326453139E-2</v>
      </c>
      <c r="FU29">
        <v>6.1273754977151521E-3</v>
      </c>
      <c r="FV29">
        <v>1</v>
      </c>
      <c r="FW29">
        <v>1</v>
      </c>
      <c r="FX29">
        <v>3</v>
      </c>
      <c r="FY29" t="s">
        <v>425</v>
      </c>
      <c r="FZ29">
        <v>3.3694600000000001</v>
      </c>
      <c r="GA29">
        <v>2.8937300000000001</v>
      </c>
      <c r="GB29">
        <v>2.1730200000000002E-2</v>
      </c>
      <c r="GC29">
        <v>2.4285500000000002E-2</v>
      </c>
      <c r="GD29">
        <v>0.145902</v>
      </c>
      <c r="GE29">
        <v>0.14680799999999999</v>
      </c>
      <c r="GF29">
        <v>33795.800000000003</v>
      </c>
      <c r="GG29">
        <v>29328.6</v>
      </c>
      <c r="GH29">
        <v>30874.7</v>
      </c>
      <c r="GI29">
        <v>28014.1</v>
      </c>
      <c r="GJ29">
        <v>34748.400000000001</v>
      </c>
      <c r="GK29">
        <v>33735.199999999997</v>
      </c>
      <c r="GL29">
        <v>40257.1</v>
      </c>
      <c r="GM29">
        <v>39063.300000000003</v>
      </c>
      <c r="GN29">
        <v>2.2221000000000002</v>
      </c>
      <c r="GO29">
        <v>1.5627500000000001</v>
      </c>
      <c r="GP29">
        <v>0</v>
      </c>
      <c r="GQ29">
        <v>7.8093300000000004E-2</v>
      </c>
      <c r="GR29">
        <v>999.9</v>
      </c>
      <c r="GS29">
        <v>32.388100000000001</v>
      </c>
      <c r="GT29">
        <v>47.7</v>
      </c>
      <c r="GU29">
        <v>40.9</v>
      </c>
      <c r="GV29">
        <v>36.750799999999998</v>
      </c>
      <c r="GW29">
        <v>50.479300000000002</v>
      </c>
      <c r="GX29">
        <v>44.555300000000003</v>
      </c>
      <c r="GY29">
        <v>1</v>
      </c>
      <c r="GZ29">
        <v>0.62698399999999999</v>
      </c>
      <c r="HA29">
        <v>1.53596</v>
      </c>
      <c r="HB29">
        <v>20.2013</v>
      </c>
      <c r="HC29">
        <v>5.2148899999999996</v>
      </c>
      <c r="HD29">
        <v>11.974</v>
      </c>
      <c r="HE29">
        <v>4.9906499999999996</v>
      </c>
      <c r="HF29">
        <v>3.2925</v>
      </c>
      <c r="HG29">
        <v>7478.5</v>
      </c>
      <c r="HH29">
        <v>9999</v>
      </c>
      <c r="HI29">
        <v>9999</v>
      </c>
      <c r="HJ29">
        <v>757</v>
      </c>
      <c r="HK29">
        <v>4.9712800000000001</v>
      </c>
      <c r="HL29">
        <v>1.8742399999999999</v>
      </c>
      <c r="HM29">
        <v>1.8705499999999999</v>
      </c>
      <c r="HN29">
        <v>1.8701399999999999</v>
      </c>
      <c r="HO29">
        <v>1.87473</v>
      </c>
      <c r="HP29">
        <v>1.8714900000000001</v>
      </c>
      <c r="HQ29">
        <v>1.8669100000000001</v>
      </c>
      <c r="HR29">
        <v>1.87791</v>
      </c>
      <c r="HS29">
        <v>0</v>
      </c>
      <c r="HT29">
        <v>0</v>
      </c>
      <c r="HU29">
        <v>0</v>
      </c>
      <c r="HV29">
        <v>0</v>
      </c>
      <c r="HW29" t="s">
        <v>418</v>
      </c>
      <c r="HX29" t="s">
        <v>419</v>
      </c>
      <c r="HY29" t="s">
        <v>420</v>
      </c>
      <c r="HZ29" t="s">
        <v>420</v>
      </c>
      <c r="IA29" t="s">
        <v>420</v>
      </c>
      <c r="IB29" t="s">
        <v>420</v>
      </c>
      <c r="IC29">
        <v>0</v>
      </c>
      <c r="ID29">
        <v>100</v>
      </c>
      <c r="IE29">
        <v>100</v>
      </c>
      <c r="IF29">
        <v>-1.772</v>
      </c>
      <c r="IG29">
        <v>0.36549999999999999</v>
      </c>
      <c r="IH29">
        <v>-1.772399999999891</v>
      </c>
      <c r="II29">
        <v>0</v>
      </c>
      <c r="IJ29">
        <v>0</v>
      </c>
      <c r="IK29">
        <v>0</v>
      </c>
      <c r="IL29">
        <v>0.36558000000000851</v>
      </c>
      <c r="IM29">
        <v>0</v>
      </c>
      <c r="IN29">
        <v>0</v>
      </c>
      <c r="IO29">
        <v>0</v>
      </c>
      <c r="IP29">
        <v>-1</v>
      </c>
      <c r="IQ29">
        <v>-1</v>
      </c>
      <c r="IR29">
        <v>-1</v>
      </c>
      <c r="IS29">
        <v>-1</v>
      </c>
      <c r="IT29">
        <v>26.4</v>
      </c>
      <c r="IU29">
        <v>26.6</v>
      </c>
      <c r="IV29">
        <v>0.35888700000000001</v>
      </c>
      <c r="IW29">
        <v>2.6452599999999999</v>
      </c>
      <c r="IX29">
        <v>1.49902</v>
      </c>
      <c r="IY29">
        <v>2.2802699999999998</v>
      </c>
      <c r="IZ29">
        <v>1.69678</v>
      </c>
      <c r="JA29">
        <v>2.3718300000000001</v>
      </c>
      <c r="JB29">
        <v>43.535400000000003</v>
      </c>
      <c r="JC29">
        <v>15.3491</v>
      </c>
      <c r="JD29">
        <v>18</v>
      </c>
      <c r="JE29">
        <v>622.79399999999998</v>
      </c>
      <c r="JF29">
        <v>281.286</v>
      </c>
      <c r="JG29">
        <v>29.999199999999998</v>
      </c>
      <c r="JH29">
        <v>35.354199999999999</v>
      </c>
      <c r="JI29">
        <v>30</v>
      </c>
      <c r="JJ29">
        <v>35.082500000000003</v>
      </c>
      <c r="JK29">
        <v>35.064900000000002</v>
      </c>
      <c r="JL29">
        <v>7.1890700000000001</v>
      </c>
      <c r="JM29">
        <v>0</v>
      </c>
      <c r="JN29">
        <v>0</v>
      </c>
      <c r="JO29">
        <v>30</v>
      </c>
      <c r="JP29">
        <v>96.930400000000006</v>
      </c>
      <c r="JQ29">
        <v>32.076799999999999</v>
      </c>
      <c r="JR29">
        <v>98.406999999999996</v>
      </c>
      <c r="JS29">
        <v>98.362899999999996</v>
      </c>
    </row>
    <row r="30" spans="1:279" x14ac:dyDescent="0.2">
      <c r="A30">
        <v>15</v>
      </c>
      <c r="B30">
        <v>1657557678</v>
      </c>
      <c r="C30">
        <v>56</v>
      </c>
      <c r="D30" t="s">
        <v>448</v>
      </c>
      <c r="E30" t="s">
        <v>449</v>
      </c>
      <c r="F30">
        <v>4</v>
      </c>
      <c r="G30">
        <v>1657557675.6875</v>
      </c>
      <c r="H30">
        <f t="shared" si="0"/>
        <v>6.791975602939268E-4</v>
      </c>
      <c r="I30">
        <f t="shared" si="1"/>
        <v>0.67919756029392675</v>
      </c>
      <c r="J30">
        <f t="shared" si="2"/>
        <v>0.95277464774616172</v>
      </c>
      <c r="K30">
        <f t="shared" si="3"/>
        <v>79.297674999999998</v>
      </c>
      <c r="L30">
        <f t="shared" si="4"/>
        <v>40.255134951335521</v>
      </c>
      <c r="M30">
        <f t="shared" si="5"/>
        <v>4.0677975683903265</v>
      </c>
      <c r="N30">
        <f t="shared" si="6"/>
        <v>8.0130619344329084</v>
      </c>
      <c r="O30">
        <f t="shared" si="7"/>
        <v>4.0997241592082311E-2</v>
      </c>
      <c r="P30">
        <f t="shared" si="8"/>
        <v>2.7568923541754256</v>
      </c>
      <c r="Q30">
        <f t="shared" si="9"/>
        <v>4.0661534250104624E-2</v>
      </c>
      <c r="R30">
        <f t="shared" si="10"/>
        <v>2.5443391616697779E-2</v>
      </c>
      <c r="S30">
        <f t="shared" si="11"/>
        <v>194.42199111244679</v>
      </c>
      <c r="T30">
        <f t="shared" si="12"/>
        <v>34.592545607228075</v>
      </c>
      <c r="U30">
        <f t="shared" si="13"/>
        <v>33.656450000000007</v>
      </c>
      <c r="V30">
        <f t="shared" si="14"/>
        <v>5.2414696020218541</v>
      </c>
      <c r="W30">
        <f t="shared" si="15"/>
        <v>69.540629110992541</v>
      </c>
      <c r="X30">
        <f t="shared" si="16"/>
        <v>3.6276285905809198</v>
      </c>
      <c r="Y30">
        <f t="shared" si="17"/>
        <v>5.2165599261273981</v>
      </c>
      <c r="Z30">
        <f t="shared" si="18"/>
        <v>1.6138410114409343</v>
      </c>
      <c r="AA30">
        <f t="shared" si="19"/>
        <v>-29.952612408962171</v>
      </c>
      <c r="AB30">
        <f t="shared" si="20"/>
        <v>-12.657666657704652</v>
      </c>
      <c r="AC30">
        <f t="shared" si="21"/>
        <v>-1.0578411239732233</v>
      </c>
      <c r="AD30">
        <f t="shared" si="22"/>
        <v>150.75387092180674</v>
      </c>
      <c r="AE30">
        <f t="shared" si="23"/>
        <v>10.004259526452463</v>
      </c>
      <c r="AF30">
        <f t="shared" si="24"/>
        <v>0.66933496212005383</v>
      </c>
      <c r="AG30">
        <f t="shared" si="25"/>
        <v>0.95277464774616172</v>
      </c>
      <c r="AH30">
        <v>92.928816853128779</v>
      </c>
      <c r="AI30">
        <v>85.295553333333316</v>
      </c>
      <c r="AJ30">
        <v>1.681167127061644</v>
      </c>
      <c r="AK30">
        <v>65.684663253037129</v>
      </c>
      <c r="AL30">
        <f t="shared" si="26"/>
        <v>0.67919756029392675</v>
      </c>
      <c r="AM30">
        <v>35.301681822934547</v>
      </c>
      <c r="AN30">
        <v>35.90566223776225</v>
      </c>
      <c r="AO30">
        <v>3.0494005256060909E-5</v>
      </c>
      <c r="AP30">
        <v>87.993513694433489</v>
      </c>
      <c r="AQ30">
        <v>72</v>
      </c>
      <c r="AR30">
        <v>11</v>
      </c>
      <c r="AS30">
        <f t="shared" si="27"/>
        <v>1</v>
      </c>
      <c r="AT30">
        <f t="shared" si="28"/>
        <v>0</v>
      </c>
      <c r="AU30">
        <f t="shared" si="29"/>
        <v>46952.717957952082</v>
      </c>
      <c r="AV30" t="s">
        <v>413</v>
      </c>
      <c r="AW30" t="s">
        <v>413</v>
      </c>
      <c r="AX30">
        <v>0</v>
      </c>
      <c r="AY30">
        <v>0</v>
      </c>
      <c r="AZ30" t="e">
        <f t="shared" si="30"/>
        <v>#DIV/0!</v>
      </c>
      <c r="BA30">
        <v>0</v>
      </c>
      <c r="BB30" t="s">
        <v>413</v>
      </c>
      <c r="BC30" t="s">
        <v>413</v>
      </c>
      <c r="BD30">
        <v>0</v>
      </c>
      <c r="BE30">
        <v>0</v>
      </c>
      <c r="BF30" t="e">
        <f t="shared" si="31"/>
        <v>#DIV/0!</v>
      </c>
      <c r="BG30">
        <v>0.5</v>
      </c>
      <c r="BH30">
        <f t="shared" si="32"/>
        <v>1009.4818497991952</v>
      </c>
      <c r="BI30">
        <f t="shared" si="33"/>
        <v>0.95277464774616172</v>
      </c>
      <c r="BJ30" t="e">
        <f t="shared" si="34"/>
        <v>#DIV/0!</v>
      </c>
      <c r="BK30">
        <f t="shared" si="35"/>
        <v>9.4382543671853679E-4</v>
      </c>
      <c r="BL30" t="e">
        <f t="shared" si="36"/>
        <v>#DIV/0!</v>
      </c>
      <c r="BM30" t="e">
        <f t="shared" si="37"/>
        <v>#DIV/0!</v>
      </c>
      <c r="BN30" t="s">
        <v>413</v>
      </c>
      <c r="BO30">
        <v>0</v>
      </c>
      <c r="BP30" t="e">
        <f t="shared" si="38"/>
        <v>#DIV/0!</v>
      </c>
      <c r="BQ30" t="e">
        <f t="shared" si="39"/>
        <v>#DIV/0!</v>
      </c>
      <c r="BR30" t="e">
        <f t="shared" si="40"/>
        <v>#DIV/0!</v>
      </c>
      <c r="BS30" t="e">
        <f t="shared" si="41"/>
        <v>#DIV/0!</v>
      </c>
      <c r="BT30" t="e">
        <f t="shared" si="42"/>
        <v>#DIV/0!</v>
      </c>
      <c r="BU30" t="e">
        <f t="shared" si="43"/>
        <v>#DIV/0!</v>
      </c>
      <c r="BV30" t="e">
        <f t="shared" si="44"/>
        <v>#DIV/0!</v>
      </c>
      <c r="BW30" t="e">
        <f t="shared" si="45"/>
        <v>#DIV/0!</v>
      </c>
      <c r="BX30" t="s">
        <v>413</v>
      </c>
      <c r="BY30" t="s">
        <v>413</v>
      </c>
      <c r="BZ30" t="s">
        <v>413</v>
      </c>
      <c r="CA30" t="s">
        <v>413</v>
      </c>
      <c r="CB30" t="s">
        <v>413</v>
      </c>
      <c r="CC30" t="s">
        <v>413</v>
      </c>
      <c r="CD30" t="s">
        <v>413</v>
      </c>
      <c r="CE30" t="s">
        <v>413</v>
      </c>
      <c r="CF30">
        <v>253</v>
      </c>
      <c r="CG30">
        <v>1000</v>
      </c>
      <c r="CH30" t="s">
        <v>414</v>
      </c>
      <c r="CI30">
        <v>1110.1500000000001</v>
      </c>
      <c r="CJ30">
        <v>1175.8634999999999</v>
      </c>
      <c r="CK30">
        <v>1152.67</v>
      </c>
      <c r="CL30">
        <v>1.3005735999999999E-4</v>
      </c>
      <c r="CM30">
        <v>6.5004835999999994E-4</v>
      </c>
      <c r="CN30">
        <v>4.7597999359999997E-2</v>
      </c>
      <c r="CO30">
        <v>5.5000000000000003E-4</v>
      </c>
      <c r="CP30">
        <f t="shared" si="46"/>
        <v>1199.9712500000001</v>
      </c>
      <c r="CQ30">
        <f t="shared" si="47"/>
        <v>1009.4818497991952</v>
      </c>
      <c r="CR30">
        <f t="shared" si="48"/>
        <v>0.84125502990108736</v>
      </c>
      <c r="CS30">
        <f t="shared" si="49"/>
        <v>0.16202220770909867</v>
      </c>
      <c r="CT30">
        <v>6</v>
      </c>
      <c r="CU30">
        <v>0.5</v>
      </c>
      <c r="CV30" t="s">
        <v>415</v>
      </c>
      <c r="CW30">
        <v>2</v>
      </c>
      <c r="CX30" t="b">
        <v>1</v>
      </c>
      <c r="CY30">
        <v>1657557675.6875</v>
      </c>
      <c r="CZ30">
        <v>79.297674999999998</v>
      </c>
      <c r="DA30">
        <v>88.576812500000003</v>
      </c>
      <c r="DB30">
        <v>35.8992</v>
      </c>
      <c r="DC30">
        <v>35.303825000000003</v>
      </c>
      <c r="DD30">
        <v>81.070075000000003</v>
      </c>
      <c r="DE30">
        <v>35.533625000000001</v>
      </c>
      <c r="DF30">
        <v>650.31925000000001</v>
      </c>
      <c r="DG30">
        <v>100.950125</v>
      </c>
      <c r="DH30">
        <v>0.100276975</v>
      </c>
      <c r="DI30">
        <v>33.571287499999997</v>
      </c>
      <c r="DJ30">
        <v>999.9</v>
      </c>
      <c r="DK30">
        <v>33.656450000000007</v>
      </c>
      <c r="DL30">
        <v>0</v>
      </c>
      <c r="DM30">
        <v>0</v>
      </c>
      <c r="DN30">
        <v>8961.5637499999993</v>
      </c>
      <c r="DO30">
        <v>0</v>
      </c>
      <c r="DP30">
        <v>847.13237500000014</v>
      </c>
      <c r="DQ30">
        <v>-9.2791262500000009</v>
      </c>
      <c r="DR30">
        <v>82.250424999999993</v>
      </c>
      <c r="DS30">
        <v>91.818349999999995</v>
      </c>
      <c r="DT30">
        <v>0.59537412499999998</v>
      </c>
      <c r="DU30">
        <v>88.576812500000003</v>
      </c>
      <c r="DV30">
        <v>35.303825000000003</v>
      </c>
      <c r="DW30">
        <v>3.6240287499999999</v>
      </c>
      <c r="DX30">
        <v>3.5639262500000002</v>
      </c>
      <c r="DY30">
        <v>27.212262500000001</v>
      </c>
      <c r="DZ30">
        <v>26.927375000000001</v>
      </c>
      <c r="EA30">
        <v>1199.9712500000001</v>
      </c>
      <c r="EB30">
        <v>0.95799100000000004</v>
      </c>
      <c r="EC30">
        <v>4.2008900000000002E-2</v>
      </c>
      <c r="ED30">
        <v>0</v>
      </c>
      <c r="EE30">
        <v>1057.7950000000001</v>
      </c>
      <c r="EF30">
        <v>5.0001600000000002</v>
      </c>
      <c r="EG30">
        <v>13619.45</v>
      </c>
      <c r="EH30">
        <v>9514.9274999999998</v>
      </c>
      <c r="EI30">
        <v>47.5</v>
      </c>
      <c r="EJ30">
        <v>49.436999999999998</v>
      </c>
      <c r="EK30">
        <v>48.601374999999997</v>
      </c>
      <c r="EL30">
        <v>48.523249999999997</v>
      </c>
      <c r="EM30">
        <v>49.194875000000003</v>
      </c>
      <c r="EN30">
        <v>1144.77125</v>
      </c>
      <c r="EO30">
        <v>50.2</v>
      </c>
      <c r="EP30">
        <v>0</v>
      </c>
      <c r="EQ30">
        <v>212.20000004768369</v>
      </c>
      <c r="ER30">
        <v>0</v>
      </c>
      <c r="ES30">
        <v>1058.2692307692309</v>
      </c>
      <c r="ET30">
        <v>-4.4704273270833834</v>
      </c>
      <c r="EU30">
        <v>294.64957203923052</v>
      </c>
      <c r="EV30">
        <v>13600.55769230769</v>
      </c>
      <c r="EW30">
        <v>15</v>
      </c>
      <c r="EX30">
        <v>1657556090.0999999</v>
      </c>
      <c r="EY30" t="s">
        <v>416</v>
      </c>
      <c r="EZ30">
        <v>1657556090.0999999</v>
      </c>
      <c r="FA30">
        <v>1657556077.0999999</v>
      </c>
      <c r="FB30">
        <v>6</v>
      </c>
      <c r="FC30">
        <v>-0.505</v>
      </c>
      <c r="FD30">
        <v>-7.5999999999999998E-2</v>
      </c>
      <c r="FE30">
        <v>-1.772</v>
      </c>
      <c r="FF30">
        <v>0.36599999999999999</v>
      </c>
      <c r="FG30">
        <v>414</v>
      </c>
      <c r="FH30">
        <v>34</v>
      </c>
      <c r="FI30">
        <v>0.18</v>
      </c>
      <c r="FJ30">
        <v>0.15</v>
      </c>
      <c r="FK30">
        <v>-9.1564832500000009</v>
      </c>
      <c r="FL30">
        <v>-0.93983876172606062</v>
      </c>
      <c r="FM30">
        <v>0.10232634598155781</v>
      </c>
      <c r="FN30">
        <v>0</v>
      </c>
      <c r="FO30">
        <v>1058.5061764705879</v>
      </c>
      <c r="FP30">
        <v>-4.8551565940880588</v>
      </c>
      <c r="FQ30">
        <v>0.50928447329609194</v>
      </c>
      <c r="FR30">
        <v>0</v>
      </c>
      <c r="FS30">
        <v>0.58327602499999998</v>
      </c>
      <c r="FT30">
        <v>7.7996544090056186E-2</v>
      </c>
      <c r="FU30">
        <v>7.5732215255051808E-3</v>
      </c>
      <c r="FV30">
        <v>1</v>
      </c>
      <c r="FW30">
        <v>1</v>
      </c>
      <c r="FX30">
        <v>3</v>
      </c>
      <c r="FY30" t="s">
        <v>425</v>
      </c>
      <c r="FZ30">
        <v>3.3699300000000001</v>
      </c>
      <c r="GA30">
        <v>2.8936700000000002</v>
      </c>
      <c r="GB30">
        <v>2.3498100000000001E-2</v>
      </c>
      <c r="GC30">
        <v>2.61015E-2</v>
      </c>
      <c r="GD30">
        <v>0.14594299999999999</v>
      </c>
      <c r="GE30">
        <v>0.14682700000000001</v>
      </c>
      <c r="GF30">
        <v>33733.9</v>
      </c>
      <c r="GG30">
        <v>29274.2</v>
      </c>
      <c r="GH30">
        <v>30873.8</v>
      </c>
      <c r="GI30">
        <v>28014.2</v>
      </c>
      <c r="GJ30">
        <v>34745.9</v>
      </c>
      <c r="GK30">
        <v>33735</v>
      </c>
      <c r="GL30">
        <v>40256.1</v>
      </c>
      <c r="GM30">
        <v>39063.800000000003</v>
      </c>
      <c r="GN30">
        <v>2.2231000000000001</v>
      </c>
      <c r="GO30">
        <v>1.5632299999999999</v>
      </c>
      <c r="GP30">
        <v>0</v>
      </c>
      <c r="GQ30">
        <v>7.9091599999999998E-2</v>
      </c>
      <c r="GR30">
        <v>999.9</v>
      </c>
      <c r="GS30">
        <v>32.377200000000002</v>
      </c>
      <c r="GT30">
        <v>47.7</v>
      </c>
      <c r="GU30">
        <v>40.9</v>
      </c>
      <c r="GV30">
        <v>36.751300000000001</v>
      </c>
      <c r="GW30">
        <v>50.179299999999998</v>
      </c>
      <c r="GX30">
        <v>43.613799999999998</v>
      </c>
      <c r="GY30">
        <v>1</v>
      </c>
      <c r="GZ30">
        <v>0.626946</v>
      </c>
      <c r="HA30">
        <v>1.5317499999999999</v>
      </c>
      <c r="HB30">
        <v>20.2013</v>
      </c>
      <c r="HC30">
        <v>5.2142900000000001</v>
      </c>
      <c r="HD30">
        <v>11.974</v>
      </c>
      <c r="HE30">
        <v>4.9904999999999999</v>
      </c>
      <c r="HF30">
        <v>3.2925</v>
      </c>
      <c r="HG30">
        <v>7478.5</v>
      </c>
      <c r="HH30">
        <v>9999</v>
      </c>
      <c r="HI30">
        <v>9999</v>
      </c>
      <c r="HJ30">
        <v>757</v>
      </c>
      <c r="HK30">
        <v>4.97126</v>
      </c>
      <c r="HL30">
        <v>1.8742399999999999</v>
      </c>
      <c r="HM30">
        <v>1.87056</v>
      </c>
      <c r="HN30">
        <v>1.8701300000000001</v>
      </c>
      <c r="HO30">
        <v>1.87473</v>
      </c>
      <c r="HP30">
        <v>1.8714900000000001</v>
      </c>
      <c r="HQ30">
        <v>1.8669199999999999</v>
      </c>
      <c r="HR30">
        <v>1.8778999999999999</v>
      </c>
      <c r="HS30">
        <v>0</v>
      </c>
      <c r="HT30">
        <v>0</v>
      </c>
      <c r="HU30">
        <v>0</v>
      </c>
      <c r="HV30">
        <v>0</v>
      </c>
      <c r="HW30" t="s">
        <v>418</v>
      </c>
      <c r="HX30" t="s">
        <v>419</v>
      </c>
      <c r="HY30" t="s">
        <v>420</v>
      </c>
      <c r="HZ30" t="s">
        <v>420</v>
      </c>
      <c r="IA30" t="s">
        <v>420</v>
      </c>
      <c r="IB30" t="s">
        <v>420</v>
      </c>
      <c r="IC30">
        <v>0</v>
      </c>
      <c r="ID30">
        <v>100</v>
      </c>
      <c r="IE30">
        <v>100</v>
      </c>
      <c r="IF30">
        <v>-1.772</v>
      </c>
      <c r="IG30">
        <v>0.36549999999999999</v>
      </c>
      <c r="IH30">
        <v>-1.772399999999891</v>
      </c>
      <c r="II30">
        <v>0</v>
      </c>
      <c r="IJ30">
        <v>0</v>
      </c>
      <c r="IK30">
        <v>0</v>
      </c>
      <c r="IL30">
        <v>0.36558000000000851</v>
      </c>
      <c r="IM30">
        <v>0</v>
      </c>
      <c r="IN30">
        <v>0</v>
      </c>
      <c r="IO30">
        <v>0</v>
      </c>
      <c r="IP30">
        <v>-1</v>
      </c>
      <c r="IQ30">
        <v>-1</v>
      </c>
      <c r="IR30">
        <v>-1</v>
      </c>
      <c r="IS30">
        <v>-1</v>
      </c>
      <c r="IT30">
        <v>26.5</v>
      </c>
      <c r="IU30">
        <v>26.7</v>
      </c>
      <c r="IV30">
        <v>0.37353500000000001</v>
      </c>
      <c r="IW30">
        <v>2.6440399999999999</v>
      </c>
      <c r="IX30">
        <v>1.49902</v>
      </c>
      <c r="IY30">
        <v>2.2802699999999998</v>
      </c>
      <c r="IZ30">
        <v>1.69678</v>
      </c>
      <c r="JA30">
        <v>2.3144499999999999</v>
      </c>
      <c r="JB30">
        <v>43.535400000000003</v>
      </c>
      <c r="JC30">
        <v>15.340400000000001</v>
      </c>
      <c r="JD30">
        <v>18</v>
      </c>
      <c r="JE30">
        <v>623.54399999999998</v>
      </c>
      <c r="JF30">
        <v>281.51499999999999</v>
      </c>
      <c r="JG30">
        <v>29.999099999999999</v>
      </c>
      <c r="JH30">
        <v>35.354199999999999</v>
      </c>
      <c r="JI30">
        <v>30</v>
      </c>
      <c r="JJ30">
        <v>35.082500000000003</v>
      </c>
      <c r="JK30">
        <v>35.064900000000002</v>
      </c>
      <c r="JL30">
        <v>7.4977499999999999</v>
      </c>
      <c r="JM30">
        <v>0</v>
      </c>
      <c r="JN30">
        <v>0</v>
      </c>
      <c r="JO30">
        <v>30</v>
      </c>
      <c r="JP30">
        <v>103.76300000000001</v>
      </c>
      <c r="JQ30">
        <v>32.076799999999999</v>
      </c>
      <c r="JR30">
        <v>98.404499999999999</v>
      </c>
      <c r="JS30">
        <v>98.363799999999998</v>
      </c>
    </row>
    <row r="31" spans="1:279" x14ac:dyDescent="0.2">
      <c r="A31">
        <v>16</v>
      </c>
      <c r="B31">
        <v>1657557682</v>
      </c>
      <c r="C31">
        <v>60</v>
      </c>
      <c r="D31" t="s">
        <v>450</v>
      </c>
      <c r="E31" t="s">
        <v>451</v>
      </c>
      <c r="F31">
        <v>4</v>
      </c>
      <c r="G31">
        <v>1657557680</v>
      </c>
      <c r="H31">
        <f t="shared" si="0"/>
        <v>6.872177312479597E-4</v>
      </c>
      <c r="I31">
        <f t="shared" si="1"/>
        <v>0.68721773124795971</v>
      </c>
      <c r="J31">
        <f t="shared" si="2"/>
        <v>1.0668972879093586</v>
      </c>
      <c r="K31">
        <f t="shared" si="3"/>
        <v>86.315328571428566</v>
      </c>
      <c r="L31">
        <f t="shared" si="4"/>
        <v>43.226194306798455</v>
      </c>
      <c r="M31">
        <f t="shared" si="5"/>
        <v>4.367965062722595</v>
      </c>
      <c r="N31">
        <f t="shared" si="6"/>
        <v>8.7220803409502263</v>
      </c>
      <c r="O31">
        <f t="shared" si="7"/>
        <v>4.1564097561535181E-2</v>
      </c>
      <c r="P31">
        <f t="shared" si="8"/>
        <v>2.7654083321858636</v>
      </c>
      <c r="Q31">
        <f t="shared" si="9"/>
        <v>4.1220137718195195E-2</v>
      </c>
      <c r="R31">
        <f t="shared" si="10"/>
        <v>2.5793252118064797E-2</v>
      </c>
      <c r="S31">
        <f t="shared" si="11"/>
        <v>194.43569961247448</v>
      </c>
      <c r="T31">
        <f t="shared" si="12"/>
        <v>34.586150935963936</v>
      </c>
      <c r="U31">
        <f t="shared" si="13"/>
        <v>33.650685714285707</v>
      </c>
      <c r="V31">
        <f t="shared" si="14"/>
        <v>5.2397803143094963</v>
      </c>
      <c r="W31">
        <f t="shared" si="15"/>
        <v>69.57292574056396</v>
      </c>
      <c r="X31">
        <f t="shared" si="16"/>
        <v>3.6290316044066042</v>
      </c>
      <c r="Y31">
        <f t="shared" si="17"/>
        <v>5.2161549421382531</v>
      </c>
      <c r="Z31">
        <f t="shared" si="18"/>
        <v>1.6107487099028921</v>
      </c>
      <c r="AA31">
        <f t="shared" si="19"/>
        <v>-30.306301948035024</v>
      </c>
      <c r="AB31">
        <f t="shared" si="20"/>
        <v>-12.044236637101802</v>
      </c>
      <c r="AC31">
        <f t="shared" si="21"/>
        <v>-1.0034400197978268</v>
      </c>
      <c r="AD31">
        <f t="shared" si="22"/>
        <v>151.08172100753984</v>
      </c>
      <c r="AE31">
        <f t="shared" si="23"/>
        <v>10.246142445937352</v>
      </c>
      <c r="AF31">
        <f t="shared" si="24"/>
        <v>0.67683620337973793</v>
      </c>
      <c r="AG31">
        <f t="shared" si="25"/>
        <v>1.0668972879093586</v>
      </c>
      <c r="AH31">
        <v>99.94413142543435</v>
      </c>
      <c r="AI31">
        <v>92.09270545454541</v>
      </c>
      <c r="AJ31">
        <v>1.708331144373894</v>
      </c>
      <c r="AK31">
        <v>65.684663253037129</v>
      </c>
      <c r="AL31">
        <f t="shared" si="26"/>
        <v>0.68721773124795971</v>
      </c>
      <c r="AM31">
        <v>35.307628942745737</v>
      </c>
      <c r="AN31">
        <v>35.918739160839181</v>
      </c>
      <c r="AO31">
        <v>3.597276045263729E-5</v>
      </c>
      <c r="AP31">
        <v>87.993513694433489</v>
      </c>
      <c r="AQ31">
        <v>72</v>
      </c>
      <c r="AR31">
        <v>11</v>
      </c>
      <c r="AS31">
        <f t="shared" si="27"/>
        <v>1</v>
      </c>
      <c r="AT31">
        <f t="shared" si="28"/>
        <v>0</v>
      </c>
      <c r="AU31">
        <f t="shared" si="29"/>
        <v>47186.363923094941</v>
      </c>
      <c r="AV31" t="s">
        <v>413</v>
      </c>
      <c r="AW31" t="s">
        <v>413</v>
      </c>
      <c r="AX31">
        <v>0</v>
      </c>
      <c r="AY31">
        <v>0</v>
      </c>
      <c r="AZ31" t="e">
        <f t="shared" si="30"/>
        <v>#DIV/0!</v>
      </c>
      <c r="BA31">
        <v>0</v>
      </c>
      <c r="BB31" t="s">
        <v>413</v>
      </c>
      <c r="BC31" t="s">
        <v>413</v>
      </c>
      <c r="BD31">
        <v>0</v>
      </c>
      <c r="BE31">
        <v>0</v>
      </c>
      <c r="BF31" t="e">
        <f t="shared" si="31"/>
        <v>#DIV/0!</v>
      </c>
      <c r="BG31">
        <v>0.5</v>
      </c>
      <c r="BH31">
        <f t="shared" si="32"/>
        <v>1009.5539997992096</v>
      </c>
      <c r="BI31">
        <f t="shared" si="33"/>
        <v>1.0668972879093586</v>
      </c>
      <c r="BJ31" t="e">
        <f t="shared" si="34"/>
        <v>#DIV/0!</v>
      </c>
      <c r="BK31">
        <f t="shared" si="35"/>
        <v>1.0568006150454101E-3</v>
      </c>
      <c r="BL31" t="e">
        <f t="shared" si="36"/>
        <v>#DIV/0!</v>
      </c>
      <c r="BM31" t="e">
        <f t="shared" si="37"/>
        <v>#DIV/0!</v>
      </c>
      <c r="BN31" t="s">
        <v>413</v>
      </c>
      <c r="BO31">
        <v>0</v>
      </c>
      <c r="BP31" t="e">
        <f t="shared" si="38"/>
        <v>#DIV/0!</v>
      </c>
      <c r="BQ31" t="e">
        <f t="shared" si="39"/>
        <v>#DIV/0!</v>
      </c>
      <c r="BR31" t="e">
        <f t="shared" si="40"/>
        <v>#DIV/0!</v>
      </c>
      <c r="BS31" t="e">
        <f t="shared" si="41"/>
        <v>#DIV/0!</v>
      </c>
      <c r="BT31" t="e">
        <f t="shared" si="42"/>
        <v>#DIV/0!</v>
      </c>
      <c r="BU31" t="e">
        <f t="shared" si="43"/>
        <v>#DIV/0!</v>
      </c>
      <c r="BV31" t="e">
        <f t="shared" si="44"/>
        <v>#DIV/0!</v>
      </c>
      <c r="BW31" t="e">
        <f t="shared" si="45"/>
        <v>#DIV/0!</v>
      </c>
      <c r="BX31" t="s">
        <v>413</v>
      </c>
      <c r="BY31" t="s">
        <v>413</v>
      </c>
      <c r="BZ31" t="s">
        <v>413</v>
      </c>
      <c r="CA31" t="s">
        <v>413</v>
      </c>
      <c r="CB31" t="s">
        <v>413</v>
      </c>
      <c r="CC31" t="s">
        <v>413</v>
      </c>
      <c r="CD31" t="s">
        <v>413</v>
      </c>
      <c r="CE31" t="s">
        <v>413</v>
      </c>
      <c r="CF31">
        <v>253</v>
      </c>
      <c r="CG31">
        <v>1000</v>
      </c>
      <c r="CH31" t="s">
        <v>414</v>
      </c>
      <c r="CI31">
        <v>1110.1500000000001</v>
      </c>
      <c r="CJ31">
        <v>1175.8634999999999</v>
      </c>
      <c r="CK31">
        <v>1152.67</v>
      </c>
      <c r="CL31">
        <v>1.3005735999999999E-4</v>
      </c>
      <c r="CM31">
        <v>6.5004835999999994E-4</v>
      </c>
      <c r="CN31">
        <v>4.7597999359999997E-2</v>
      </c>
      <c r="CO31">
        <v>5.5000000000000003E-4</v>
      </c>
      <c r="CP31">
        <f t="shared" si="46"/>
        <v>1200.0571428571429</v>
      </c>
      <c r="CQ31">
        <f t="shared" si="47"/>
        <v>1009.5539997992096</v>
      </c>
      <c r="CR31">
        <f t="shared" si="48"/>
        <v>0.84125494007362345</v>
      </c>
      <c r="CS31">
        <f t="shared" si="49"/>
        <v>0.16202203434209339</v>
      </c>
      <c r="CT31">
        <v>6</v>
      </c>
      <c r="CU31">
        <v>0.5</v>
      </c>
      <c r="CV31" t="s">
        <v>415</v>
      </c>
      <c r="CW31">
        <v>2</v>
      </c>
      <c r="CX31" t="b">
        <v>1</v>
      </c>
      <c r="CY31">
        <v>1657557680</v>
      </c>
      <c r="CZ31">
        <v>86.315328571428566</v>
      </c>
      <c r="DA31">
        <v>95.823085714285725</v>
      </c>
      <c r="DB31">
        <v>35.913571428571437</v>
      </c>
      <c r="DC31">
        <v>35.311500000000009</v>
      </c>
      <c r="DD31">
        <v>88.08772857142857</v>
      </c>
      <c r="DE31">
        <v>35.548000000000002</v>
      </c>
      <c r="DF31">
        <v>650.28357142857135</v>
      </c>
      <c r="DG31">
        <v>100.9491428571429</v>
      </c>
      <c r="DH31">
        <v>9.9888471428571421E-2</v>
      </c>
      <c r="DI31">
        <v>33.569899999999997</v>
      </c>
      <c r="DJ31">
        <v>999.89999999999986</v>
      </c>
      <c r="DK31">
        <v>33.650685714285707</v>
      </c>
      <c r="DL31">
        <v>0</v>
      </c>
      <c r="DM31">
        <v>0</v>
      </c>
      <c r="DN31">
        <v>9006.8742857142861</v>
      </c>
      <c r="DO31">
        <v>0</v>
      </c>
      <c r="DP31">
        <v>823.41628571428566</v>
      </c>
      <c r="DQ31">
        <v>-9.5077471428571432</v>
      </c>
      <c r="DR31">
        <v>89.530699999999996</v>
      </c>
      <c r="DS31">
        <v>99.330500000000015</v>
      </c>
      <c r="DT31">
        <v>0.60207257142857151</v>
      </c>
      <c r="DU31">
        <v>95.823085714285725</v>
      </c>
      <c r="DV31">
        <v>35.311500000000009</v>
      </c>
      <c r="DW31">
        <v>3.6254499999999998</v>
      </c>
      <c r="DX31">
        <v>3.5646714285714292</v>
      </c>
      <c r="DY31">
        <v>27.218957142857139</v>
      </c>
      <c r="DZ31">
        <v>26.930971428571429</v>
      </c>
      <c r="EA31">
        <v>1200.0571428571429</v>
      </c>
      <c r="EB31">
        <v>0.95799414285714291</v>
      </c>
      <c r="EC31">
        <v>4.2005842857142858E-2</v>
      </c>
      <c r="ED31">
        <v>0</v>
      </c>
      <c r="EE31">
        <v>1057.282857142857</v>
      </c>
      <c r="EF31">
        <v>5.0001600000000002</v>
      </c>
      <c r="EG31">
        <v>13610.32857142857</v>
      </c>
      <c r="EH31">
        <v>9515.6171428571433</v>
      </c>
      <c r="EI31">
        <v>47.491</v>
      </c>
      <c r="EJ31">
        <v>49.436999999999998</v>
      </c>
      <c r="EK31">
        <v>48.561999999999998</v>
      </c>
      <c r="EL31">
        <v>48.5</v>
      </c>
      <c r="EM31">
        <v>49.187285714285721</v>
      </c>
      <c r="EN31">
        <v>1144.8571428571429</v>
      </c>
      <c r="EO31">
        <v>50.2</v>
      </c>
      <c r="EP31">
        <v>0</v>
      </c>
      <c r="EQ31">
        <v>216.4000000953674</v>
      </c>
      <c r="ER31">
        <v>0</v>
      </c>
      <c r="ES31">
        <v>1057.8599999999999</v>
      </c>
      <c r="ET31">
        <v>-5.1169230610874399</v>
      </c>
      <c r="EU31">
        <v>-49.330769474665559</v>
      </c>
      <c r="EV31">
        <v>13614.036</v>
      </c>
      <c r="EW31">
        <v>15</v>
      </c>
      <c r="EX31">
        <v>1657556090.0999999</v>
      </c>
      <c r="EY31" t="s">
        <v>416</v>
      </c>
      <c r="EZ31">
        <v>1657556090.0999999</v>
      </c>
      <c r="FA31">
        <v>1657556077.0999999</v>
      </c>
      <c r="FB31">
        <v>6</v>
      </c>
      <c r="FC31">
        <v>-0.505</v>
      </c>
      <c r="FD31">
        <v>-7.5999999999999998E-2</v>
      </c>
      <c r="FE31">
        <v>-1.772</v>
      </c>
      <c r="FF31">
        <v>0.36599999999999999</v>
      </c>
      <c r="FG31">
        <v>414</v>
      </c>
      <c r="FH31">
        <v>34</v>
      </c>
      <c r="FI31">
        <v>0.18</v>
      </c>
      <c r="FJ31">
        <v>0.15</v>
      </c>
      <c r="FK31">
        <v>-9.2507839999999995</v>
      </c>
      <c r="FL31">
        <v>-1.0621312570356241</v>
      </c>
      <c r="FM31">
        <v>0.1205267077622218</v>
      </c>
      <c r="FN31">
        <v>0</v>
      </c>
      <c r="FO31">
        <v>1058.1949999999999</v>
      </c>
      <c r="FP31">
        <v>-5.3343009828494896</v>
      </c>
      <c r="FQ31">
        <v>0.56769010809025333</v>
      </c>
      <c r="FR31">
        <v>0</v>
      </c>
      <c r="FS31">
        <v>0.58872800000000003</v>
      </c>
      <c r="FT31">
        <v>8.9247782363975514E-2</v>
      </c>
      <c r="FU31">
        <v>8.6183813039340511E-3</v>
      </c>
      <c r="FV31">
        <v>1</v>
      </c>
      <c r="FW31">
        <v>1</v>
      </c>
      <c r="FX31">
        <v>3</v>
      </c>
      <c r="FY31" t="s">
        <v>425</v>
      </c>
      <c r="FZ31">
        <v>3.36965</v>
      </c>
      <c r="GA31">
        <v>2.8936999999999999</v>
      </c>
      <c r="GB31">
        <v>2.5275100000000002E-2</v>
      </c>
      <c r="GC31">
        <v>2.79791E-2</v>
      </c>
      <c r="GD31">
        <v>0.145977</v>
      </c>
      <c r="GE31">
        <v>0.14684700000000001</v>
      </c>
      <c r="GF31">
        <v>33672.1</v>
      </c>
      <c r="GG31">
        <v>29218</v>
      </c>
      <c r="GH31">
        <v>30873.5</v>
      </c>
      <c r="GI31">
        <v>28014.400000000001</v>
      </c>
      <c r="GJ31">
        <v>34744.1</v>
      </c>
      <c r="GK31">
        <v>33734.199999999997</v>
      </c>
      <c r="GL31">
        <v>40255.5</v>
      </c>
      <c r="GM31">
        <v>39063.699999999997</v>
      </c>
      <c r="GN31">
        <v>2.2232699999999999</v>
      </c>
      <c r="GO31">
        <v>1.56315</v>
      </c>
      <c r="GP31">
        <v>0</v>
      </c>
      <c r="GQ31">
        <v>7.8387600000000002E-2</v>
      </c>
      <c r="GR31">
        <v>999.9</v>
      </c>
      <c r="GS31">
        <v>32.370699999999999</v>
      </c>
      <c r="GT31">
        <v>47.7</v>
      </c>
      <c r="GU31">
        <v>40.9</v>
      </c>
      <c r="GV31">
        <v>36.750100000000003</v>
      </c>
      <c r="GW31">
        <v>50.359299999999998</v>
      </c>
      <c r="GX31">
        <v>44.002400000000002</v>
      </c>
      <c r="GY31">
        <v>1</v>
      </c>
      <c r="GZ31">
        <v>0.62690599999999996</v>
      </c>
      <c r="HA31">
        <v>1.5286999999999999</v>
      </c>
      <c r="HB31">
        <v>20.2013</v>
      </c>
      <c r="HC31">
        <v>5.2150400000000001</v>
      </c>
      <c r="HD31">
        <v>11.974</v>
      </c>
      <c r="HE31">
        <v>4.9909499999999998</v>
      </c>
      <c r="HF31">
        <v>3.2925800000000001</v>
      </c>
      <c r="HG31">
        <v>7478.7</v>
      </c>
      <c r="HH31">
        <v>9999</v>
      </c>
      <c r="HI31">
        <v>9999</v>
      </c>
      <c r="HJ31">
        <v>757</v>
      </c>
      <c r="HK31">
        <v>4.9712899999999998</v>
      </c>
      <c r="HL31">
        <v>1.8742399999999999</v>
      </c>
      <c r="HM31">
        <v>1.8705400000000001</v>
      </c>
      <c r="HN31">
        <v>1.87015</v>
      </c>
      <c r="HO31">
        <v>1.87473</v>
      </c>
      <c r="HP31">
        <v>1.8714900000000001</v>
      </c>
      <c r="HQ31">
        <v>1.8669100000000001</v>
      </c>
      <c r="HR31">
        <v>1.8778999999999999</v>
      </c>
      <c r="HS31">
        <v>0</v>
      </c>
      <c r="HT31">
        <v>0</v>
      </c>
      <c r="HU31">
        <v>0</v>
      </c>
      <c r="HV31">
        <v>0</v>
      </c>
      <c r="HW31" t="s">
        <v>418</v>
      </c>
      <c r="HX31" t="s">
        <v>419</v>
      </c>
      <c r="HY31" t="s">
        <v>420</v>
      </c>
      <c r="HZ31" t="s">
        <v>420</v>
      </c>
      <c r="IA31" t="s">
        <v>420</v>
      </c>
      <c r="IB31" t="s">
        <v>420</v>
      </c>
      <c r="IC31">
        <v>0</v>
      </c>
      <c r="ID31">
        <v>100</v>
      </c>
      <c r="IE31">
        <v>100</v>
      </c>
      <c r="IF31">
        <v>-1.772</v>
      </c>
      <c r="IG31">
        <v>0.36559999999999998</v>
      </c>
      <c r="IH31">
        <v>-1.772399999999891</v>
      </c>
      <c r="II31">
        <v>0</v>
      </c>
      <c r="IJ31">
        <v>0</v>
      </c>
      <c r="IK31">
        <v>0</v>
      </c>
      <c r="IL31">
        <v>0.36558000000000851</v>
      </c>
      <c r="IM31">
        <v>0</v>
      </c>
      <c r="IN31">
        <v>0</v>
      </c>
      <c r="IO31">
        <v>0</v>
      </c>
      <c r="IP31">
        <v>-1</v>
      </c>
      <c r="IQ31">
        <v>-1</v>
      </c>
      <c r="IR31">
        <v>-1</v>
      </c>
      <c r="IS31">
        <v>-1</v>
      </c>
      <c r="IT31">
        <v>26.5</v>
      </c>
      <c r="IU31">
        <v>26.7</v>
      </c>
      <c r="IV31">
        <v>0.38940399999999997</v>
      </c>
      <c r="IW31">
        <v>2.63428</v>
      </c>
      <c r="IX31">
        <v>1.49902</v>
      </c>
      <c r="IY31">
        <v>2.2802699999999998</v>
      </c>
      <c r="IZ31">
        <v>1.69678</v>
      </c>
      <c r="JA31">
        <v>2.3974600000000001</v>
      </c>
      <c r="JB31">
        <v>43.535400000000003</v>
      </c>
      <c r="JC31">
        <v>15.357900000000001</v>
      </c>
      <c r="JD31">
        <v>18</v>
      </c>
      <c r="JE31">
        <v>623.67499999999995</v>
      </c>
      <c r="JF31">
        <v>281.47899999999998</v>
      </c>
      <c r="JG31">
        <v>29.999099999999999</v>
      </c>
      <c r="JH31">
        <v>35.354199999999999</v>
      </c>
      <c r="JI31">
        <v>30</v>
      </c>
      <c r="JJ31">
        <v>35.082500000000003</v>
      </c>
      <c r="JK31">
        <v>35.064900000000002</v>
      </c>
      <c r="JL31">
        <v>7.7978100000000001</v>
      </c>
      <c r="JM31">
        <v>0</v>
      </c>
      <c r="JN31">
        <v>0</v>
      </c>
      <c r="JO31">
        <v>30</v>
      </c>
      <c r="JP31">
        <v>110.452</v>
      </c>
      <c r="JQ31">
        <v>32.076799999999999</v>
      </c>
      <c r="JR31">
        <v>98.403199999999998</v>
      </c>
      <c r="JS31">
        <v>98.364000000000004</v>
      </c>
    </row>
    <row r="32" spans="1:279" x14ac:dyDescent="0.2">
      <c r="A32">
        <v>17</v>
      </c>
      <c r="B32">
        <v>1657557686</v>
      </c>
      <c r="C32">
        <v>64</v>
      </c>
      <c r="D32" t="s">
        <v>452</v>
      </c>
      <c r="E32" t="s">
        <v>453</v>
      </c>
      <c r="F32">
        <v>4</v>
      </c>
      <c r="G32">
        <v>1657557683.6875</v>
      </c>
      <c r="H32">
        <f t="shared" si="0"/>
        <v>6.9207510120551468E-4</v>
      </c>
      <c r="I32">
        <f t="shared" si="1"/>
        <v>0.69207510120551463</v>
      </c>
      <c r="J32">
        <f t="shared" si="2"/>
        <v>1.2553445211165655</v>
      </c>
      <c r="K32">
        <f t="shared" si="3"/>
        <v>92.40209999999999</v>
      </c>
      <c r="L32">
        <f t="shared" si="4"/>
        <v>42.379009009284829</v>
      </c>
      <c r="M32">
        <f t="shared" si="5"/>
        <v>4.2823875769770829</v>
      </c>
      <c r="N32">
        <f t="shared" si="6"/>
        <v>9.3372076029408753</v>
      </c>
      <c r="O32">
        <f t="shared" si="7"/>
        <v>4.1944926059703909E-2</v>
      </c>
      <c r="P32">
        <f t="shared" si="8"/>
        <v>2.7619476015834872</v>
      </c>
      <c r="Q32">
        <f t="shared" si="9"/>
        <v>4.1594228054540022E-2</v>
      </c>
      <c r="R32">
        <f t="shared" si="10"/>
        <v>2.6027656831268675E-2</v>
      </c>
      <c r="S32">
        <f t="shared" si="11"/>
        <v>194.42179161244636</v>
      </c>
      <c r="T32">
        <f t="shared" si="12"/>
        <v>34.587973130198371</v>
      </c>
      <c r="U32">
        <f t="shared" si="13"/>
        <v>33.644150000000003</v>
      </c>
      <c r="V32">
        <f t="shared" si="14"/>
        <v>5.2378655237791127</v>
      </c>
      <c r="W32">
        <f t="shared" si="15"/>
        <v>69.58928552717984</v>
      </c>
      <c r="X32">
        <f t="shared" si="16"/>
        <v>3.6303038928507974</v>
      </c>
      <c r="Y32">
        <f t="shared" si="17"/>
        <v>5.2167569552541115</v>
      </c>
      <c r="Z32">
        <f t="shared" si="18"/>
        <v>1.6075616309283154</v>
      </c>
      <c r="AA32">
        <f t="shared" si="19"/>
        <v>-30.520511963163198</v>
      </c>
      <c r="AB32">
        <f t="shared" si="20"/>
        <v>-10.748871722284376</v>
      </c>
      <c r="AC32">
        <f t="shared" si="21"/>
        <v>-0.89662190464322156</v>
      </c>
      <c r="AD32">
        <f t="shared" si="22"/>
        <v>152.25578602235558</v>
      </c>
      <c r="AE32">
        <f t="shared" si="23"/>
        <v>10.412152895530754</v>
      </c>
      <c r="AF32">
        <f t="shared" si="24"/>
        <v>0.6835984571834296</v>
      </c>
      <c r="AG32">
        <f t="shared" si="25"/>
        <v>1.2553445211165655</v>
      </c>
      <c r="AH32">
        <v>106.9461693619176</v>
      </c>
      <c r="AI32">
        <v>98.935992727272719</v>
      </c>
      <c r="AJ32">
        <v>1.703094795254001</v>
      </c>
      <c r="AK32">
        <v>65.684663253037129</v>
      </c>
      <c r="AL32">
        <f t="shared" si="26"/>
        <v>0.69207510120551463</v>
      </c>
      <c r="AM32">
        <v>35.315547101986631</v>
      </c>
      <c r="AN32">
        <v>35.930905594405623</v>
      </c>
      <c r="AO32">
        <v>4.0233632851595983E-5</v>
      </c>
      <c r="AP32">
        <v>87.993513694433489</v>
      </c>
      <c r="AQ32">
        <v>71</v>
      </c>
      <c r="AR32">
        <v>11</v>
      </c>
      <c r="AS32">
        <f t="shared" si="27"/>
        <v>1</v>
      </c>
      <c r="AT32">
        <f t="shared" si="28"/>
        <v>0</v>
      </c>
      <c r="AU32">
        <f t="shared" si="29"/>
        <v>47091.140328649075</v>
      </c>
      <c r="AV32" t="s">
        <v>413</v>
      </c>
      <c r="AW32" t="s">
        <v>413</v>
      </c>
      <c r="AX32">
        <v>0</v>
      </c>
      <c r="AY32">
        <v>0</v>
      </c>
      <c r="AZ32" t="e">
        <f t="shared" si="30"/>
        <v>#DIV/0!</v>
      </c>
      <c r="BA32">
        <v>0</v>
      </c>
      <c r="BB32" t="s">
        <v>413</v>
      </c>
      <c r="BC32" t="s">
        <v>413</v>
      </c>
      <c r="BD32">
        <v>0</v>
      </c>
      <c r="BE32">
        <v>0</v>
      </c>
      <c r="BF32" t="e">
        <f t="shared" si="31"/>
        <v>#DIV/0!</v>
      </c>
      <c r="BG32">
        <v>0.5</v>
      </c>
      <c r="BH32">
        <f t="shared" si="32"/>
        <v>1009.480799799195</v>
      </c>
      <c r="BI32">
        <f t="shared" si="33"/>
        <v>1.2553445211165655</v>
      </c>
      <c r="BJ32" t="e">
        <f t="shared" si="34"/>
        <v>#DIV/0!</v>
      </c>
      <c r="BK32">
        <f t="shared" si="35"/>
        <v>1.2435546286430385E-3</v>
      </c>
      <c r="BL32" t="e">
        <f t="shared" si="36"/>
        <v>#DIV/0!</v>
      </c>
      <c r="BM32" t="e">
        <f t="shared" si="37"/>
        <v>#DIV/0!</v>
      </c>
      <c r="BN32" t="s">
        <v>413</v>
      </c>
      <c r="BO32">
        <v>0</v>
      </c>
      <c r="BP32" t="e">
        <f t="shared" si="38"/>
        <v>#DIV/0!</v>
      </c>
      <c r="BQ32" t="e">
        <f t="shared" si="39"/>
        <v>#DIV/0!</v>
      </c>
      <c r="BR32" t="e">
        <f t="shared" si="40"/>
        <v>#DIV/0!</v>
      </c>
      <c r="BS32" t="e">
        <f t="shared" si="41"/>
        <v>#DIV/0!</v>
      </c>
      <c r="BT32" t="e">
        <f t="shared" si="42"/>
        <v>#DIV/0!</v>
      </c>
      <c r="BU32" t="e">
        <f t="shared" si="43"/>
        <v>#DIV/0!</v>
      </c>
      <c r="BV32" t="e">
        <f t="shared" si="44"/>
        <v>#DIV/0!</v>
      </c>
      <c r="BW32" t="e">
        <f t="shared" si="45"/>
        <v>#DIV/0!</v>
      </c>
      <c r="BX32" t="s">
        <v>413</v>
      </c>
      <c r="BY32" t="s">
        <v>413</v>
      </c>
      <c r="BZ32" t="s">
        <v>413</v>
      </c>
      <c r="CA32" t="s">
        <v>413</v>
      </c>
      <c r="CB32" t="s">
        <v>413</v>
      </c>
      <c r="CC32" t="s">
        <v>413</v>
      </c>
      <c r="CD32" t="s">
        <v>413</v>
      </c>
      <c r="CE32" t="s">
        <v>413</v>
      </c>
      <c r="CF32">
        <v>253</v>
      </c>
      <c r="CG32">
        <v>1000</v>
      </c>
      <c r="CH32" t="s">
        <v>414</v>
      </c>
      <c r="CI32">
        <v>1110.1500000000001</v>
      </c>
      <c r="CJ32">
        <v>1175.8634999999999</v>
      </c>
      <c r="CK32">
        <v>1152.67</v>
      </c>
      <c r="CL32">
        <v>1.3005735999999999E-4</v>
      </c>
      <c r="CM32">
        <v>6.5004835999999994E-4</v>
      </c>
      <c r="CN32">
        <v>4.7597999359999997E-2</v>
      </c>
      <c r="CO32">
        <v>5.5000000000000003E-4</v>
      </c>
      <c r="CP32">
        <f t="shared" si="46"/>
        <v>1199.97</v>
      </c>
      <c r="CQ32">
        <f t="shared" si="47"/>
        <v>1009.480799799195</v>
      </c>
      <c r="CR32">
        <f t="shared" si="48"/>
        <v>0.84125503120844269</v>
      </c>
      <c r="CS32">
        <f t="shared" si="49"/>
        <v>0.16202221023229443</v>
      </c>
      <c r="CT32">
        <v>6</v>
      </c>
      <c r="CU32">
        <v>0.5</v>
      </c>
      <c r="CV32" t="s">
        <v>415</v>
      </c>
      <c r="CW32">
        <v>2</v>
      </c>
      <c r="CX32" t="b">
        <v>1</v>
      </c>
      <c r="CY32">
        <v>1657557683.6875</v>
      </c>
      <c r="CZ32">
        <v>92.40209999999999</v>
      </c>
      <c r="DA32">
        <v>102.06675</v>
      </c>
      <c r="DB32">
        <v>35.925912500000003</v>
      </c>
      <c r="DC32">
        <v>35.317875000000001</v>
      </c>
      <c r="DD32">
        <v>94.174499999999995</v>
      </c>
      <c r="DE32">
        <v>35.560324999999999</v>
      </c>
      <c r="DF32">
        <v>650.32787499999995</v>
      </c>
      <c r="DG32">
        <v>100.949625</v>
      </c>
      <c r="DH32">
        <v>0.10010875</v>
      </c>
      <c r="DI32">
        <v>33.571962499999998</v>
      </c>
      <c r="DJ32">
        <v>999.9</v>
      </c>
      <c r="DK32">
        <v>33.644150000000003</v>
      </c>
      <c r="DL32">
        <v>0</v>
      </c>
      <c r="DM32">
        <v>0</v>
      </c>
      <c r="DN32">
        <v>8988.4375</v>
      </c>
      <c r="DO32">
        <v>0</v>
      </c>
      <c r="DP32">
        <v>784.50099999999998</v>
      </c>
      <c r="DQ32">
        <v>-9.6647362500000007</v>
      </c>
      <c r="DR32">
        <v>95.84545</v>
      </c>
      <c r="DS32">
        <v>105.803375</v>
      </c>
      <c r="DT32">
        <v>0.60802212499999997</v>
      </c>
      <c r="DU32">
        <v>102.06675</v>
      </c>
      <c r="DV32">
        <v>35.317875000000001</v>
      </c>
      <c r="DW32">
        <v>3.62671375</v>
      </c>
      <c r="DX32">
        <v>3.5653337500000002</v>
      </c>
      <c r="DY32">
        <v>27.224924999999999</v>
      </c>
      <c r="DZ32">
        <v>26.934112500000001</v>
      </c>
      <c r="EA32">
        <v>1199.97</v>
      </c>
      <c r="EB32">
        <v>0.95799100000000004</v>
      </c>
      <c r="EC32">
        <v>4.2008900000000002E-2</v>
      </c>
      <c r="ED32">
        <v>0</v>
      </c>
      <c r="EE32">
        <v>1056.9612500000001</v>
      </c>
      <c r="EF32">
        <v>5.0001600000000002</v>
      </c>
      <c r="EG32">
        <v>13573.7</v>
      </c>
      <c r="EH32">
        <v>9514.9087499999987</v>
      </c>
      <c r="EI32">
        <v>47.492125000000001</v>
      </c>
      <c r="EJ32">
        <v>49.421499999999988</v>
      </c>
      <c r="EK32">
        <v>48.577749999999988</v>
      </c>
      <c r="EL32">
        <v>48.515500000000003</v>
      </c>
      <c r="EM32">
        <v>49.186999999999998</v>
      </c>
      <c r="EN32">
        <v>1144.77</v>
      </c>
      <c r="EO32">
        <v>50.2</v>
      </c>
      <c r="EP32">
        <v>0</v>
      </c>
      <c r="EQ32">
        <v>220.60000014305109</v>
      </c>
      <c r="ER32">
        <v>0</v>
      </c>
      <c r="ES32">
        <v>1057.488076923077</v>
      </c>
      <c r="ET32">
        <v>-6.8304273436657521</v>
      </c>
      <c r="EU32">
        <v>-284.88205165784677</v>
      </c>
      <c r="EV32">
        <v>13603.130769230769</v>
      </c>
      <c r="EW32">
        <v>15</v>
      </c>
      <c r="EX32">
        <v>1657556090.0999999</v>
      </c>
      <c r="EY32" t="s">
        <v>416</v>
      </c>
      <c r="EZ32">
        <v>1657556090.0999999</v>
      </c>
      <c r="FA32">
        <v>1657556077.0999999</v>
      </c>
      <c r="FB32">
        <v>6</v>
      </c>
      <c r="FC32">
        <v>-0.505</v>
      </c>
      <c r="FD32">
        <v>-7.5999999999999998E-2</v>
      </c>
      <c r="FE32">
        <v>-1.772</v>
      </c>
      <c r="FF32">
        <v>0.36599999999999999</v>
      </c>
      <c r="FG32">
        <v>414</v>
      </c>
      <c r="FH32">
        <v>34</v>
      </c>
      <c r="FI32">
        <v>0.18</v>
      </c>
      <c r="FJ32">
        <v>0.15</v>
      </c>
      <c r="FK32">
        <v>-9.3558430000000001</v>
      </c>
      <c r="FL32">
        <v>-1.7315443902438841</v>
      </c>
      <c r="FM32">
        <v>0.184636248245029</v>
      </c>
      <c r="FN32">
        <v>0</v>
      </c>
      <c r="FO32">
        <v>1057.817352941177</v>
      </c>
      <c r="FP32">
        <v>-5.4482811232875008</v>
      </c>
      <c r="FQ32">
        <v>0.58132864464052991</v>
      </c>
      <c r="FR32">
        <v>0</v>
      </c>
      <c r="FS32">
        <v>0.59475710000000004</v>
      </c>
      <c r="FT32">
        <v>9.2049838649154739E-2</v>
      </c>
      <c r="FU32">
        <v>8.8842551117130804E-3</v>
      </c>
      <c r="FV32">
        <v>1</v>
      </c>
      <c r="FW32">
        <v>1</v>
      </c>
      <c r="FX32">
        <v>3</v>
      </c>
      <c r="FY32" t="s">
        <v>425</v>
      </c>
      <c r="FZ32">
        <v>3.3696199999999998</v>
      </c>
      <c r="GA32">
        <v>2.8937300000000001</v>
      </c>
      <c r="GB32">
        <v>2.7051100000000002E-2</v>
      </c>
      <c r="GC32">
        <v>2.9780000000000001E-2</v>
      </c>
      <c r="GD32">
        <v>0.146013</v>
      </c>
      <c r="GE32">
        <v>0.14686099999999999</v>
      </c>
      <c r="GF32">
        <v>33611.4</v>
      </c>
      <c r="GG32">
        <v>29163.8</v>
      </c>
      <c r="GH32">
        <v>30874</v>
      </c>
      <c r="GI32">
        <v>28014.3</v>
      </c>
      <c r="GJ32">
        <v>34743.4</v>
      </c>
      <c r="GK32">
        <v>33733.699999999997</v>
      </c>
      <c r="GL32">
        <v>40256.300000000003</v>
      </c>
      <c r="GM32">
        <v>39063.800000000003</v>
      </c>
      <c r="GN32">
        <v>2.2237200000000001</v>
      </c>
      <c r="GO32">
        <v>1.5632999999999999</v>
      </c>
      <c r="GP32">
        <v>0</v>
      </c>
      <c r="GQ32">
        <v>7.9445500000000002E-2</v>
      </c>
      <c r="GR32">
        <v>999.9</v>
      </c>
      <c r="GS32">
        <v>32.365699999999997</v>
      </c>
      <c r="GT32">
        <v>47.7</v>
      </c>
      <c r="GU32">
        <v>40.9</v>
      </c>
      <c r="GV32">
        <v>36.747900000000001</v>
      </c>
      <c r="GW32">
        <v>50.4193</v>
      </c>
      <c r="GX32">
        <v>44.278799999999997</v>
      </c>
      <c r="GY32">
        <v>1</v>
      </c>
      <c r="GZ32">
        <v>0.62691300000000005</v>
      </c>
      <c r="HA32">
        <v>1.52691</v>
      </c>
      <c r="HB32">
        <v>20.201499999999999</v>
      </c>
      <c r="HC32">
        <v>5.2147399999999999</v>
      </c>
      <c r="HD32">
        <v>11.974</v>
      </c>
      <c r="HE32">
        <v>4.9907000000000004</v>
      </c>
      <c r="HF32">
        <v>3.2925800000000001</v>
      </c>
      <c r="HG32">
        <v>7478.7</v>
      </c>
      <c r="HH32">
        <v>9999</v>
      </c>
      <c r="HI32">
        <v>9999</v>
      </c>
      <c r="HJ32">
        <v>757</v>
      </c>
      <c r="HK32">
        <v>4.9712699999999996</v>
      </c>
      <c r="HL32">
        <v>1.8742399999999999</v>
      </c>
      <c r="HM32">
        <v>1.87056</v>
      </c>
      <c r="HN32">
        <v>1.87015</v>
      </c>
      <c r="HO32">
        <v>1.8747199999999999</v>
      </c>
      <c r="HP32">
        <v>1.8714900000000001</v>
      </c>
      <c r="HQ32">
        <v>1.8669100000000001</v>
      </c>
      <c r="HR32">
        <v>1.8778999999999999</v>
      </c>
      <c r="HS32">
        <v>0</v>
      </c>
      <c r="HT32">
        <v>0</v>
      </c>
      <c r="HU32">
        <v>0</v>
      </c>
      <c r="HV32">
        <v>0</v>
      </c>
      <c r="HW32" t="s">
        <v>418</v>
      </c>
      <c r="HX32" t="s">
        <v>419</v>
      </c>
      <c r="HY32" t="s">
        <v>420</v>
      </c>
      <c r="HZ32" t="s">
        <v>420</v>
      </c>
      <c r="IA32" t="s">
        <v>420</v>
      </c>
      <c r="IB32" t="s">
        <v>420</v>
      </c>
      <c r="IC32">
        <v>0</v>
      </c>
      <c r="ID32">
        <v>100</v>
      </c>
      <c r="IE32">
        <v>100</v>
      </c>
      <c r="IF32">
        <v>-1.772</v>
      </c>
      <c r="IG32">
        <v>0.36549999999999999</v>
      </c>
      <c r="IH32">
        <v>-1.772399999999891</v>
      </c>
      <c r="II32">
        <v>0</v>
      </c>
      <c r="IJ32">
        <v>0</v>
      </c>
      <c r="IK32">
        <v>0</v>
      </c>
      <c r="IL32">
        <v>0.36558000000000851</v>
      </c>
      <c r="IM32">
        <v>0</v>
      </c>
      <c r="IN32">
        <v>0</v>
      </c>
      <c r="IO32">
        <v>0</v>
      </c>
      <c r="IP32">
        <v>-1</v>
      </c>
      <c r="IQ32">
        <v>-1</v>
      </c>
      <c r="IR32">
        <v>-1</v>
      </c>
      <c r="IS32">
        <v>-1</v>
      </c>
      <c r="IT32">
        <v>26.6</v>
      </c>
      <c r="IU32">
        <v>26.8</v>
      </c>
      <c r="IV32">
        <v>0.404053</v>
      </c>
      <c r="IW32">
        <v>2.6440399999999999</v>
      </c>
      <c r="IX32">
        <v>1.49902</v>
      </c>
      <c r="IY32">
        <v>2.2802699999999998</v>
      </c>
      <c r="IZ32">
        <v>1.69678</v>
      </c>
      <c r="JA32">
        <v>2.2802699999999998</v>
      </c>
      <c r="JB32">
        <v>43.535400000000003</v>
      </c>
      <c r="JC32">
        <v>15.3316</v>
      </c>
      <c r="JD32">
        <v>18</v>
      </c>
      <c r="JE32">
        <v>624.01300000000003</v>
      </c>
      <c r="JF32">
        <v>281.55099999999999</v>
      </c>
      <c r="JG32">
        <v>29.999400000000001</v>
      </c>
      <c r="JH32">
        <v>35.354199999999999</v>
      </c>
      <c r="JI32">
        <v>30</v>
      </c>
      <c r="JJ32">
        <v>35.082500000000003</v>
      </c>
      <c r="JK32">
        <v>35.064900000000002</v>
      </c>
      <c r="JL32">
        <v>8.1037800000000004</v>
      </c>
      <c r="JM32">
        <v>0</v>
      </c>
      <c r="JN32">
        <v>0</v>
      </c>
      <c r="JO32">
        <v>30</v>
      </c>
      <c r="JP32">
        <v>117.14</v>
      </c>
      <c r="JQ32">
        <v>32.076799999999999</v>
      </c>
      <c r="JR32">
        <v>98.405100000000004</v>
      </c>
      <c r="JS32">
        <v>98.363900000000001</v>
      </c>
    </row>
    <row r="33" spans="1:279" x14ac:dyDescent="0.2">
      <c r="A33">
        <v>18</v>
      </c>
      <c r="B33">
        <v>1657557690</v>
      </c>
      <c r="C33">
        <v>68</v>
      </c>
      <c r="D33" t="s">
        <v>454</v>
      </c>
      <c r="E33" t="s">
        <v>455</v>
      </c>
      <c r="F33">
        <v>4</v>
      </c>
      <c r="G33">
        <v>1657557688</v>
      </c>
      <c r="H33">
        <f t="shared" si="0"/>
        <v>6.9852814148606399E-4</v>
      </c>
      <c r="I33">
        <f t="shared" si="1"/>
        <v>0.69852814148606401</v>
      </c>
      <c r="J33">
        <f t="shared" si="2"/>
        <v>1.280256465608405</v>
      </c>
      <c r="K33">
        <f t="shared" si="3"/>
        <v>99.497257142857151</v>
      </c>
      <c r="L33">
        <f t="shared" si="4"/>
        <v>48.757020514522111</v>
      </c>
      <c r="M33">
        <f t="shared" si="5"/>
        <v>4.9269687239739257</v>
      </c>
      <c r="N33">
        <f t="shared" si="6"/>
        <v>10.054344356789361</v>
      </c>
      <c r="O33">
        <f t="shared" si="7"/>
        <v>4.2309511820265551E-2</v>
      </c>
      <c r="P33">
        <f t="shared" si="8"/>
        <v>2.7592930432365375</v>
      </c>
      <c r="Q33">
        <f t="shared" si="9"/>
        <v>4.1952378632269E-2</v>
      </c>
      <c r="R33">
        <f t="shared" si="10"/>
        <v>2.6252072253526614E-2</v>
      </c>
      <c r="S33">
        <f t="shared" si="11"/>
        <v>194.42680761245654</v>
      </c>
      <c r="T33">
        <f t="shared" si="12"/>
        <v>34.592031646805104</v>
      </c>
      <c r="U33">
        <f t="shared" si="13"/>
        <v>33.652228571428573</v>
      </c>
      <c r="V33">
        <f t="shared" si="14"/>
        <v>5.2402324192497156</v>
      </c>
      <c r="W33">
        <f t="shared" si="15"/>
        <v>69.593810960148943</v>
      </c>
      <c r="X33">
        <f t="shared" si="16"/>
        <v>3.631534410404353</v>
      </c>
      <c r="Y33">
        <f t="shared" si="17"/>
        <v>5.2181858707002773</v>
      </c>
      <c r="Z33">
        <f t="shared" si="18"/>
        <v>1.6086980088453626</v>
      </c>
      <c r="AA33">
        <f t="shared" si="19"/>
        <v>-30.805091039535423</v>
      </c>
      <c r="AB33">
        <f t="shared" si="20"/>
        <v>-11.212178836311633</v>
      </c>
      <c r="AC33">
        <f t="shared" si="21"/>
        <v>-0.93622806120098367</v>
      </c>
      <c r="AD33">
        <f t="shared" si="22"/>
        <v>151.4733096754085</v>
      </c>
      <c r="AE33">
        <f t="shared" si="23"/>
        <v>10.458745651639692</v>
      </c>
      <c r="AF33">
        <f t="shared" si="24"/>
        <v>0.69055495933525368</v>
      </c>
      <c r="AG33">
        <f t="shared" si="25"/>
        <v>1.280256465608405</v>
      </c>
      <c r="AH33">
        <v>113.8020089338455</v>
      </c>
      <c r="AI33">
        <v>105.7623030303031</v>
      </c>
      <c r="AJ33">
        <v>1.704342937599687</v>
      </c>
      <c r="AK33">
        <v>65.684663253037129</v>
      </c>
      <c r="AL33">
        <f t="shared" si="26"/>
        <v>0.69852814148606401</v>
      </c>
      <c r="AM33">
        <v>35.3199389998328</v>
      </c>
      <c r="AN33">
        <v>35.941141258741261</v>
      </c>
      <c r="AO33">
        <v>2.972161071775201E-5</v>
      </c>
      <c r="AP33">
        <v>87.993513694433489</v>
      </c>
      <c r="AQ33">
        <v>71</v>
      </c>
      <c r="AR33">
        <v>11</v>
      </c>
      <c r="AS33">
        <f t="shared" si="27"/>
        <v>1</v>
      </c>
      <c r="AT33">
        <f t="shared" si="28"/>
        <v>0</v>
      </c>
      <c r="AU33">
        <f t="shared" si="29"/>
        <v>47017.641725890542</v>
      </c>
      <c r="AV33" t="s">
        <v>413</v>
      </c>
      <c r="AW33" t="s">
        <v>413</v>
      </c>
      <c r="AX33">
        <v>0</v>
      </c>
      <c r="AY33">
        <v>0</v>
      </c>
      <c r="AZ33" t="e">
        <f t="shared" si="30"/>
        <v>#DIV/0!</v>
      </c>
      <c r="BA33">
        <v>0</v>
      </c>
      <c r="BB33" t="s">
        <v>413</v>
      </c>
      <c r="BC33" t="s">
        <v>413</v>
      </c>
      <c r="BD33">
        <v>0</v>
      </c>
      <c r="BE33">
        <v>0</v>
      </c>
      <c r="BF33" t="e">
        <f t="shared" si="31"/>
        <v>#DIV/0!</v>
      </c>
      <c r="BG33">
        <v>0.5</v>
      </c>
      <c r="BH33">
        <f t="shared" si="32"/>
        <v>1009.5071997992006</v>
      </c>
      <c r="BI33">
        <f t="shared" si="33"/>
        <v>1.280256465608405</v>
      </c>
      <c r="BJ33" t="e">
        <f t="shared" si="34"/>
        <v>#DIV/0!</v>
      </c>
      <c r="BK33">
        <f t="shared" si="35"/>
        <v>1.2681994401457055E-3</v>
      </c>
      <c r="BL33" t="e">
        <f t="shared" si="36"/>
        <v>#DIV/0!</v>
      </c>
      <c r="BM33" t="e">
        <f t="shared" si="37"/>
        <v>#DIV/0!</v>
      </c>
      <c r="BN33" t="s">
        <v>413</v>
      </c>
      <c r="BO33">
        <v>0</v>
      </c>
      <c r="BP33" t="e">
        <f t="shared" si="38"/>
        <v>#DIV/0!</v>
      </c>
      <c r="BQ33" t="e">
        <f t="shared" si="39"/>
        <v>#DIV/0!</v>
      </c>
      <c r="BR33" t="e">
        <f t="shared" si="40"/>
        <v>#DIV/0!</v>
      </c>
      <c r="BS33" t="e">
        <f t="shared" si="41"/>
        <v>#DIV/0!</v>
      </c>
      <c r="BT33" t="e">
        <f t="shared" si="42"/>
        <v>#DIV/0!</v>
      </c>
      <c r="BU33" t="e">
        <f t="shared" si="43"/>
        <v>#DIV/0!</v>
      </c>
      <c r="BV33" t="e">
        <f t="shared" si="44"/>
        <v>#DIV/0!</v>
      </c>
      <c r="BW33" t="e">
        <f t="shared" si="45"/>
        <v>#DIV/0!</v>
      </c>
      <c r="BX33" t="s">
        <v>413</v>
      </c>
      <c r="BY33" t="s">
        <v>413</v>
      </c>
      <c r="BZ33" t="s">
        <v>413</v>
      </c>
      <c r="CA33" t="s">
        <v>413</v>
      </c>
      <c r="CB33" t="s">
        <v>413</v>
      </c>
      <c r="CC33" t="s">
        <v>413</v>
      </c>
      <c r="CD33" t="s">
        <v>413</v>
      </c>
      <c r="CE33" t="s">
        <v>413</v>
      </c>
      <c r="CF33">
        <v>253</v>
      </c>
      <c r="CG33">
        <v>1000</v>
      </c>
      <c r="CH33" t="s">
        <v>414</v>
      </c>
      <c r="CI33">
        <v>1110.1500000000001</v>
      </c>
      <c r="CJ33">
        <v>1175.8634999999999</v>
      </c>
      <c r="CK33">
        <v>1152.67</v>
      </c>
      <c r="CL33">
        <v>1.3005735999999999E-4</v>
      </c>
      <c r="CM33">
        <v>6.5004835999999994E-4</v>
      </c>
      <c r="CN33">
        <v>4.7597999359999997E-2</v>
      </c>
      <c r="CO33">
        <v>5.5000000000000003E-4</v>
      </c>
      <c r="CP33">
        <f t="shared" si="46"/>
        <v>1200.001428571429</v>
      </c>
      <c r="CQ33">
        <f t="shared" si="47"/>
        <v>1009.5071997992006</v>
      </c>
      <c r="CR33">
        <f t="shared" si="48"/>
        <v>0.84125499833862127</v>
      </c>
      <c r="CS33">
        <f t="shared" si="49"/>
        <v>0.16202214679353899</v>
      </c>
      <c r="CT33">
        <v>6</v>
      </c>
      <c r="CU33">
        <v>0.5</v>
      </c>
      <c r="CV33" t="s">
        <v>415</v>
      </c>
      <c r="CW33">
        <v>2</v>
      </c>
      <c r="CX33" t="b">
        <v>1</v>
      </c>
      <c r="CY33">
        <v>1657557688</v>
      </c>
      <c r="CZ33">
        <v>99.497257142857151</v>
      </c>
      <c r="DA33">
        <v>109.21085714285709</v>
      </c>
      <c r="DB33">
        <v>35.937471428571428</v>
      </c>
      <c r="DC33">
        <v>35.3232</v>
      </c>
      <c r="DD33">
        <v>101.2696285714286</v>
      </c>
      <c r="DE33">
        <v>35.571871428571427</v>
      </c>
      <c r="DF33">
        <v>650.27099999999996</v>
      </c>
      <c r="DG33">
        <v>100.9512857142857</v>
      </c>
      <c r="DH33">
        <v>0.1001869142857143</v>
      </c>
      <c r="DI33">
        <v>33.576857142857143</v>
      </c>
      <c r="DJ33">
        <v>999.89999999999986</v>
      </c>
      <c r="DK33">
        <v>33.652228571428573</v>
      </c>
      <c r="DL33">
        <v>0</v>
      </c>
      <c r="DM33">
        <v>0</v>
      </c>
      <c r="DN33">
        <v>8974.1957142857154</v>
      </c>
      <c r="DO33">
        <v>0</v>
      </c>
      <c r="DP33">
        <v>756.77728571428577</v>
      </c>
      <c r="DQ33">
        <v>-9.7134857142857154</v>
      </c>
      <c r="DR33">
        <v>103.20614285714289</v>
      </c>
      <c r="DS33">
        <v>113.20957142857139</v>
      </c>
      <c r="DT33">
        <v>0.61425500000000011</v>
      </c>
      <c r="DU33">
        <v>109.21085714285709</v>
      </c>
      <c r="DV33">
        <v>35.3232</v>
      </c>
      <c r="DW33">
        <v>3.627935714285714</v>
      </c>
      <c r="DX33">
        <v>3.565924285714285</v>
      </c>
      <c r="DY33">
        <v>27.23065714285714</v>
      </c>
      <c r="DZ33">
        <v>26.936914285714291</v>
      </c>
      <c r="EA33">
        <v>1200.001428571429</v>
      </c>
      <c r="EB33">
        <v>0.95799257142857142</v>
      </c>
      <c r="EC33">
        <v>4.200737142857143E-2</v>
      </c>
      <c r="ED33">
        <v>0</v>
      </c>
      <c r="EE33">
        <v>1056.4785714285711</v>
      </c>
      <c r="EF33">
        <v>5.0001600000000002</v>
      </c>
      <c r="EG33">
        <v>13560.157142857141</v>
      </c>
      <c r="EH33">
        <v>9515.1671428571444</v>
      </c>
      <c r="EI33">
        <v>47.5</v>
      </c>
      <c r="EJ33">
        <v>49.401571428571437</v>
      </c>
      <c r="EK33">
        <v>48.598000000000013</v>
      </c>
      <c r="EL33">
        <v>48.517714285714291</v>
      </c>
      <c r="EM33">
        <v>49.169285714285721</v>
      </c>
      <c r="EN33">
        <v>1144.8014285714289</v>
      </c>
      <c r="EO33">
        <v>50.2</v>
      </c>
      <c r="EP33">
        <v>0</v>
      </c>
      <c r="EQ33">
        <v>224.20000004768369</v>
      </c>
      <c r="ER33">
        <v>0</v>
      </c>
      <c r="ES33">
        <v>1057.0846153846151</v>
      </c>
      <c r="ET33">
        <v>-6.6406837478546903</v>
      </c>
      <c r="EU33">
        <v>-307.64444418126828</v>
      </c>
      <c r="EV33">
        <v>13587.95384615384</v>
      </c>
      <c r="EW33">
        <v>15</v>
      </c>
      <c r="EX33">
        <v>1657556090.0999999</v>
      </c>
      <c r="EY33" t="s">
        <v>416</v>
      </c>
      <c r="EZ33">
        <v>1657556090.0999999</v>
      </c>
      <c r="FA33">
        <v>1657556077.0999999</v>
      </c>
      <c r="FB33">
        <v>6</v>
      </c>
      <c r="FC33">
        <v>-0.505</v>
      </c>
      <c r="FD33">
        <v>-7.5999999999999998E-2</v>
      </c>
      <c r="FE33">
        <v>-1.772</v>
      </c>
      <c r="FF33">
        <v>0.36599999999999999</v>
      </c>
      <c r="FG33">
        <v>414</v>
      </c>
      <c r="FH33">
        <v>34</v>
      </c>
      <c r="FI33">
        <v>0.18</v>
      </c>
      <c r="FJ33">
        <v>0.15</v>
      </c>
      <c r="FK33">
        <v>-9.4520799999999987</v>
      </c>
      <c r="FL33">
        <v>-2.1356679174483899</v>
      </c>
      <c r="FM33">
        <v>0.21161868098067341</v>
      </c>
      <c r="FN33">
        <v>0</v>
      </c>
      <c r="FO33">
        <v>1057.4064705882349</v>
      </c>
      <c r="FP33">
        <v>-6.3385790590101632</v>
      </c>
      <c r="FQ33">
        <v>0.65963841411053292</v>
      </c>
      <c r="FR33">
        <v>0</v>
      </c>
      <c r="FS33">
        <v>0.60085324999999989</v>
      </c>
      <c r="FT33">
        <v>9.6050003752344168E-2</v>
      </c>
      <c r="FU33">
        <v>9.263289277438129E-3</v>
      </c>
      <c r="FV33">
        <v>1</v>
      </c>
      <c r="FW33">
        <v>1</v>
      </c>
      <c r="FX33">
        <v>3</v>
      </c>
      <c r="FY33" t="s">
        <v>425</v>
      </c>
      <c r="FZ33">
        <v>3.36992</v>
      </c>
      <c r="GA33">
        <v>2.89364</v>
      </c>
      <c r="GB33">
        <v>2.8812999999999998E-2</v>
      </c>
      <c r="GC33">
        <v>3.15883E-2</v>
      </c>
      <c r="GD33">
        <v>0.14604300000000001</v>
      </c>
      <c r="GE33">
        <v>0.14688399999999999</v>
      </c>
      <c r="GF33">
        <v>33550.800000000003</v>
      </c>
      <c r="GG33">
        <v>29110.400000000001</v>
      </c>
      <c r="GH33">
        <v>30874.2</v>
      </c>
      <c r="GI33">
        <v>28015.200000000001</v>
      </c>
      <c r="GJ33">
        <v>34742.300000000003</v>
      </c>
      <c r="GK33">
        <v>33733.5</v>
      </c>
      <c r="GL33">
        <v>40256.400000000001</v>
      </c>
      <c r="GM33">
        <v>39064.6</v>
      </c>
      <c r="GN33">
        <v>2.22445</v>
      </c>
      <c r="GO33">
        <v>1.56352</v>
      </c>
      <c r="GP33">
        <v>0</v>
      </c>
      <c r="GQ33">
        <v>7.9348699999999994E-2</v>
      </c>
      <c r="GR33">
        <v>999.9</v>
      </c>
      <c r="GS33">
        <v>32.363399999999999</v>
      </c>
      <c r="GT33">
        <v>47.7</v>
      </c>
      <c r="GU33">
        <v>40.9</v>
      </c>
      <c r="GV33">
        <v>36.749600000000001</v>
      </c>
      <c r="GW33">
        <v>50.389299999999999</v>
      </c>
      <c r="GX33">
        <v>43.693899999999999</v>
      </c>
      <c r="GY33">
        <v>1</v>
      </c>
      <c r="GZ33">
        <v>0.62684200000000001</v>
      </c>
      <c r="HA33">
        <v>1.52501</v>
      </c>
      <c r="HB33">
        <v>20.201499999999999</v>
      </c>
      <c r="HC33">
        <v>5.2147399999999999</v>
      </c>
      <c r="HD33">
        <v>11.974</v>
      </c>
      <c r="HE33">
        <v>4.9904999999999999</v>
      </c>
      <c r="HF33">
        <v>3.2926000000000002</v>
      </c>
      <c r="HG33">
        <v>7478.9</v>
      </c>
      <c r="HH33">
        <v>9999</v>
      </c>
      <c r="HI33">
        <v>9999</v>
      </c>
      <c r="HJ33">
        <v>757</v>
      </c>
      <c r="HK33">
        <v>4.9712800000000001</v>
      </c>
      <c r="HL33">
        <v>1.8742399999999999</v>
      </c>
      <c r="HM33">
        <v>1.8705700000000001</v>
      </c>
      <c r="HN33">
        <v>1.87015</v>
      </c>
      <c r="HO33">
        <v>1.8747100000000001</v>
      </c>
      <c r="HP33">
        <v>1.8714900000000001</v>
      </c>
      <c r="HQ33">
        <v>1.8669199999999999</v>
      </c>
      <c r="HR33">
        <v>1.8778999999999999</v>
      </c>
      <c r="HS33">
        <v>0</v>
      </c>
      <c r="HT33">
        <v>0</v>
      </c>
      <c r="HU33">
        <v>0</v>
      </c>
      <c r="HV33">
        <v>0</v>
      </c>
      <c r="HW33" t="s">
        <v>418</v>
      </c>
      <c r="HX33" t="s">
        <v>419</v>
      </c>
      <c r="HY33" t="s">
        <v>420</v>
      </c>
      <c r="HZ33" t="s">
        <v>420</v>
      </c>
      <c r="IA33" t="s">
        <v>420</v>
      </c>
      <c r="IB33" t="s">
        <v>420</v>
      </c>
      <c r="IC33">
        <v>0</v>
      </c>
      <c r="ID33">
        <v>100</v>
      </c>
      <c r="IE33">
        <v>100</v>
      </c>
      <c r="IF33">
        <v>-1.772</v>
      </c>
      <c r="IG33">
        <v>0.36559999999999998</v>
      </c>
      <c r="IH33">
        <v>-1.772399999999891</v>
      </c>
      <c r="II33">
        <v>0</v>
      </c>
      <c r="IJ33">
        <v>0</v>
      </c>
      <c r="IK33">
        <v>0</v>
      </c>
      <c r="IL33">
        <v>0.36558000000000851</v>
      </c>
      <c r="IM33">
        <v>0</v>
      </c>
      <c r="IN33">
        <v>0</v>
      </c>
      <c r="IO33">
        <v>0</v>
      </c>
      <c r="IP33">
        <v>-1</v>
      </c>
      <c r="IQ33">
        <v>-1</v>
      </c>
      <c r="IR33">
        <v>-1</v>
      </c>
      <c r="IS33">
        <v>-1</v>
      </c>
      <c r="IT33">
        <v>26.7</v>
      </c>
      <c r="IU33">
        <v>26.9</v>
      </c>
      <c r="IV33">
        <v>0.41870099999999999</v>
      </c>
      <c r="IW33">
        <v>2.63062</v>
      </c>
      <c r="IX33">
        <v>1.49902</v>
      </c>
      <c r="IY33">
        <v>2.2790499999999998</v>
      </c>
      <c r="IZ33">
        <v>1.69678</v>
      </c>
      <c r="JA33">
        <v>2.3779300000000001</v>
      </c>
      <c r="JB33">
        <v>43.535400000000003</v>
      </c>
      <c r="JC33">
        <v>15.3491</v>
      </c>
      <c r="JD33">
        <v>18</v>
      </c>
      <c r="JE33">
        <v>624.56600000000003</v>
      </c>
      <c r="JF33">
        <v>281.65899999999999</v>
      </c>
      <c r="JG33">
        <v>29.999500000000001</v>
      </c>
      <c r="JH33">
        <v>35.354199999999999</v>
      </c>
      <c r="JI33">
        <v>29.9999</v>
      </c>
      <c r="JJ33">
        <v>35.083300000000001</v>
      </c>
      <c r="JK33">
        <v>35.064900000000002</v>
      </c>
      <c r="JL33">
        <v>8.4066399999999994</v>
      </c>
      <c r="JM33">
        <v>0</v>
      </c>
      <c r="JN33">
        <v>0</v>
      </c>
      <c r="JO33">
        <v>30</v>
      </c>
      <c r="JP33">
        <v>123.825</v>
      </c>
      <c r="JQ33">
        <v>32.076799999999999</v>
      </c>
      <c r="JR33">
        <v>98.405500000000004</v>
      </c>
      <c r="JS33">
        <v>98.366399999999999</v>
      </c>
    </row>
    <row r="34" spans="1:279" x14ac:dyDescent="0.2">
      <c r="A34">
        <v>19</v>
      </c>
      <c r="B34">
        <v>1657557694</v>
      </c>
      <c r="C34">
        <v>72</v>
      </c>
      <c r="D34" t="s">
        <v>456</v>
      </c>
      <c r="E34" t="s">
        <v>457</v>
      </c>
      <c r="F34">
        <v>4</v>
      </c>
      <c r="G34">
        <v>1657557691.6875</v>
      </c>
      <c r="H34">
        <f t="shared" si="0"/>
        <v>7.0163728754767574E-4</v>
      </c>
      <c r="I34">
        <f t="shared" si="1"/>
        <v>0.70163728754767574</v>
      </c>
      <c r="J34">
        <f t="shared" si="2"/>
        <v>1.4020063410473165</v>
      </c>
      <c r="K34">
        <f t="shared" si="3"/>
        <v>105.553</v>
      </c>
      <c r="L34">
        <f t="shared" si="4"/>
        <v>50.340402661736526</v>
      </c>
      <c r="M34">
        <f t="shared" si="5"/>
        <v>5.0870038241564277</v>
      </c>
      <c r="N34">
        <f t="shared" si="6"/>
        <v>10.66635319266755</v>
      </c>
      <c r="O34">
        <f t="shared" si="7"/>
        <v>4.2522210099906164E-2</v>
      </c>
      <c r="P34">
        <f t="shared" si="8"/>
        <v>2.7639596955216987</v>
      </c>
      <c r="Q34">
        <f t="shared" si="9"/>
        <v>4.2162097110373796E-2</v>
      </c>
      <c r="R34">
        <f t="shared" si="10"/>
        <v>2.6383411093990956E-2</v>
      </c>
      <c r="S34">
        <f t="shared" si="11"/>
        <v>194.42997111246288</v>
      </c>
      <c r="T34">
        <f t="shared" si="12"/>
        <v>34.591148881305934</v>
      </c>
      <c r="U34">
        <f t="shared" si="13"/>
        <v>33.652362500000002</v>
      </c>
      <c r="V34">
        <f t="shared" si="14"/>
        <v>5.2402716660706101</v>
      </c>
      <c r="W34">
        <f t="shared" si="15"/>
        <v>69.605361112214283</v>
      </c>
      <c r="X34">
        <f t="shared" si="16"/>
        <v>3.6324481392302501</v>
      </c>
      <c r="Y34">
        <f t="shared" si="17"/>
        <v>5.2186327047053158</v>
      </c>
      <c r="Z34">
        <f t="shared" si="18"/>
        <v>1.60782352684036</v>
      </c>
      <c r="AA34">
        <f t="shared" si="19"/>
        <v>-30.942204380852502</v>
      </c>
      <c r="AB34">
        <f t="shared" si="20"/>
        <v>-11.023058772888376</v>
      </c>
      <c r="AC34">
        <f t="shared" si="21"/>
        <v>-0.91888977018636187</v>
      </c>
      <c r="AD34">
        <f t="shared" si="22"/>
        <v>151.54581818853563</v>
      </c>
      <c r="AE34">
        <f t="shared" si="23"/>
        <v>10.614302034600101</v>
      </c>
      <c r="AF34">
        <f t="shared" si="24"/>
        <v>0.69341216551056206</v>
      </c>
      <c r="AG34">
        <f t="shared" si="25"/>
        <v>1.4020063410473165</v>
      </c>
      <c r="AH34">
        <v>120.79491611600319</v>
      </c>
      <c r="AI34">
        <v>112.59400606060611</v>
      </c>
      <c r="AJ34">
        <v>1.7156345489045559</v>
      </c>
      <c r="AK34">
        <v>65.684663253037129</v>
      </c>
      <c r="AL34">
        <f t="shared" si="26"/>
        <v>0.70163728754767574</v>
      </c>
      <c r="AM34">
        <v>35.327056782390407</v>
      </c>
      <c r="AN34">
        <v>35.951025874125897</v>
      </c>
      <c r="AO34">
        <v>2.2198535989081501E-5</v>
      </c>
      <c r="AP34">
        <v>87.993513694433489</v>
      </c>
      <c r="AQ34">
        <v>71</v>
      </c>
      <c r="AR34">
        <v>11</v>
      </c>
      <c r="AS34">
        <f t="shared" si="27"/>
        <v>1</v>
      </c>
      <c r="AT34">
        <f t="shared" si="28"/>
        <v>0</v>
      </c>
      <c r="AU34">
        <f t="shared" si="29"/>
        <v>47145.3436346655</v>
      </c>
      <c r="AV34" t="s">
        <v>413</v>
      </c>
      <c r="AW34" t="s">
        <v>413</v>
      </c>
      <c r="AX34">
        <v>0</v>
      </c>
      <c r="AY34">
        <v>0</v>
      </c>
      <c r="AZ34" t="e">
        <f t="shared" si="30"/>
        <v>#DIV/0!</v>
      </c>
      <c r="BA34">
        <v>0</v>
      </c>
      <c r="BB34" t="s">
        <v>413</v>
      </c>
      <c r="BC34" t="s">
        <v>413</v>
      </c>
      <c r="BD34">
        <v>0</v>
      </c>
      <c r="BE34">
        <v>0</v>
      </c>
      <c r="BF34" t="e">
        <f t="shared" si="31"/>
        <v>#DIV/0!</v>
      </c>
      <c r="BG34">
        <v>0.5</v>
      </c>
      <c r="BH34">
        <f t="shared" si="32"/>
        <v>1009.5238497992035</v>
      </c>
      <c r="BI34">
        <f t="shared" si="33"/>
        <v>1.4020063410473165</v>
      </c>
      <c r="BJ34" t="e">
        <f t="shared" si="34"/>
        <v>#DIV/0!</v>
      </c>
      <c r="BK34">
        <f t="shared" si="35"/>
        <v>1.3887798107257976E-3</v>
      </c>
      <c r="BL34" t="e">
        <f t="shared" si="36"/>
        <v>#DIV/0!</v>
      </c>
      <c r="BM34" t="e">
        <f t="shared" si="37"/>
        <v>#DIV/0!</v>
      </c>
      <c r="BN34" t="s">
        <v>413</v>
      </c>
      <c r="BO34">
        <v>0</v>
      </c>
      <c r="BP34" t="e">
        <f t="shared" si="38"/>
        <v>#DIV/0!</v>
      </c>
      <c r="BQ34" t="e">
        <f t="shared" si="39"/>
        <v>#DIV/0!</v>
      </c>
      <c r="BR34" t="e">
        <f t="shared" si="40"/>
        <v>#DIV/0!</v>
      </c>
      <c r="BS34" t="e">
        <f t="shared" si="41"/>
        <v>#DIV/0!</v>
      </c>
      <c r="BT34" t="e">
        <f t="shared" si="42"/>
        <v>#DIV/0!</v>
      </c>
      <c r="BU34" t="e">
        <f t="shared" si="43"/>
        <v>#DIV/0!</v>
      </c>
      <c r="BV34" t="e">
        <f t="shared" si="44"/>
        <v>#DIV/0!</v>
      </c>
      <c r="BW34" t="e">
        <f t="shared" si="45"/>
        <v>#DIV/0!</v>
      </c>
      <c r="BX34" t="s">
        <v>413</v>
      </c>
      <c r="BY34" t="s">
        <v>413</v>
      </c>
      <c r="BZ34" t="s">
        <v>413</v>
      </c>
      <c r="CA34" t="s">
        <v>413</v>
      </c>
      <c r="CB34" t="s">
        <v>413</v>
      </c>
      <c r="CC34" t="s">
        <v>413</v>
      </c>
      <c r="CD34" t="s">
        <v>413</v>
      </c>
      <c r="CE34" t="s">
        <v>413</v>
      </c>
      <c r="CF34">
        <v>253</v>
      </c>
      <c r="CG34">
        <v>1000</v>
      </c>
      <c r="CH34" t="s">
        <v>414</v>
      </c>
      <c r="CI34">
        <v>1110.1500000000001</v>
      </c>
      <c r="CJ34">
        <v>1175.8634999999999</v>
      </c>
      <c r="CK34">
        <v>1152.67</v>
      </c>
      <c r="CL34">
        <v>1.3005735999999999E-4</v>
      </c>
      <c r="CM34">
        <v>6.5004835999999994E-4</v>
      </c>
      <c r="CN34">
        <v>4.7597999359999997E-2</v>
      </c>
      <c r="CO34">
        <v>5.5000000000000003E-4</v>
      </c>
      <c r="CP34">
        <f t="shared" si="46"/>
        <v>1200.02125</v>
      </c>
      <c r="CQ34">
        <f t="shared" si="47"/>
        <v>1009.5238497992035</v>
      </c>
      <c r="CR34">
        <f t="shared" si="48"/>
        <v>0.84125497760910772</v>
      </c>
      <c r="CS34">
        <f t="shared" si="49"/>
        <v>0.16202210678557807</v>
      </c>
      <c r="CT34">
        <v>6</v>
      </c>
      <c r="CU34">
        <v>0.5</v>
      </c>
      <c r="CV34" t="s">
        <v>415</v>
      </c>
      <c r="CW34">
        <v>2</v>
      </c>
      <c r="CX34" t="b">
        <v>1</v>
      </c>
      <c r="CY34">
        <v>1657557691.6875</v>
      </c>
      <c r="CZ34">
        <v>105.553</v>
      </c>
      <c r="DA34">
        <v>115.41374999999999</v>
      </c>
      <c r="DB34">
        <v>35.946287499999997</v>
      </c>
      <c r="DC34">
        <v>35.3295125</v>
      </c>
      <c r="DD34">
        <v>107.32550000000001</v>
      </c>
      <c r="DE34">
        <v>35.5807</v>
      </c>
      <c r="DF34">
        <v>650.30512499999998</v>
      </c>
      <c r="DG34">
        <v>100.952125</v>
      </c>
      <c r="DH34">
        <v>9.9983349999999999E-2</v>
      </c>
      <c r="DI34">
        <v>33.578387500000012</v>
      </c>
      <c r="DJ34">
        <v>999.9</v>
      </c>
      <c r="DK34">
        <v>33.652362500000002</v>
      </c>
      <c r="DL34">
        <v>0</v>
      </c>
      <c r="DM34">
        <v>0</v>
      </c>
      <c r="DN34">
        <v>8998.90625</v>
      </c>
      <c r="DO34">
        <v>0</v>
      </c>
      <c r="DP34">
        <v>704.2115</v>
      </c>
      <c r="DQ34">
        <v>-9.8607487499999991</v>
      </c>
      <c r="DR34">
        <v>109.488625</v>
      </c>
      <c r="DS34">
        <v>119.64075</v>
      </c>
      <c r="DT34">
        <v>0.61675650000000004</v>
      </c>
      <c r="DU34">
        <v>115.41374999999999</v>
      </c>
      <c r="DV34">
        <v>35.3295125</v>
      </c>
      <c r="DW34">
        <v>3.6288524999999998</v>
      </c>
      <c r="DX34">
        <v>3.56659375</v>
      </c>
      <c r="DY34">
        <v>27.234974999999999</v>
      </c>
      <c r="DZ34">
        <v>26.940124999999998</v>
      </c>
      <c r="EA34">
        <v>1200.02125</v>
      </c>
      <c r="EB34">
        <v>0.95799374999999998</v>
      </c>
      <c r="EC34">
        <v>4.2006225000000001E-2</v>
      </c>
      <c r="ED34">
        <v>0</v>
      </c>
      <c r="EE34">
        <v>1056.1575</v>
      </c>
      <c r="EF34">
        <v>5.0001600000000002</v>
      </c>
      <c r="EG34">
        <v>13529.75</v>
      </c>
      <c r="EH34">
        <v>9515.3237499999996</v>
      </c>
      <c r="EI34">
        <v>47.5</v>
      </c>
      <c r="EJ34">
        <v>49.375</v>
      </c>
      <c r="EK34">
        <v>48.585624999999993</v>
      </c>
      <c r="EL34">
        <v>48.491999999999997</v>
      </c>
      <c r="EM34">
        <v>49.155999999999999</v>
      </c>
      <c r="EN34">
        <v>1144.82125</v>
      </c>
      <c r="EO34">
        <v>50.2</v>
      </c>
      <c r="EP34">
        <v>0</v>
      </c>
      <c r="EQ34">
        <v>228.4000000953674</v>
      </c>
      <c r="ER34">
        <v>0</v>
      </c>
      <c r="ES34">
        <v>1056.6092000000001</v>
      </c>
      <c r="ET34">
        <v>-6.8169230916545249</v>
      </c>
      <c r="EU34">
        <v>-369.10000006659982</v>
      </c>
      <c r="EV34">
        <v>13561.22</v>
      </c>
      <c r="EW34">
        <v>15</v>
      </c>
      <c r="EX34">
        <v>1657556090.0999999</v>
      </c>
      <c r="EY34" t="s">
        <v>416</v>
      </c>
      <c r="EZ34">
        <v>1657556090.0999999</v>
      </c>
      <c r="FA34">
        <v>1657556077.0999999</v>
      </c>
      <c r="FB34">
        <v>6</v>
      </c>
      <c r="FC34">
        <v>-0.505</v>
      </c>
      <c r="FD34">
        <v>-7.5999999999999998E-2</v>
      </c>
      <c r="FE34">
        <v>-1.772</v>
      </c>
      <c r="FF34">
        <v>0.36599999999999999</v>
      </c>
      <c r="FG34">
        <v>414</v>
      </c>
      <c r="FH34">
        <v>34</v>
      </c>
      <c r="FI34">
        <v>0.18</v>
      </c>
      <c r="FJ34">
        <v>0.15</v>
      </c>
      <c r="FK34">
        <v>-9.5593629268292677</v>
      </c>
      <c r="FL34">
        <v>-2.1078917770034868</v>
      </c>
      <c r="FM34">
        <v>0.2138943840383403</v>
      </c>
      <c r="FN34">
        <v>0</v>
      </c>
      <c r="FO34">
        <v>1057.0438235294121</v>
      </c>
      <c r="FP34">
        <v>-6.3485103120172921</v>
      </c>
      <c r="FQ34">
        <v>0.65926882272926979</v>
      </c>
      <c r="FR34">
        <v>0</v>
      </c>
      <c r="FS34">
        <v>0.60546029268292689</v>
      </c>
      <c r="FT34">
        <v>8.6409763066202377E-2</v>
      </c>
      <c r="FU34">
        <v>8.6052104585703192E-3</v>
      </c>
      <c r="FV34">
        <v>1</v>
      </c>
      <c r="FW34">
        <v>1</v>
      </c>
      <c r="FX34">
        <v>3</v>
      </c>
      <c r="FY34" t="s">
        <v>425</v>
      </c>
      <c r="FZ34">
        <v>3.3694899999999999</v>
      </c>
      <c r="GA34">
        <v>2.8937300000000001</v>
      </c>
      <c r="GB34">
        <v>3.05641E-2</v>
      </c>
      <c r="GC34">
        <v>3.3389700000000001E-2</v>
      </c>
      <c r="GD34">
        <v>0.146067</v>
      </c>
      <c r="GE34">
        <v>0.146899</v>
      </c>
      <c r="GF34">
        <v>33490.199999999997</v>
      </c>
      <c r="GG34">
        <v>29056.5</v>
      </c>
      <c r="GH34">
        <v>30874.2</v>
      </c>
      <c r="GI34">
        <v>28015.4</v>
      </c>
      <c r="GJ34">
        <v>34741.300000000003</v>
      </c>
      <c r="GK34">
        <v>33733.5</v>
      </c>
      <c r="GL34">
        <v>40256.300000000003</v>
      </c>
      <c r="GM34">
        <v>39065.199999999997</v>
      </c>
      <c r="GN34">
        <v>2.2242500000000001</v>
      </c>
      <c r="GO34">
        <v>1.5633300000000001</v>
      </c>
      <c r="GP34">
        <v>0</v>
      </c>
      <c r="GQ34">
        <v>8.0186900000000005E-2</v>
      </c>
      <c r="GR34">
        <v>999.9</v>
      </c>
      <c r="GS34">
        <v>32.362699999999997</v>
      </c>
      <c r="GT34">
        <v>47.8</v>
      </c>
      <c r="GU34">
        <v>40.9</v>
      </c>
      <c r="GV34">
        <v>36.828600000000002</v>
      </c>
      <c r="GW34">
        <v>50.299300000000002</v>
      </c>
      <c r="GX34">
        <v>44.310899999999997</v>
      </c>
      <c r="GY34">
        <v>1</v>
      </c>
      <c r="GZ34">
        <v>0.626776</v>
      </c>
      <c r="HA34">
        <v>1.5251699999999999</v>
      </c>
      <c r="HB34">
        <v>20.2014</v>
      </c>
      <c r="HC34">
        <v>5.2145900000000003</v>
      </c>
      <c r="HD34">
        <v>11.974</v>
      </c>
      <c r="HE34">
        <v>4.9907000000000004</v>
      </c>
      <c r="HF34">
        <v>3.2925</v>
      </c>
      <c r="HG34">
        <v>7478.9</v>
      </c>
      <c r="HH34">
        <v>9999</v>
      </c>
      <c r="HI34">
        <v>9999</v>
      </c>
      <c r="HJ34">
        <v>757</v>
      </c>
      <c r="HK34">
        <v>4.9712699999999996</v>
      </c>
      <c r="HL34">
        <v>1.8742399999999999</v>
      </c>
      <c r="HM34">
        <v>1.8705499999999999</v>
      </c>
      <c r="HN34">
        <v>1.8701399999999999</v>
      </c>
      <c r="HO34">
        <v>1.8747100000000001</v>
      </c>
      <c r="HP34">
        <v>1.8714900000000001</v>
      </c>
      <c r="HQ34">
        <v>1.8669100000000001</v>
      </c>
      <c r="HR34">
        <v>1.8778999999999999</v>
      </c>
      <c r="HS34">
        <v>0</v>
      </c>
      <c r="HT34">
        <v>0</v>
      </c>
      <c r="HU34">
        <v>0</v>
      </c>
      <c r="HV34">
        <v>0</v>
      </c>
      <c r="HW34" t="s">
        <v>418</v>
      </c>
      <c r="HX34" t="s">
        <v>419</v>
      </c>
      <c r="HY34" t="s">
        <v>420</v>
      </c>
      <c r="HZ34" t="s">
        <v>420</v>
      </c>
      <c r="IA34" t="s">
        <v>420</v>
      </c>
      <c r="IB34" t="s">
        <v>420</v>
      </c>
      <c r="IC34">
        <v>0</v>
      </c>
      <c r="ID34">
        <v>100</v>
      </c>
      <c r="IE34">
        <v>100</v>
      </c>
      <c r="IF34">
        <v>-1.772</v>
      </c>
      <c r="IG34">
        <v>0.36559999999999998</v>
      </c>
      <c r="IH34">
        <v>-1.772399999999891</v>
      </c>
      <c r="II34">
        <v>0</v>
      </c>
      <c r="IJ34">
        <v>0</v>
      </c>
      <c r="IK34">
        <v>0</v>
      </c>
      <c r="IL34">
        <v>0.36558000000000851</v>
      </c>
      <c r="IM34">
        <v>0</v>
      </c>
      <c r="IN34">
        <v>0</v>
      </c>
      <c r="IO34">
        <v>0</v>
      </c>
      <c r="IP34">
        <v>-1</v>
      </c>
      <c r="IQ34">
        <v>-1</v>
      </c>
      <c r="IR34">
        <v>-1</v>
      </c>
      <c r="IS34">
        <v>-1</v>
      </c>
      <c r="IT34">
        <v>26.7</v>
      </c>
      <c r="IU34">
        <v>26.9</v>
      </c>
      <c r="IV34">
        <v>0.43457000000000001</v>
      </c>
      <c r="IW34">
        <v>2.6428199999999999</v>
      </c>
      <c r="IX34">
        <v>1.49902</v>
      </c>
      <c r="IY34">
        <v>2.2802699999999998</v>
      </c>
      <c r="IZ34">
        <v>1.69678</v>
      </c>
      <c r="JA34">
        <v>2.3071299999999999</v>
      </c>
      <c r="JB34">
        <v>43.535400000000003</v>
      </c>
      <c r="JC34">
        <v>15.3316</v>
      </c>
      <c r="JD34">
        <v>18</v>
      </c>
      <c r="JE34">
        <v>624.43100000000004</v>
      </c>
      <c r="JF34">
        <v>281.57299999999998</v>
      </c>
      <c r="JG34">
        <v>29.9998</v>
      </c>
      <c r="JH34">
        <v>35.354199999999999</v>
      </c>
      <c r="JI34">
        <v>29.9999</v>
      </c>
      <c r="JJ34">
        <v>35.085000000000001</v>
      </c>
      <c r="JK34">
        <v>35.0672</v>
      </c>
      <c r="JL34">
        <v>8.7100299999999997</v>
      </c>
      <c r="JM34">
        <v>0</v>
      </c>
      <c r="JN34">
        <v>0</v>
      </c>
      <c r="JO34">
        <v>30</v>
      </c>
      <c r="JP34">
        <v>130.506</v>
      </c>
      <c r="JQ34">
        <v>32.076799999999999</v>
      </c>
      <c r="JR34">
        <v>98.405299999999997</v>
      </c>
      <c r="JS34">
        <v>98.367599999999996</v>
      </c>
    </row>
    <row r="35" spans="1:279" x14ac:dyDescent="0.2">
      <c r="A35">
        <v>20</v>
      </c>
      <c r="B35">
        <v>1657557698</v>
      </c>
      <c r="C35">
        <v>76</v>
      </c>
      <c r="D35" t="s">
        <v>458</v>
      </c>
      <c r="E35" t="s">
        <v>459</v>
      </c>
      <c r="F35">
        <v>4</v>
      </c>
      <c r="G35">
        <v>1657557696</v>
      </c>
      <c r="H35">
        <f t="shared" si="0"/>
        <v>7.0534949000896686E-4</v>
      </c>
      <c r="I35">
        <f t="shared" si="1"/>
        <v>0.70534949000896685</v>
      </c>
      <c r="J35">
        <f t="shared" si="2"/>
        <v>1.5013431323968469</v>
      </c>
      <c r="K35">
        <f t="shared" si="3"/>
        <v>112.66</v>
      </c>
      <c r="L35">
        <f t="shared" si="4"/>
        <v>53.755272263518997</v>
      </c>
      <c r="M35">
        <f t="shared" si="5"/>
        <v>5.4319817382112898</v>
      </c>
      <c r="N35">
        <f t="shared" si="6"/>
        <v>11.38431705130057</v>
      </c>
      <c r="O35">
        <f t="shared" si="7"/>
        <v>4.2685266250353009E-2</v>
      </c>
      <c r="P35">
        <f t="shared" si="8"/>
        <v>2.7663844456438822</v>
      </c>
      <c r="Q35">
        <f t="shared" si="9"/>
        <v>4.2322714034273873E-2</v>
      </c>
      <c r="R35">
        <f t="shared" si="10"/>
        <v>2.6484013356046322E-2</v>
      </c>
      <c r="S35">
        <f t="shared" si="11"/>
        <v>194.42361561245011</v>
      </c>
      <c r="T35">
        <f t="shared" si="12"/>
        <v>34.58794742698889</v>
      </c>
      <c r="U35">
        <f t="shared" si="13"/>
        <v>33.663942857142857</v>
      </c>
      <c r="V35">
        <f t="shared" si="14"/>
        <v>5.2436661747709294</v>
      </c>
      <c r="W35">
        <f t="shared" si="15"/>
        <v>69.631447884240856</v>
      </c>
      <c r="X35">
        <f t="shared" si="16"/>
        <v>3.6335390357531812</v>
      </c>
      <c r="Y35">
        <f t="shared" si="17"/>
        <v>5.2182442648525358</v>
      </c>
      <c r="Z35">
        <f t="shared" si="18"/>
        <v>1.6101271390177483</v>
      </c>
      <c r="AA35">
        <f t="shared" si="19"/>
        <v>-31.105912509395438</v>
      </c>
      <c r="AB35">
        <f t="shared" si="20"/>
        <v>-12.958249964235202</v>
      </c>
      <c r="AC35">
        <f t="shared" si="21"/>
        <v>-1.0793159577862772</v>
      </c>
      <c r="AD35">
        <f t="shared" si="22"/>
        <v>149.28013718103321</v>
      </c>
      <c r="AE35">
        <f t="shared" si="23"/>
        <v>10.660151576028111</v>
      </c>
      <c r="AF35">
        <f t="shared" si="24"/>
        <v>0.69824572483219871</v>
      </c>
      <c r="AG35">
        <f t="shared" si="25"/>
        <v>1.5013431323968469</v>
      </c>
      <c r="AH35">
        <v>127.64693106500189</v>
      </c>
      <c r="AI35">
        <v>119.4128606060606</v>
      </c>
      <c r="AJ35">
        <v>1.700030643079858</v>
      </c>
      <c r="AK35">
        <v>65.684663253037129</v>
      </c>
      <c r="AL35">
        <f t="shared" si="26"/>
        <v>0.70534949000896685</v>
      </c>
      <c r="AM35">
        <v>35.33364524921452</v>
      </c>
      <c r="AN35">
        <v>35.960905594405617</v>
      </c>
      <c r="AO35">
        <v>3.1910722211912362E-5</v>
      </c>
      <c r="AP35">
        <v>87.993513694433489</v>
      </c>
      <c r="AQ35">
        <v>71</v>
      </c>
      <c r="AR35">
        <v>11</v>
      </c>
      <c r="AS35">
        <f t="shared" si="27"/>
        <v>1</v>
      </c>
      <c r="AT35">
        <f t="shared" si="28"/>
        <v>0</v>
      </c>
      <c r="AU35">
        <f t="shared" si="29"/>
        <v>47212.05087982065</v>
      </c>
      <c r="AV35" t="s">
        <v>413</v>
      </c>
      <c r="AW35" t="s">
        <v>413</v>
      </c>
      <c r="AX35">
        <v>0</v>
      </c>
      <c r="AY35">
        <v>0</v>
      </c>
      <c r="AZ35" t="e">
        <f t="shared" si="30"/>
        <v>#DIV/0!</v>
      </c>
      <c r="BA35">
        <v>0</v>
      </c>
      <c r="BB35" t="s">
        <v>413</v>
      </c>
      <c r="BC35" t="s">
        <v>413</v>
      </c>
      <c r="BD35">
        <v>0</v>
      </c>
      <c r="BE35">
        <v>0</v>
      </c>
      <c r="BF35" t="e">
        <f t="shared" si="31"/>
        <v>#DIV/0!</v>
      </c>
      <c r="BG35">
        <v>0.5</v>
      </c>
      <c r="BH35">
        <f t="shared" si="32"/>
        <v>1009.4903997991972</v>
      </c>
      <c r="BI35">
        <f t="shared" si="33"/>
        <v>1.5013431323968469</v>
      </c>
      <c r="BJ35" t="e">
        <f t="shared" si="34"/>
        <v>#DIV/0!</v>
      </c>
      <c r="BK35">
        <f t="shared" si="35"/>
        <v>1.4872287370890169E-3</v>
      </c>
      <c r="BL35" t="e">
        <f t="shared" si="36"/>
        <v>#DIV/0!</v>
      </c>
      <c r="BM35" t="e">
        <f t="shared" si="37"/>
        <v>#DIV/0!</v>
      </c>
      <c r="BN35" t="s">
        <v>413</v>
      </c>
      <c r="BO35">
        <v>0</v>
      </c>
      <c r="BP35" t="e">
        <f t="shared" si="38"/>
        <v>#DIV/0!</v>
      </c>
      <c r="BQ35" t="e">
        <f t="shared" si="39"/>
        <v>#DIV/0!</v>
      </c>
      <c r="BR35" t="e">
        <f t="shared" si="40"/>
        <v>#DIV/0!</v>
      </c>
      <c r="BS35" t="e">
        <f t="shared" si="41"/>
        <v>#DIV/0!</v>
      </c>
      <c r="BT35" t="e">
        <f t="shared" si="42"/>
        <v>#DIV/0!</v>
      </c>
      <c r="BU35" t="e">
        <f t="shared" si="43"/>
        <v>#DIV/0!</v>
      </c>
      <c r="BV35" t="e">
        <f t="shared" si="44"/>
        <v>#DIV/0!</v>
      </c>
      <c r="BW35" t="e">
        <f t="shared" si="45"/>
        <v>#DIV/0!</v>
      </c>
      <c r="BX35" t="s">
        <v>413</v>
      </c>
      <c r="BY35" t="s">
        <v>413</v>
      </c>
      <c r="BZ35" t="s">
        <v>413</v>
      </c>
      <c r="CA35" t="s">
        <v>413</v>
      </c>
      <c r="CB35" t="s">
        <v>413</v>
      </c>
      <c r="CC35" t="s">
        <v>413</v>
      </c>
      <c r="CD35" t="s">
        <v>413</v>
      </c>
      <c r="CE35" t="s">
        <v>413</v>
      </c>
      <c r="CF35">
        <v>253</v>
      </c>
      <c r="CG35">
        <v>1000</v>
      </c>
      <c r="CH35" t="s">
        <v>414</v>
      </c>
      <c r="CI35">
        <v>1110.1500000000001</v>
      </c>
      <c r="CJ35">
        <v>1175.8634999999999</v>
      </c>
      <c r="CK35">
        <v>1152.67</v>
      </c>
      <c r="CL35">
        <v>1.3005735999999999E-4</v>
      </c>
      <c r="CM35">
        <v>6.5004835999999994E-4</v>
      </c>
      <c r="CN35">
        <v>4.7597999359999997E-2</v>
      </c>
      <c r="CO35">
        <v>5.5000000000000003E-4</v>
      </c>
      <c r="CP35">
        <f t="shared" si="46"/>
        <v>1199.981428571429</v>
      </c>
      <c r="CQ35">
        <f t="shared" si="47"/>
        <v>1009.4903997991972</v>
      </c>
      <c r="CR35">
        <f t="shared" si="48"/>
        <v>0.8412550192555811</v>
      </c>
      <c r="CS35">
        <f t="shared" si="49"/>
        <v>0.1620221871632716</v>
      </c>
      <c r="CT35">
        <v>6</v>
      </c>
      <c r="CU35">
        <v>0.5</v>
      </c>
      <c r="CV35" t="s">
        <v>415</v>
      </c>
      <c r="CW35">
        <v>2</v>
      </c>
      <c r="CX35" t="b">
        <v>1</v>
      </c>
      <c r="CY35">
        <v>1657557696</v>
      </c>
      <c r="CZ35">
        <v>112.66</v>
      </c>
      <c r="DA35">
        <v>122.5688571428571</v>
      </c>
      <c r="DB35">
        <v>35.95775714285714</v>
      </c>
      <c r="DC35">
        <v>35.336642857142863</v>
      </c>
      <c r="DD35">
        <v>114.4324285714286</v>
      </c>
      <c r="DE35">
        <v>35.592171428571433</v>
      </c>
      <c r="DF35">
        <v>650.25557142857156</v>
      </c>
      <c r="DG35">
        <v>100.9502857142857</v>
      </c>
      <c r="DH35">
        <v>9.9927771428571441E-2</v>
      </c>
      <c r="DI35">
        <v>33.577057142857143</v>
      </c>
      <c r="DJ35">
        <v>999.89999999999986</v>
      </c>
      <c r="DK35">
        <v>33.663942857142857</v>
      </c>
      <c r="DL35">
        <v>0</v>
      </c>
      <c r="DM35">
        <v>0</v>
      </c>
      <c r="DN35">
        <v>9011.9642857142862</v>
      </c>
      <c r="DO35">
        <v>0</v>
      </c>
      <c r="DP35">
        <v>642.57342857142862</v>
      </c>
      <c r="DQ35">
        <v>-9.9088157142857138</v>
      </c>
      <c r="DR35">
        <v>116.8621428571429</v>
      </c>
      <c r="DS35">
        <v>127.0587142857143</v>
      </c>
      <c r="DT35">
        <v>0.62108114285714289</v>
      </c>
      <c r="DU35">
        <v>122.5688571428571</v>
      </c>
      <c r="DV35">
        <v>35.336642857142863</v>
      </c>
      <c r="DW35">
        <v>3.629947142857143</v>
      </c>
      <c r="DX35">
        <v>3.5672471428571439</v>
      </c>
      <c r="DY35">
        <v>27.240114285714291</v>
      </c>
      <c r="DZ35">
        <v>26.943257142857139</v>
      </c>
      <c r="EA35">
        <v>1199.981428571429</v>
      </c>
      <c r="EB35">
        <v>0.9579925714285713</v>
      </c>
      <c r="EC35">
        <v>4.200737142857143E-2</v>
      </c>
      <c r="ED35">
        <v>0</v>
      </c>
      <c r="EE35">
        <v>1055.5928571428569</v>
      </c>
      <c r="EF35">
        <v>5.0001600000000002</v>
      </c>
      <c r="EG35">
        <v>13496.528571428569</v>
      </c>
      <c r="EH35">
        <v>9515.028571428571</v>
      </c>
      <c r="EI35">
        <v>47.5</v>
      </c>
      <c r="EJ35">
        <v>49.410428571428568</v>
      </c>
      <c r="EK35">
        <v>48.598000000000013</v>
      </c>
      <c r="EL35">
        <v>48.5</v>
      </c>
      <c r="EM35">
        <v>49.169285714285721</v>
      </c>
      <c r="EN35">
        <v>1144.781428571428</v>
      </c>
      <c r="EO35">
        <v>50.2</v>
      </c>
      <c r="EP35">
        <v>0</v>
      </c>
      <c r="EQ35">
        <v>232.60000014305109</v>
      </c>
      <c r="ER35">
        <v>0</v>
      </c>
      <c r="ES35">
        <v>1056.168076923077</v>
      </c>
      <c r="ET35">
        <v>-6.2287179674976203</v>
      </c>
      <c r="EU35">
        <v>-389.84957265864517</v>
      </c>
      <c r="EV35">
        <v>13535.434615384611</v>
      </c>
      <c r="EW35">
        <v>15</v>
      </c>
      <c r="EX35">
        <v>1657556090.0999999</v>
      </c>
      <c r="EY35" t="s">
        <v>416</v>
      </c>
      <c r="EZ35">
        <v>1657556090.0999999</v>
      </c>
      <c r="FA35">
        <v>1657556077.0999999</v>
      </c>
      <c r="FB35">
        <v>6</v>
      </c>
      <c r="FC35">
        <v>-0.505</v>
      </c>
      <c r="FD35">
        <v>-7.5999999999999998E-2</v>
      </c>
      <c r="FE35">
        <v>-1.772</v>
      </c>
      <c r="FF35">
        <v>0.36599999999999999</v>
      </c>
      <c r="FG35">
        <v>414</v>
      </c>
      <c r="FH35">
        <v>34</v>
      </c>
      <c r="FI35">
        <v>0.18</v>
      </c>
      <c r="FJ35">
        <v>0.15</v>
      </c>
      <c r="FK35">
        <v>-9.7134127499999998</v>
      </c>
      <c r="FL35">
        <v>-1.6522825891181661</v>
      </c>
      <c r="FM35">
        <v>0.1667731682853614</v>
      </c>
      <c r="FN35">
        <v>0</v>
      </c>
      <c r="FO35">
        <v>1056.575294117647</v>
      </c>
      <c r="FP35">
        <v>-6.8067226981044007</v>
      </c>
      <c r="FQ35">
        <v>0.70795162386289856</v>
      </c>
      <c r="FR35">
        <v>0</v>
      </c>
      <c r="FS35">
        <v>0.611703</v>
      </c>
      <c r="FT35">
        <v>7.1088562851783083E-2</v>
      </c>
      <c r="FU35">
        <v>6.9416351207766619E-3</v>
      </c>
      <c r="FV35">
        <v>1</v>
      </c>
      <c r="FW35">
        <v>1</v>
      </c>
      <c r="FX35">
        <v>3</v>
      </c>
      <c r="FY35" t="s">
        <v>425</v>
      </c>
      <c r="FZ35">
        <v>3.3698600000000001</v>
      </c>
      <c r="GA35">
        <v>2.8937400000000002</v>
      </c>
      <c r="GB35">
        <v>3.2299300000000003E-2</v>
      </c>
      <c r="GC35">
        <v>3.5139499999999997E-2</v>
      </c>
      <c r="GD35">
        <v>0.146095</v>
      </c>
      <c r="GE35">
        <v>0.14691100000000001</v>
      </c>
      <c r="GF35">
        <v>33430.300000000003</v>
      </c>
      <c r="GG35">
        <v>29003.599999999999</v>
      </c>
      <c r="GH35">
        <v>30874.2</v>
      </c>
      <c r="GI35">
        <v>28015</v>
      </c>
      <c r="GJ35">
        <v>34740.400000000001</v>
      </c>
      <c r="GK35">
        <v>33732.800000000003</v>
      </c>
      <c r="GL35">
        <v>40256.6</v>
      </c>
      <c r="GM35">
        <v>39064.800000000003</v>
      </c>
      <c r="GN35">
        <v>2.2246000000000001</v>
      </c>
      <c r="GO35">
        <v>1.5636300000000001</v>
      </c>
      <c r="GP35">
        <v>0</v>
      </c>
      <c r="GQ35">
        <v>8.0462500000000006E-2</v>
      </c>
      <c r="GR35">
        <v>999.9</v>
      </c>
      <c r="GS35">
        <v>32.360500000000002</v>
      </c>
      <c r="GT35">
        <v>47.8</v>
      </c>
      <c r="GU35">
        <v>40.9</v>
      </c>
      <c r="GV35">
        <v>36.831099999999999</v>
      </c>
      <c r="GW35">
        <v>50.329300000000003</v>
      </c>
      <c r="GX35">
        <v>43.758000000000003</v>
      </c>
      <c r="GY35">
        <v>1</v>
      </c>
      <c r="GZ35">
        <v>0.62629800000000002</v>
      </c>
      <c r="HA35">
        <v>1.52566</v>
      </c>
      <c r="HB35">
        <v>20.2014</v>
      </c>
      <c r="HC35">
        <v>5.2144399999999997</v>
      </c>
      <c r="HD35">
        <v>11.974</v>
      </c>
      <c r="HE35">
        <v>4.9905499999999998</v>
      </c>
      <c r="HF35">
        <v>3.2925</v>
      </c>
      <c r="HG35">
        <v>7478.9</v>
      </c>
      <c r="HH35">
        <v>9999</v>
      </c>
      <c r="HI35">
        <v>9999</v>
      </c>
      <c r="HJ35">
        <v>757</v>
      </c>
      <c r="HK35">
        <v>4.9712800000000001</v>
      </c>
      <c r="HL35">
        <v>1.8742399999999999</v>
      </c>
      <c r="HM35">
        <v>1.87053</v>
      </c>
      <c r="HN35">
        <v>1.87015</v>
      </c>
      <c r="HO35">
        <v>1.8747</v>
      </c>
      <c r="HP35">
        <v>1.8714900000000001</v>
      </c>
      <c r="HQ35">
        <v>1.8669100000000001</v>
      </c>
      <c r="HR35">
        <v>1.8778999999999999</v>
      </c>
      <c r="HS35">
        <v>0</v>
      </c>
      <c r="HT35">
        <v>0</v>
      </c>
      <c r="HU35">
        <v>0</v>
      </c>
      <c r="HV35">
        <v>0</v>
      </c>
      <c r="HW35" t="s">
        <v>418</v>
      </c>
      <c r="HX35" t="s">
        <v>419</v>
      </c>
      <c r="HY35" t="s">
        <v>420</v>
      </c>
      <c r="HZ35" t="s">
        <v>420</v>
      </c>
      <c r="IA35" t="s">
        <v>420</v>
      </c>
      <c r="IB35" t="s">
        <v>420</v>
      </c>
      <c r="IC35">
        <v>0</v>
      </c>
      <c r="ID35">
        <v>100</v>
      </c>
      <c r="IE35">
        <v>100</v>
      </c>
      <c r="IF35">
        <v>-1.7729999999999999</v>
      </c>
      <c r="IG35">
        <v>0.36549999999999999</v>
      </c>
      <c r="IH35">
        <v>-1.772399999999891</v>
      </c>
      <c r="II35">
        <v>0</v>
      </c>
      <c r="IJ35">
        <v>0</v>
      </c>
      <c r="IK35">
        <v>0</v>
      </c>
      <c r="IL35">
        <v>0.36558000000000851</v>
      </c>
      <c r="IM35">
        <v>0</v>
      </c>
      <c r="IN35">
        <v>0</v>
      </c>
      <c r="IO35">
        <v>0</v>
      </c>
      <c r="IP35">
        <v>-1</v>
      </c>
      <c r="IQ35">
        <v>-1</v>
      </c>
      <c r="IR35">
        <v>-1</v>
      </c>
      <c r="IS35">
        <v>-1</v>
      </c>
      <c r="IT35">
        <v>26.8</v>
      </c>
      <c r="IU35">
        <v>27</v>
      </c>
      <c r="IV35">
        <v>0.44921899999999998</v>
      </c>
      <c r="IW35">
        <v>2.6281699999999999</v>
      </c>
      <c r="IX35">
        <v>1.49902</v>
      </c>
      <c r="IY35">
        <v>2.2802699999999998</v>
      </c>
      <c r="IZ35">
        <v>1.69678</v>
      </c>
      <c r="JA35">
        <v>2.3974600000000001</v>
      </c>
      <c r="JB35">
        <v>43.508099999999999</v>
      </c>
      <c r="JC35">
        <v>15.357900000000001</v>
      </c>
      <c r="JD35">
        <v>18</v>
      </c>
      <c r="JE35">
        <v>624.702</v>
      </c>
      <c r="JF35">
        <v>281.72199999999998</v>
      </c>
      <c r="JG35">
        <v>30.0001</v>
      </c>
      <c r="JH35">
        <v>35.354999999999997</v>
      </c>
      <c r="JI35">
        <v>30</v>
      </c>
      <c r="JJ35">
        <v>35.085700000000003</v>
      </c>
      <c r="JK35">
        <v>35.068100000000001</v>
      </c>
      <c r="JL35">
        <v>9.0155999999999992</v>
      </c>
      <c r="JM35">
        <v>0</v>
      </c>
      <c r="JN35">
        <v>0</v>
      </c>
      <c r="JO35">
        <v>30</v>
      </c>
      <c r="JP35">
        <v>137.184</v>
      </c>
      <c r="JQ35">
        <v>32.076799999999999</v>
      </c>
      <c r="JR35">
        <v>98.405699999999996</v>
      </c>
      <c r="JS35">
        <v>98.366600000000005</v>
      </c>
    </row>
    <row r="36" spans="1:279" x14ac:dyDescent="0.2">
      <c r="A36">
        <v>21</v>
      </c>
      <c r="B36">
        <v>1657557702</v>
      </c>
      <c r="C36">
        <v>80</v>
      </c>
      <c r="D36" t="s">
        <v>460</v>
      </c>
      <c r="E36" t="s">
        <v>461</v>
      </c>
      <c r="F36">
        <v>4</v>
      </c>
      <c r="G36">
        <v>1657557699.6875</v>
      </c>
      <c r="H36">
        <f t="shared" si="0"/>
        <v>7.1302360343245875E-4</v>
      </c>
      <c r="I36">
        <f t="shared" si="1"/>
        <v>0.71302360343245874</v>
      </c>
      <c r="J36">
        <f t="shared" si="2"/>
        <v>1.4939908451530506</v>
      </c>
      <c r="K36">
        <f t="shared" si="3"/>
        <v>118.72225</v>
      </c>
      <c r="L36">
        <f t="shared" si="4"/>
        <v>60.576997866101621</v>
      </c>
      <c r="M36">
        <f t="shared" si="5"/>
        <v>6.1213110620685782</v>
      </c>
      <c r="N36">
        <f t="shared" si="6"/>
        <v>11.996894000013601</v>
      </c>
      <c r="O36">
        <f t="shared" si="7"/>
        <v>4.3187814654623964E-2</v>
      </c>
      <c r="P36">
        <f t="shared" si="8"/>
        <v>2.7656597425798912</v>
      </c>
      <c r="Q36">
        <f t="shared" si="9"/>
        <v>4.281661898114178E-2</v>
      </c>
      <c r="R36">
        <f t="shared" si="10"/>
        <v>2.6793471278937046E-2</v>
      </c>
      <c r="S36">
        <f t="shared" si="11"/>
        <v>194.42964448745244</v>
      </c>
      <c r="T36">
        <f t="shared" si="12"/>
        <v>34.585764634381093</v>
      </c>
      <c r="U36">
        <f t="shared" si="13"/>
        <v>33.662775000000003</v>
      </c>
      <c r="V36">
        <f t="shared" si="14"/>
        <v>5.2433237582924459</v>
      </c>
      <c r="W36">
        <f t="shared" si="15"/>
        <v>69.650556382620209</v>
      </c>
      <c r="X36">
        <f t="shared" si="16"/>
        <v>3.6344609938864805</v>
      </c>
      <c r="Y36">
        <f t="shared" si="17"/>
        <v>5.2181363403916494</v>
      </c>
      <c r="Z36">
        <f t="shared" si="18"/>
        <v>1.6088627644059654</v>
      </c>
      <c r="AA36">
        <f t="shared" si="19"/>
        <v>-31.44434091137143</v>
      </c>
      <c r="AB36">
        <f t="shared" si="20"/>
        <v>-12.835839778313586</v>
      </c>
      <c r="AC36">
        <f t="shared" si="21"/>
        <v>-1.0693922974738252</v>
      </c>
      <c r="AD36">
        <f t="shared" si="22"/>
        <v>149.0800715002936</v>
      </c>
      <c r="AE36">
        <f t="shared" si="23"/>
        <v>10.736264748952188</v>
      </c>
      <c r="AF36">
        <f t="shared" si="24"/>
        <v>0.70202756684465073</v>
      </c>
      <c r="AG36">
        <f t="shared" si="25"/>
        <v>1.4939908451530506</v>
      </c>
      <c r="AH36">
        <v>134.5615998962771</v>
      </c>
      <c r="AI36">
        <v>126.262393939394</v>
      </c>
      <c r="AJ36">
        <v>1.718317487811436</v>
      </c>
      <c r="AK36">
        <v>65.684663253037129</v>
      </c>
      <c r="AL36">
        <f t="shared" si="26"/>
        <v>0.71302360343245874</v>
      </c>
      <c r="AM36">
        <v>35.338591814542823</v>
      </c>
      <c r="AN36">
        <v>35.972646853146877</v>
      </c>
      <c r="AO36">
        <v>2.2652674128967461E-5</v>
      </c>
      <c r="AP36">
        <v>87.993513694433489</v>
      </c>
      <c r="AQ36">
        <v>71</v>
      </c>
      <c r="AR36">
        <v>11</v>
      </c>
      <c r="AS36">
        <f t="shared" si="27"/>
        <v>1</v>
      </c>
      <c r="AT36">
        <f t="shared" si="28"/>
        <v>0</v>
      </c>
      <c r="AU36">
        <f t="shared" si="29"/>
        <v>47192.223435918422</v>
      </c>
      <c r="AV36" t="s">
        <v>413</v>
      </c>
      <c r="AW36" t="s">
        <v>413</v>
      </c>
      <c r="AX36">
        <v>0</v>
      </c>
      <c r="AY36">
        <v>0</v>
      </c>
      <c r="AZ36" t="e">
        <f t="shared" si="30"/>
        <v>#DIV/0!</v>
      </c>
      <c r="BA36">
        <v>0</v>
      </c>
      <c r="BB36" t="s">
        <v>413</v>
      </c>
      <c r="BC36" t="s">
        <v>413</v>
      </c>
      <c r="BD36">
        <v>0</v>
      </c>
      <c r="BE36">
        <v>0</v>
      </c>
      <c r="BF36" t="e">
        <f t="shared" si="31"/>
        <v>#DIV/0!</v>
      </c>
      <c r="BG36">
        <v>0.5</v>
      </c>
      <c r="BH36">
        <f t="shared" si="32"/>
        <v>1009.5217872991982</v>
      </c>
      <c r="BI36">
        <f t="shared" si="33"/>
        <v>1.4939908451530506</v>
      </c>
      <c r="BJ36" t="e">
        <f t="shared" si="34"/>
        <v>#DIV/0!</v>
      </c>
      <c r="BK36">
        <f t="shared" si="35"/>
        <v>1.4798995563532768E-3</v>
      </c>
      <c r="BL36" t="e">
        <f t="shared" si="36"/>
        <v>#DIV/0!</v>
      </c>
      <c r="BM36" t="e">
        <f t="shared" si="37"/>
        <v>#DIV/0!</v>
      </c>
      <c r="BN36" t="s">
        <v>413</v>
      </c>
      <c r="BO36">
        <v>0</v>
      </c>
      <c r="BP36" t="e">
        <f t="shared" si="38"/>
        <v>#DIV/0!</v>
      </c>
      <c r="BQ36" t="e">
        <f t="shared" si="39"/>
        <v>#DIV/0!</v>
      </c>
      <c r="BR36" t="e">
        <f t="shared" si="40"/>
        <v>#DIV/0!</v>
      </c>
      <c r="BS36" t="e">
        <f t="shared" si="41"/>
        <v>#DIV/0!</v>
      </c>
      <c r="BT36" t="e">
        <f t="shared" si="42"/>
        <v>#DIV/0!</v>
      </c>
      <c r="BU36" t="e">
        <f t="shared" si="43"/>
        <v>#DIV/0!</v>
      </c>
      <c r="BV36" t="e">
        <f t="shared" si="44"/>
        <v>#DIV/0!</v>
      </c>
      <c r="BW36" t="e">
        <f t="shared" si="45"/>
        <v>#DIV/0!</v>
      </c>
      <c r="BX36" t="s">
        <v>413</v>
      </c>
      <c r="BY36" t="s">
        <v>413</v>
      </c>
      <c r="BZ36" t="s">
        <v>413</v>
      </c>
      <c r="CA36" t="s">
        <v>413</v>
      </c>
      <c r="CB36" t="s">
        <v>413</v>
      </c>
      <c r="CC36" t="s">
        <v>413</v>
      </c>
      <c r="CD36" t="s">
        <v>413</v>
      </c>
      <c r="CE36" t="s">
        <v>413</v>
      </c>
      <c r="CF36">
        <v>253</v>
      </c>
      <c r="CG36">
        <v>1000</v>
      </c>
      <c r="CH36" t="s">
        <v>414</v>
      </c>
      <c r="CI36">
        <v>1110.1500000000001</v>
      </c>
      <c r="CJ36">
        <v>1175.8634999999999</v>
      </c>
      <c r="CK36">
        <v>1152.67</v>
      </c>
      <c r="CL36">
        <v>1.3005735999999999E-4</v>
      </c>
      <c r="CM36">
        <v>6.5004835999999994E-4</v>
      </c>
      <c r="CN36">
        <v>4.7597999359999997E-2</v>
      </c>
      <c r="CO36">
        <v>5.5000000000000003E-4</v>
      </c>
      <c r="CP36">
        <f t="shared" si="46"/>
        <v>1200.01875</v>
      </c>
      <c r="CQ36">
        <f t="shared" si="47"/>
        <v>1009.5217872991982</v>
      </c>
      <c r="CR36">
        <f t="shared" si="48"/>
        <v>0.84125501147311088</v>
      </c>
      <c r="CS36">
        <f t="shared" si="49"/>
        <v>0.16202217214310397</v>
      </c>
      <c r="CT36">
        <v>6</v>
      </c>
      <c r="CU36">
        <v>0.5</v>
      </c>
      <c r="CV36" t="s">
        <v>415</v>
      </c>
      <c r="CW36">
        <v>2</v>
      </c>
      <c r="CX36" t="b">
        <v>1</v>
      </c>
      <c r="CY36">
        <v>1657557699.6875</v>
      </c>
      <c r="CZ36">
        <v>118.72225</v>
      </c>
      <c r="DA36">
        <v>128.7045</v>
      </c>
      <c r="DB36">
        <v>35.966925000000003</v>
      </c>
      <c r="DC36">
        <v>35.342524999999988</v>
      </c>
      <c r="DD36">
        <v>120.49437500000001</v>
      </c>
      <c r="DE36">
        <v>35.601325000000003</v>
      </c>
      <c r="DF36">
        <v>650.3309999999999</v>
      </c>
      <c r="DG36">
        <v>100.950125</v>
      </c>
      <c r="DH36">
        <v>9.9964599999999987E-2</v>
      </c>
      <c r="DI36">
        <v>33.576687499999998</v>
      </c>
      <c r="DJ36">
        <v>999.9</v>
      </c>
      <c r="DK36">
        <v>33.662775000000003</v>
      </c>
      <c r="DL36">
        <v>0</v>
      </c>
      <c r="DM36">
        <v>0</v>
      </c>
      <c r="DN36">
        <v>9008.1237499999988</v>
      </c>
      <c r="DO36">
        <v>0</v>
      </c>
      <c r="DP36">
        <v>631.75962500000003</v>
      </c>
      <c r="DQ36">
        <v>-9.982513749999999</v>
      </c>
      <c r="DR36">
        <v>123.151625</v>
      </c>
      <c r="DS36">
        <v>133.42012500000001</v>
      </c>
      <c r="DT36">
        <v>0.62440300000000004</v>
      </c>
      <c r="DU36">
        <v>128.7045</v>
      </c>
      <c r="DV36">
        <v>35.342524999999988</v>
      </c>
      <c r="DW36">
        <v>3.6308612500000002</v>
      </c>
      <c r="DX36">
        <v>3.5678287499999999</v>
      </c>
      <c r="DY36">
        <v>27.244399999999999</v>
      </c>
      <c r="DZ36">
        <v>26.946012499999998</v>
      </c>
      <c r="EA36">
        <v>1200.01875</v>
      </c>
      <c r="EB36">
        <v>0.95799237500000001</v>
      </c>
      <c r="EC36">
        <v>4.2007562499999998E-2</v>
      </c>
      <c r="ED36">
        <v>0</v>
      </c>
      <c r="EE36">
        <v>1055.1537499999999</v>
      </c>
      <c r="EF36">
        <v>5.0001600000000002</v>
      </c>
      <c r="EG36">
        <v>13490.55</v>
      </c>
      <c r="EH36">
        <v>9515.2950000000001</v>
      </c>
      <c r="EI36">
        <v>47.468499999999999</v>
      </c>
      <c r="EJ36">
        <v>49.375</v>
      </c>
      <c r="EK36">
        <v>48.570124999999997</v>
      </c>
      <c r="EL36">
        <v>48.468499999999999</v>
      </c>
      <c r="EM36">
        <v>49.163749999999993</v>
      </c>
      <c r="EN36">
        <v>1144.8175000000001</v>
      </c>
      <c r="EO36">
        <v>50.201250000000002</v>
      </c>
      <c r="EP36">
        <v>0</v>
      </c>
      <c r="EQ36">
        <v>236.20000004768369</v>
      </c>
      <c r="ER36">
        <v>0</v>
      </c>
      <c r="ES36">
        <v>1055.781538461538</v>
      </c>
      <c r="ET36">
        <v>-6.9415384636530559</v>
      </c>
      <c r="EU36">
        <v>-353.36068313856828</v>
      </c>
      <c r="EV36">
        <v>13517.43076923077</v>
      </c>
      <c r="EW36">
        <v>15</v>
      </c>
      <c r="EX36">
        <v>1657556090.0999999</v>
      </c>
      <c r="EY36" t="s">
        <v>416</v>
      </c>
      <c r="EZ36">
        <v>1657556090.0999999</v>
      </c>
      <c r="FA36">
        <v>1657556077.0999999</v>
      </c>
      <c r="FB36">
        <v>6</v>
      </c>
      <c r="FC36">
        <v>-0.505</v>
      </c>
      <c r="FD36">
        <v>-7.5999999999999998E-2</v>
      </c>
      <c r="FE36">
        <v>-1.772</v>
      </c>
      <c r="FF36">
        <v>0.36599999999999999</v>
      </c>
      <c r="FG36">
        <v>414</v>
      </c>
      <c r="FH36">
        <v>34</v>
      </c>
      <c r="FI36">
        <v>0.18</v>
      </c>
      <c r="FJ36">
        <v>0.15</v>
      </c>
      <c r="FK36">
        <v>-9.8001873170731706</v>
      </c>
      <c r="FL36">
        <v>-1.255084181184674</v>
      </c>
      <c r="FM36">
        <v>0.1274104878522688</v>
      </c>
      <c r="FN36">
        <v>0</v>
      </c>
      <c r="FO36">
        <v>1056.187941176471</v>
      </c>
      <c r="FP36">
        <v>-6.7650114685365716</v>
      </c>
      <c r="FQ36">
        <v>0.69425279093156289</v>
      </c>
      <c r="FR36">
        <v>0</v>
      </c>
      <c r="FS36">
        <v>0.61548982926829277</v>
      </c>
      <c r="FT36">
        <v>6.3527895470382553E-2</v>
      </c>
      <c r="FU36">
        <v>6.3469213504964202E-3</v>
      </c>
      <c r="FV36">
        <v>1</v>
      </c>
      <c r="FW36">
        <v>1</v>
      </c>
      <c r="FX36">
        <v>3</v>
      </c>
      <c r="FY36" t="s">
        <v>425</v>
      </c>
      <c r="FZ36">
        <v>3.3695499999999998</v>
      </c>
      <c r="GA36">
        <v>2.8938299999999999</v>
      </c>
      <c r="GB36">
        <v>3.4031800000000001E-2</v>
      </c>
      <c r="GC36">
        <v>3.6917600000000002E-2</v>
      </c>
      <c r="GD36">
        <v>0.146124</v>
      </c>
      <c r="GE36">
        <v>0.14693600000000001</v>
      </c>
      <c r="GF36">
        <v>33370.199999999997</v>
      </c>
      <c r="GG36">
        <v>28951.1</v>
      </c>
      <c r="GH36">
        <v>30874</v>
      </c>
      <c r="GI36">
        <v>28015.9</v>
      </c>
      <c r="GJ36">
        <v>34739.300000000003</v>
      </c>
      <c r="GK36">
        <v>33732.699999999997</v>
      </c>
      <c r="GL36">
        <v>40256.6</v>
      </c>
      <c r="GM36">
        <v>39065.9</v>
      </c>
      <c r="GN36">
        <v>2.2248000000000001</v>
      </c>
      <c r="GO36">
        <v>1.5636000000000001</v>
      </c>
      <c r="GP36">
        <v>0</v>
      </c>
      <c r="GQ36">
        <v>8.0235299999999996E-2</v>
      </c>
      <c r="GR36">
        <v>999.9</v>
      </c>
      <c r="GS36">
        <v>32.359099999999998</v>
      </c>
      <c r="GT36">
        <v>47.8</v>
      </c>
      <c r="GU36">
        <v>40.9</v>
      </c>
      <c r="GV36">
        <v>36.826799999999999</v>
      </c>
      <c r="GW36">
        <v>50.269300000000001</v>
      </c>
      <c r="GX36">
        <v>44.266800000000003</v>
      </c>
      <c r="GY36">
        <v>1</v>
      </c>
      <c r="GZ36">
        <v>0.62640200000000001</v>
      </c>
      <c r="HA36">
        <v>1.5271600000000001</v>
      </c>
      <c r="HB36">
        <v>20.2013</v>
      </c>
      <c r="HC36">
        <v>5.2140000000000004</v>
      </c>
      <c r="HD36">
        <v>11.974</v>
      </c>
      <c r="HE36">
        <v>4.9905999999999997</v>
      </c>
      <c r="HF36">
        <v>3.2925</v>
      </c>
      <c r="HG36">
        <v>7479.1</v>
      </c>
      <c r="HH36">
        <v>9999</v>
      </c>
      <c r="HI36">
        <v>9999</v>
      </c>
      <c r="HJ36">
        <v>757</v>
      </c>
      <c r="HK36">
        <v>4.9712899999999998</v>
      </c>
      <c r="HL36">
        <v>1.8742399999999999</v>
      </c>
      <c r="HM36">
        <v>1.8705499999999999</v>
      </c>
      <c r="HN36">
        <v>1.87015</v>
      </c>
      <c r="HO36">
        <v>1.8747100000000001</v>
      </c>
      <c r="HP36">
        <v>1.8714900000000001</v>
      </c>
      <c r="HQ36">
        <v>1.8669100000000001</v>
      </c>
      <c r="HR36">
        <v>1.8778999999999999</v>
      </c>
      <c r="HS36">
        <v>0</v>
      </c>
      <c r="HT36">
        <v>0</v>
      </c>
      <c r="HU36">
        <v>0</v>
      </c>
      <c r="HV36">
        <v>0</v>
      </c>
      <c r="HW36" t="s">
        <v>418</v>
      </c>
      <c r="HX36" t="s">
        <v>419</v>
      </c>
      <c r="HY36" t="s">
        <v>420</v>
      </c>
      <c r="HZ36" t="s">
        <v>420</v>
      </c>
      <c r="IA36" t="s">
        <v>420</v>
      </c>
      <c r="IB36" t="s">
        <v>420</v>
      </c>
      <c r="IC36">
        <v>0</v>
      </c>
      <c r="ID36">
        <v>100</v>
      </c>
      <c r="IE36">
        <v>100</v>
      </c>
      <c r="IF36">
        <v>-1.772</v>
      </c>
      <c r="IG36">
        <v>0.36559999999999998</v>
      </c>
      <c r="IH36">
        <v>-1.772399999999891</v>
      </c>
      <c r="II36">
        <v>0</v>
      </c>
      <c r="IJ36">
        <v>0</v>
      </c>
      <c r="IK36">
        <v>0</v>
      </c>
      <c r="IL36">
        <v>0.36558000000000851</v>
      </c>
      <c r="IM36">
        <v>0</v>
      </c>
      <c r="IN36">
        <v>0</v>
      </c>
      <c r="IO36">
        <v>0</v>
      </c>
      <c r="IP36">
        <v>-1</v>
      </c>
      <c r="IQ36">
        <v>-1</v>
      </c>
      <c r="IR36">
        <v>-1</v>
      </c>
      <c r="IS36">
        <v>-1</v>
      </c>
      <c r="IT36">
        <v>26.9</v>
      </c>
      <c r="IU36">
        <v>27.1</v>
      </c>
      <c r="IV36">
        <v>0.465088</v>
      </c>
      <c r="IW36">
        <v>2.63916</v>
      </c>
      <c r="IX36">
        <v>1.49902</v>
      </c>
      <c r="IY36">
        <v>2.2802699999999998</v>
      </c>
      <c r="IZ36">
        <v>1.69678</v>
      </c>
      <c r="JA36">
        <v>2.3022499999999999</v>
      </c>
      <c r="JB36">
        <v>43.508099999999999</v>
      </c>
      <c r="JC36">
        <v>15.340400000000001</v>
      </c>
      <c r="JD36">
        <v>18</v>
      </c>
      <c r="JE36">
        <v>624.85199999999998</v>
      </c>
      <c r="JF36">
        <v>281.70999999999998</v>
      </c>
      <c r="JG36">
        <v>30.000299999999999</v>
      </c>
      <c r="JH36">
        <v>35.356900000000003</v>
      </c>
      <c r="JI36">
        <v>30.0001</v>
      </c>
      <c r="JJ36">
        <v>35.085700000000003</v>
      </c>
      <c r="JK36">
        <v>35.068100000000001</v>
      </c>
      <c r="JL36">
        <v>9.3210899999999999</v>
      </c>
      <c r="JM36">
        <v>0</v>
      </c>
      <c r="JN36">
        <v>0</v>
      </c>
      <c r="JO36">
        <v>30</v>
      </c>
      <c r="JP36">
        <v>143.893</v>
      </c>
      <c r="JQ36">
        <v>32.076799999999999</v>
      </c>
      <c r="JR36">
        <v>98.4054</v>
      </c>
      <c r="JS36">
        <v>98.369399999999999</v>
      </c>
    </row>
    <row r="37" spans="1:279" x14ac:dyDescent="0.2">
      <c r="A37">
        <v>22</v>
      </c>
      <c r="B37">
        <v>1657557706</v>
      </c>
      <c r="C37">
        <v>84</v>
      </c>
      <c r="D37" t="s">
        <v>462</v>
      </c>
      <c r="E37" t="s">
        <v>463</v>
      </c>
      <c r="F37">
        <v>4</v>
      </c>
      <c r="G37">
        <v>1657557704</v>
      </c>
      <c r="H37">
        <f t="shared" si="0"/>
        <v>7.1577641961984809E-4</v>
      </c>
      <c r="I37">
        <f t="shared" si="1"/>
        <v>0.71577641961984806</v>
      </c>
      <c r="J37">
        <f t="shared" si="2"/>
        <v>1.6520097080826484</v>
      </c>
      <c r="K37">
        <f t="shared" si="3"/>
        <v>125.8595714285714</v>
      </c>
      <c r="L37">
        <f t="shared" si="4"/>
        <v>62.082408125847472</v>
      </c>
      <c r="M37">
        <f t="shared" si="5"/>
        <v>6.2734469148132765</v>
      </c>
      <c r="N37">
        <f t="shared" si="6"/>
        <v>12.718149374582017</v>
      </c>
      <c r="O37">
        <f t="shared" si="7"/>
        <v>4.3454189678020012E-2</v>
      </c>
      <c r="P37">
        <f t="shared" si="8"/>
        <v>2.7653939276960262</v>
      </c>
      <c r="Q37">
        <f t="shared" si="9"/>
        <v>4.3078386652732149E-2</v>
      </c>
      <c r="R37">
        <f t="shared" si="10"/>
        <v>2.695748505672535E-2</v>
      </c>
      <c r="S37">
        <f t="shared" si="11"/>
        <v>194.42347032672427</v>
      </c>
      <c r="T37">
        <f t="shared" si="12"/>
        <v>34.59032991244343</v>
      </c>
      <c r="U37">
        <f t="shared" si="13"/>
        <v>33.65465714285714</v>
      </c>
      <c r="V37">
        <f t="shared" si="14"/>
        <v>5.240944134651123</v>
      </c>
      <c r="W37">
        <f t="shared" si="15"/>
        <v>69.653195996334446</v>
      </c>
      <c r="X37">
        <f t="shared" si="16"/>
        <v>3.6356705271775898</v>
      </c>
      <c r="Y37">
        <f t="shared" si="17"/>
        <v>5.2196750991425001</v>
      </c>
      <c r="Z37">
        <f t="shared" si="18"/>
        <v>1.6052736074735332</v>
      </c>
      <c r="AA37">
        <f t="shared" si="19"/>
        <v>-31.565740105235299</v>
      </c>
      <c r="AB37">
        <f t="shared" si="20"/>
        <v>-10.838691597155808</v>
      </c>
      <c r="AC37">
        <f t="shared" si="21"/>
        <v>-0.90307810455029591</v>
      </c>
      <c r="AD37">
        <f t="shared" si="22"/>
        <v>151.11596051978285</v>
      </c>
      <c r="AE37">
        <f t="shared" si="23"/>
        <v>10.846482479399496</v>
      </c>
      <c r="AF37">
        <f t="shared" si="24"/>
        <v>0.70757397461591731</v>
      </c>
      <c r="AG37">
        <f t="shared" si="25"/>
        <v>1.6520097080826484</v>
      </c>
      <c r="AH37">
        <v>141.5329410702812</v>
      </c>
      <c r="AI37">
        <v>133.12044242424241</v>
      </c>
      <c r="AJ37">
        <v>1.7087714528479041</v>
      </c>
      <c r="AK37">
        <v>65.684663253037129</v>
      </c>
      <c r="AL37">
        <f t="shared" si="26"/>
        <v>0.71577641961984806</v>
      </c>
      <c r="AM37">
        <v>35.346844969626069</v>
      </c>
      <c r="AN37">
        <v>35.98337972027975</v>
      </c>
      <c r="AO37">
        <v>2.1489114307152851E-5</v>
      </c>
      <c r="AP37">
        <v>87.993513694433489</v>
      </c>
      <c r="AQ37">
        <v>71</v>
      </c>
      <c r="AR37">
        <v>11</v>
      </c>
      <c r="AS37">
        <f t="shared" si="27"/>
        <v>1</v>
      </c>
      <c r="AT37">
        <f t="shared" si="28"/>
        <v>0</v>
      </c>
      <c r="AU37">
        <f t="shared" si="29"/>
        <v>47184.121243373935</v>
      </c>
      <c r="AV37" t="s">
        <v>413</v>
      </c>
      <c r="AW37" t="s">
        <v>413</v>
      </c>
      <c r="AX37">
        <v>0</v>
      </c>
      <c r="AY37">
        <v>0</v>
      </c>
      <c r="AZ37" t="e">
        <f t="shared" si="30"/>
        <v>#DIV/0!</v>
      </c>
      <c r="BA37">
        <v>0</v>
      </c>
      <c r="BB37" t="s">
        <v>413</v>
      </c>
      <c r="BC37" t="s">
        <v>413</v>
      </c>
      <c r="BD37">
        <v>0</v>
      </c>
      <c r="BE37">
        <v>0</v>
      </c>
      <c r="BF37" t="e">
        <f t="shared" si="31"/>
        <v>#DIV/0!</v>
      </c>
      <c r="BG37">
        <v>0.5</v>
      </c>
      <c r="BH37">
        <f t="shared" si="32"/>
        <v>1009.4892426563338</v>
      </c>
      <c r="BI37">
        <f t="shared" si="33"/>
        <v>1.6520097080826484</v>
      </c>
      <c r="BJ37" t="e">
        <f t="shared" si="34"/>
        <v>#DIV/0!</v>
      </c>
      <c r="BK37">
        <f t="shared" si="35"/>
        <v>1.6364807451891307E-3</v>
      </c>
      <c r="BL37" t="e">
        <f t="shared" si="36"/>
        <v>#DIV/0!</v>
      </c>
      <c r="BM37" t="e">
        <f t="shared" si="37"/>
        <v>#DIV/0!</v>
      </c>
      <c r="BN37" t="s">
        <v>413</v>
      </c>
      <c r="BO37">
        <v>0</v>
      </c>
      <c r="BP37" t="e">
        <f t="shared" si="38"/>
        <v>#DIV/0!</v>
      </c>
      <c r="BQ37" t="e">
        <f t="shared" si="39"/>
        <v>#DIV/0!</v>
      </c>
      <c r="BR37" t="e">
        <f t="shared" si="40"/>
        <v>#DIV/0!</v>
      </c>
      <c r="BS37" t="e">
        <f t="shared" si="41"/>
        <v>#DIV/0!</v>
      </c>
      <c r="BT37" t="e">
        <f t="shared" si="42"/>
        <v>#DIV/0!</v>
      </c>
      <c r="BU37" t="e">
        <f t="shared" si="43"/>
        <v>#DIV/0!</v>
      </c>
      <c r="BV37" t="e">
        <f t="shared" si="44"/>
        <v>#DIV/0!</v>
      </c>
      <c r="BW37" t="e">
        <f t="shared" si="45"/>
        <v>#DIV/0!</v>
      </c>
      <c r="BX37" t="s">
        <v>413</v>
      </c>
      <c r="BY37" t="s">
        <v>413</v>
      </c>
      <c r="BZ37" t="s">
        <v>413</v>
      </c>
      <c r="CA37" t="s">
        <v>413</v>
      </c>
      <c r="CB37" t="s">
        <v>413</v>
      </c>
      <c r="CC37" t="s">
        <v>413</v>
      </c>
      <c r="CD37" t="s">
        <v>413</v>
      </c>
      <c r="CE37" t="s">
        <v>413</v>
      </c>
      <c r="CF37">
        <v>253</v>
      </c>
      <c r="CG37">
        <v>1000</v>
      </c>
      <c r="CH37" t="s">
        <v>414</v>
      </c>
      <c r="CI37">
        <v>1110.1500000000001</v>
      </c>
      <c r="CJ37">
        <v>1175.8634999999999</v>
      </c>
      <c r="CK37">
        <v>1152.67</v>
      </c>
      <c r="CL37">
        <v>1.3005735999999999E-4</v>
      </c>
      <c r="CM37">
        <v>6.5004835999999994E-4</v>
      </c>
      <c r="CN37">
        <v>4.7597999359999997E-2</v>
      </c>
      <c r="CO37">
        <v>5.5000000000000003E-4</v>
      </c>
      <c r="CP37">
        <f t="shared" si="46"/>
        <v>1199.98</v>
      </c>
      <c r="CQ37">
        <f t="shared" si="47"/>
        <v>1009.4892426563338</v>
      </c>
      <c r="CR37">
        <f t="shared" si="48"/>
        <v>0.84125505646455256</v>
      </c>
      <c r="CS37">
        <f t="shared" si="49"/>
        <v>0.16202225897658651</v>
      </c>
      <c r="CT37">
        <v>6</v>
      </c>
      <c r="CU37">
        <v>0.5</v>
      </c>
      <c r="CV37" t="s">
        <v>415</v>
      </c>
      <c r="CW37">
        <v>2</v>
      </c>
      <c r="CX37" t="b">
        <v>1</v>
      </c>
      <c r="CY37">
        <v>1657557704</v>
      </c>
      <c r="CZ37">
        <v>125.8595714285714</v>
      </c>
      <c r="DA37">
        <v>135.94928571428571</v>
      </c>
      <c r="DB37">
        <v>35.978814285714293</v>
      </c>
      <c r="DC37">
        <v>35.34945714285714</v>
      </c>
      <c r="DD37">
        <v>127.6317142857143</v>
      </c>
      <c r="DE37">
        <v>35.613242857142858</v>
      </c>
      <c r="DF37">
        <v>650.29814285714292</v>
      </c>
      <c r="DG37">
        <v>100.9502857142857</v>
      </c>
      <c r="DH37">
        <v>0.1000295714285714</v>
      </c>
      <c r="DI37">
        <v>33.581957142857149</v>
      </c>
      <c r="DJ37">
        <v>999.89999999999986</v>
      </c>
      <c r="DK37">
        <v>33.65465714285714</v>
      </c>
      <c r="DL37">
        <v>0</v>
      </c>
      <c r="DM37">
        <v>0</v>
      </c>
      <c r="DN37">
        <v>9006.6957142857154</v>
      </c>
      <c r="DO37">
        <v>0</v>
      </c>
      <c r="DP37">
        <v>624.75</v>
      </c>
      <c r="DQ37">
        <v>-10.089742857142859</v>
      </c>
      <c r="DR37">
        <v>130.55671428571429</v>
      </c>
      <c r="DS37">
        <v>140.93100000000001</v>
      </c>
      <c r="DT37">
        <v>0.62935414285714297</v>
      </c>
      <c r="DU37">
        <v>135.94928571428571</v>
      </c>
      <c r="DV37">
        <v>35.34945714285714</v>
      </c>
      <c r="DW37">
        <v>3.632075714285715</v>
      </c>
      <c r="DX37">
        <v>3.56854</v>
      </c>
      <c r="DY37">
        <v>27.25011428571429</v>
      </c>
      <c r="DZ37">
        <v>26.94941428571429</v>
      </c>
      <c r="EA37">
        <v>1199.98</v>
      </c>
      <c r="EB37">
        <v>0.95799099999999993</v>
      </c>
      <c r="EC37">
        <v>4.2008900000000009E-2</v>
      </c>
      <c r="ED37">
        <v>0</v>
      </c>
      <c r="EE37">
        <v>1054.6057142857139</v>
      </c>
      <c r="EF37">
        <v>5.0001600000000002</v>
      </c>
      <c r="EG37">
        <v>13471.185714285721</v>
      </c>
      <c r="EH37">
        <v>9514.9985714285722</v>
      </c>
      <c r="EI37">
        <v>47.454999999999998</v>
      </c>
      <c r="EJ37">
        <v>49.392714285714291</v>
      </c>
      <c r="EK37">
        <v>48.553142857142859</v>
      </c>
      <c r="EL37">
        <v>48.455000000000013</v>
      </c>
      <c r="EM37">
        <v>49.125</v>
      </c>
      <c r="EN37">
        <v>1144.778571428571</v>
      </c>
      <c r="EO37">
        <v>50.201428571428558</v>
      </c>
      <c r="EP37">
        <v>0</v>
      </c>
      <c r="EQ37">
        <v>240.4000000953674</v>
      </c>
      <c r="ER37">
        <v>0</v>
      </c>
      <c r="ES37">
        <v>1055.2560000000001</v>
      </c>
      <c r="ET37">
        <v>-7.4153846269993409</v>
      </c>
      <c r="EU37">
        <v>-232.46923074353711</v>
      </c>
      <c r="EV37">
        <v>13492.3</v>
      </c>
      <c r="EW37">
        <v>15</v>
      </c>
      <c r="EX37">
        <v>1657556090.0999999</v>
      </c>
      <c r="EY37" t="s">
        <v>416</v>
      </c>
      <c r="EZ37">
        <v>1657556090.0999999</v>
      </c>
      <c r="FA37">
        <v>1657556077.0999999</v>
      </c>
      <c r="FB37">
        <v>6</v>
      </c>
      <c r="FC37">
        <v>-0.505</v>
      </c>
      <c r="FD37">
        <v>-7.5999999999999998E-2</v>
      </c>
      <c r="FE37">
        <v>-1.772</v>
      </c>
      <c r="FF37">
        <v>0.36599999999999999</v>
      </c>
      <c r="FG37">
        <v>414</v>
      </c>
      <c r="FH37">
        <v>34</v>
      </c>
      <c r="FI37">
        <v>0.18</v>
      </c>
      <c r="FJ37">
        <v>0.15</v>
      </c>
      <c r="FK37">
        <v>-9.8836675609756099</v>
      </c>
      <c r="FL37">
        <v>-1.305678815331009</v>
      </c>
      <c r="FM37">
        <v>0.1319623697430351</v>
      </c>
      <c r="FN37">
        <v>0</v>
      </c>
      <c r="FO37">
        <v>1055.6823529411761</v>
      </c>
      <c r="FP37">
        <v>-6.9023682291301824</v>
      </c>
      <c r="FQ37">
        <v>0.71187432310984755</v>
      </c>
      <c r="FR37">
        <v>0</v>
      </c>
      <c r="FS37">
        <v>0.61974946341463422</v>
      </c>
      <c r="FT37">
        <v>5.601137979094039E-2</v>
      </c>
      <c r="FU37">
        <v>5.5644004611965078E-3</v>
      </c>
      <c r="FV37">
        <v>1</v>
      </c>
      <c r="FW37">
        <v>1</v>
      </c>
      <c r="FX37">
        <v>3</v>
      </c>
      <c r="FY37" t="s">
        <v>425</v>
      </c>
      <c r="FZ37">
        <v>3.3698700000000001</v>
      </c>
      <c r="GA37">
        <v>2.8936600000000001</v>
      </c>
      <c r="GB37">
        <v>3.5754399999999999E-2</v>
      </c>
      <c r="GC37">
        <v>3.8665900000000003E-2</v>
      </c>
      <c r="GD37">
        <v>0.14616000000000001</v>
      </c>
      <c r="GE37">
        <v>0.146955</v>
      </c>
      <c r="GF37">
        <v>33310.6</v>
      </c>
      <c r="GG37">
        <v>28898.2</v>
      </c>
      <c r="GH37">
        <v>30873.8</v>
      </c>
      <c r="GI37">
        <v>28015.599999999999</v>
      </c>
      <c r="GJ37">
        <v>34737.1</v>
      </c>
      <c r="GK37">
        <v>33731.4</v>
      </c>
      <c r="GL37">
        <v>40255.699999999997</v>
      </c>
      <c r="GM37">
        <v>39065.300000000003</v>
      </c>
      <c r="GN37">
        <v>2.2250800000000002</v>
      </c>
      <c r="GO37">
        <v>1.56372</v>
      </c>
      <c r="GP37">
        <v>0</v>
      </c>
      <c r="GQ37">
        <v>8.0071400000000001E-2</v>
      </c>
      <c r="GR37">
        <v>999.9</v>
      </c>
      <c r="GS37">
        <v>32.360500000000002</v>
      </c>
      <c r="GT37">
        <v>47.8</v>
      </c>
      <c r="GU37">
        <v>40.9</v>
      </c>
      <c r="GV37">
        <v>36.825699999999998</v>
      </c>
      <c r="GW37">
        <v>50.089300000000001</v>
      </c>
      <c r="GX37">
        <v>43.653799999999997</v>
      </c>
      <c r="GY37">
        <v>1</v>
      </c>
      <c r="GZ37">
        <v>0.62644100000000003</v>
      </c>
      <c r="HA37">
        <v>1.52779</v>
      </c>
      <c r="HB37">
        <v>20.2014</v>
      </c>
      <c r="HC37">
        <v>5.2145900000000003</v>
      </c>
      <c r="HD37">
        <v>11.974</v>
      </c>
      <c r="HE37">
        <v>4.9906499999999996</v>
      </c>
      <c r="HF37">
        <v>3.2925</v>
      </c>
      <c r="HG37">
        <v>7479.1</v>
      </c>
      <c r="HH37">
        <v>9999</v>
      </c>
      <c r="HI37">
        <v>9999</v>
      </c>
      <c r="HJ37">
        <v>757</v>
      </c>
      <c r="HK37">
        <v>4.9712699999999996</v>
      </c>
      <c r="HL37">
        <v>1.8742399999999999</v>
      </c>
      <c r="HM37">
        <v>1.8705700000000001</v>
      </c>
      <c r="HN37">
        <v>1.87016</v>
      </c>
      <c r="HO37">
        <v>1.8747199999999999</v>
      </c>
      <c r="HP37">
        <v>1.8714900000000001</v>
      </c>
      <c r="HQ37">
        <v>1.8669199999999999</v>
      </c>
      <c r="HR37">
        <v>1.87791</v>
      </c>
      <c r="HS37">
        <v>0</v>
      </c>
      <c r="HT37">
        <v>0</v>
      </c>
      <c r="HU37">
        <v>0</v>
      </c>
      <c r="HV37">
        <v>0</v>
      </c>
      <c r="HW37" t="s">
        <v>418</v>
      </c>
      <c r="HX37" t="s">
        <v>419</v>
      </c>
      <c r="HY37" t="s">
        <v>420</v>
      </c>
      <c r="HZ37" t="s">
        <v>420</v>
      </c>
      <c r="IA37" t="s">
        <v>420</v>
      </c>
      <c r="IB37" t="s">
        <v>420</v>
      </c>
      <c r="IC37">
        <v>0</v>
      </c>
      <c r="ID37">
        <v>100</v>
      </c>
      <c r="IE37">
        <v>100</v>
      </c>
      <c r="IF37">
        <v>-1.7729999999999999</v>
      </c>
      <c r="IG37">
        <v>0.36559999999999998</v>
      </c>
      <c r="IH37">
        <v>-1.772399999999891</v>
      </c>
      <c r="II37">
        <v>0</v>
      </c>
      <c r="IJ37">
        <v>0</v>
      </c>
      <c r="IK37">
        <v>0</v>
      </c>
      <c r="IL37">
        <v>0.36558000000000851</v>
      </c>
      <c r="IM37">
        <v>0</v>
      </c>
      <c r="IN37">
        <v>0</v>
      </c>
      <c r="IO37">
        <v>0</v>
      </c>
      <c r="IP37">
        <v>-1</v>
      </c>
      <c r="IQ37">
        <v>-1</v>
      </c>
      <c r="IR37">
        <v>-1</v>
      </c>
      <c r="IS37">
        <v>-1</v>
      </c>
      <c r="IT37">
        <v>26.9</v>
      </c>
      <c r="IU37">
        <v>27.1</v>
      </c>
      <c r="IV37">
        <v>0.479736</v>
      </c>
      <c r="IW37">
        <v>2.6281699999999999</v>
      </c>
      <c r="IX37">
        <v>1.49902</v>
      </c>
      <c r="IY37">
        <v>2.2802699999999998</v>
      </c>
      <c r="IZ37">
        <v>1.69678</v>
      </c>
      <c r="JA37">
        <v>2.36816</v>
      </c>
      <c r="JB37">
        <v>43.508099999999999</v>
      </c>
      <c r="JC37">
        <v>15.357900000000001</v>
      </c>
      <c r="JD37">
        <v>18</v>
      </c>
      <c r="JE37">
        <v>625.05999999999995</v>
      </c>
      <c r="JF37">
        <v>281.77</v>
      </c>
      <c r="JG37">
        <v>30.000299999999999</v>
      </c>
      <c r="JH37">
        <v>35.357500000000002</v>
      </c>
      <c r="JI37">
        <v>30.0001</v>
      </c>
      <c r="JJ37">
        <v>35.085700000000003</v>
      </c>
      <c r="JK37">
        <v>35.068100000000001</v>
      </c>
      <c r="JL37">
        <v>9.6269799999999996</v>
      </c>
      <c r="JM37">
        <v>0</v>
      </c>
      <c r="JN37">
        <v>0</v>
      </c>
      <c r="JO37">
        <v>30</v>
      </c>
      <c r="JP37">
        <v>150.571</v>
      </c>
      <c r="JQ37">
        <v>32.076799999999999</v>
      </c>
      <c r="JR37">
        <v>98.403899999999993</v>
      </c>
      <c r="JS37">
        <v>98.367999999999995</v>
      </c>
    </row>
    <row r="38" spans="1:279" x14ac:dyDescent="0.2">
      <c r="A38">
        <v>23</v>
      </c>
      <c r="B38">
        <v>1657557710</v>
      </c>
      <c r="C38">
        <v>88</v>
      </c>
      <c r="D38" t="s">
        <v>464</v>
      </c>
      <c r="E38" t="s">
        <v>465</v>
      </c>
      <c r="F38">
        <v>4</v>
      </c>
      <c r="G38">
        <v>1657557707.6875</v>
      </c>
      <c r="H38">
        <f t="shared" si="0"/>
        <v>7.2138887506003593E-4</v>
      </c>
      <c r="I38">
        <f t="shared" si="1"/>
        <v>0.72138887506003591</v>
      </c>
      <c r="J38">
        <f t="shared" si="2"/>
        <v>1.7037801544046272</v>
      </c>
      <c r="K38">
        <f t="shared" si="3"/>
        <v>131.93225000000001</v>
      </c>
      <c r="L38">
        <f t="shared" si="4"/>
        <v>66.516359392879622</v>
      </c>
      <c r="M38">
        <f t="shared" si="5"/>
        <v>6.721467130642278</v>
      </c>
      <c r="N38">
        <f t="shared" si="6"/>
        <v>13.33173207223976</v>
      </c>
      <c r="O38">
        <f t="shared" si="7"/>
        <v>4.374950103889845E-2</v>
      </c>
      <c r="P38">
        <f t="shared" si="8"/>
        <v>2.7688897658898317</v>
      </c>
      <c r="Q38">
        <f t="shared" si="9"/>
        <v>4.3369073350366404E-2</v>
      </c>
      <c r="R38">
        <f t="shared" si="10"/>
        <v>2.7139574917825267E-2</v>
      </c>
      <c r="S38">
        <f t="shared" si="11"/>
        <v>194.42685148744681</v>
      </c>
      <c r="T38">
        <f t="shared" si="12"/>
        <v>34.592796215685638</v>
      </c>
      <c r="U38">
        <f t="shared" si="13"/>
        <v>33.664312500000001</v>
      </c>
      <c r="V38">
        <f t="shared" si="14"/>
        <v>5.2437745583506539</v>
      </c>
      <c r="W38">
        <f t="shared" si="15"/>
        <v>69.65471615141827</v>
      </c>
      <c r="X38">
        <f t="shared" si="16"/>
        <v>3.6367987132768507</v>
      </c>
      <c r="Y38">
        <f t="shared" si="17"/>
        <v>5.2211808678841338</v>
      </c>
      <c r="Z38">
        <f t="shared" si="18"/>
        <v>1.6069758450738032</v>
      </c>
      <c r="AA38">
        <f t="shared" si="19"/>
        <v>-31.813249390147586</v>
      </c>
      <c r="AB38">
        <f t="shared" si="20"/>
        <v>-11.524136926527643</v>
      </c>
      <c r="AC38">
        <f t="shared" si="21"/>
        <v>-0.95904651057366841</v>
      </c>
      <c r="AD38">
        <f t="shared" si="22"/>
        <v>150.13041866019793</v>
      </c>
      <c r="AE38">
        <f t="shared" si="23"/>
        <v>10.918599580305147</v>
      </c>
      <c r="AF38">
        <f t="shared" si="24"/>
        <v>0.71292130649326502</v>
      </c>
      <c r="AG38">
        <f t="shared" si="25"/>
        <v>1.7037801544046272</v>
      </c>
      <c r="AH38">
        <v>148.43756990874741</v>
      </c>
      <c r="AI38">
        <v>139.96026666666671</v>
      </c>
      <c r="AJ38">
        <v>1.7125180829130711</v>
      </c>
      <c r="AK38">
        <v>65.684663253037129</v>
      </c>
      <c r="AL38">
        <f t="shared" si="26"/>
        <v>0.72138887506003591</v>
      </c>
      <c r="AM38">
        <v>35.353568362369387</v>
      </c>
      <c r="AN38">
        <v>35.995044755244777</v>
      </c>
      <c r="AO38">
        <v>3.541043418074017E-5</v>
      </c>
      <c r="AP38">
        <v>87.993513694433489</v>
      </c>
      <c r="AQ38">
        <v>71</v>
      </c>
      <c r="AR38">
        <v>11</v>
      </c>
      <c r="AS38">
        <f t="shared" si="27"/>
        <v>1</v>
      </c>
      <c r="AT38">
        <f t="shared" si="28"/>
        <v>0</v>
      </c>
      <c r="AU38">
        <f t="shared" si="29"/>
        <v>47279.256534463711</v>
      </c>
      <c r="AV38" t="s">
        <v>413</v>
      </c>
      <c r="AW38" t="s">
        <v>413</v>
      </c>
      <c r="AX38">
        <v>0</v>
      </c>
      <c r="AY38">
        <v>0</v>
      </c>
      <c r="AZ38" t="e">
        <f t="shared" si="30"/>
        <v>#DIV/0!</v>
      </c>
      <c r="BA38">
        <v>0</v>
      </c>
      <c r="BB38" t="s">
        <v>413</v>
      </c>
      <c r="BC38" t="s">
        <v>413</v>
      </c>
      <c r="BD38">
        <v>0</v>
      </c>
      <c r="BE38">
        <v>0</v>
      </c>
      <c r="BF38" t="e">
        <f t="shared" si="31"/>
        <v>#DIV/0!</v>
      </c>
      <c r="BG38">
        <v>0.5</v>
      </c>
      <c r="BH38">
        <f t="shared" si="32"/>
        <v>1009.5070872991952</v>
      </c>
      <c r="BI38">
        <f t="shared" si="33"/>
        <v>1.7037801544046272</v>
      </c>
      <c r="BJ38" t="e">
        <f t="shared" si="34"/>
        <v>#DIV/0!</v>
      </c>
      <c r="BK38">
        <f t="shared" si="35"/>
        <v>1.687734713148839E-3</v>
      </c>
      <c r="BL38" t="e">
        <f t="shared" si="36"/>
        <v>#DIV/0!</v>
      </c>
      <c r="BM38" t="e">
        <f t="shared" si="37"/>
        <v>#DIV/0!</v>
      </c>
      <c r="BN38" t="s">
        <v>413</v>
      </c>
      <c r="BO38">
        <v>0</v>
      </c>
      <c r="BP38" t="e">
        <f t="shared" si="38"/>
        <v>#DIV/0!</v>
      </c>
      <c r="BQ38" t="e">
        <f t="shared" si="39"/>
        <v>#DIV/0!</v>
      </c>
      <c r="BR38" t="e">
        <f t="shared" si="40"/>
        <v>#DIV/0!</v>
      </c>
      <c r="BS38" t="e">
        <f t="shared" si="41"/>
        <v>#DIV/0!</v>
      </c>
      <c r="BT38" t="e">
        <f t="shared" si="42"/>
        <v>#DIV/0!</v>
      </c>
      <c r="BU38" t="e">
        <f t="shared" si="43"/>
        <v>#DIV/0!</v>
      </c>
      <c r="BV38" t="e">
        <f t="shared" si="44"/>
        <v>#DIV/0!</v>
      </c>
      <c r="BW38" t="e">
        <f t="shared" si="45"/>
        <v>#DIV/0!</v>
      </c>
      <c r="BX38" t="s">
        <v>413</v>
      </c>
      <c r="BY38" t="s">
        <v>413</v>
      </c>
      <c r="BZ38" t="s">
        <v>413</v>
      </c>
      <c r="CA38" t="s">
        <v>413</v>
      </c>
      <c r="CB38" t="s">
        <v>413</v>
      </c>
      <c r="CC38" t="s">
        <v>413</v>
      </c>
      <c r="CD38" t="s">
        <v>413</v>
      </c>
      <c r="CE38" t="s">
        <v>413</v>
      </c>
      <c r="CF38">
        <v>253</v>
      </c>
      <c r="CG38">
        <v>1000</v>
      </c>
      <c r="CH38" t="s">
        <v>414</v>
      </c>
      <c r="CI38">
        <v>1110.1500000000001</v>
      </c>
      <c r="CJ38">
        <v>1175.8634999999999</v>
      </c>
      <c r="CK38">
        <v>1152.67</v>
      </c>
      <c r="CL38">
        <v>1.3005735999999999E-4</v>
      </c>
      <c r="CM38">
        <v>6.5004835999999994E-4</v>
      </c>
      <c r="CN38">
        <v>4.7597999359999997E-2</v>
      </c>
      <c r="CO38">
        <v>5.5000000000000003E-4</v>
      </c>
      <c r="CP38">
        <f t="shared" si="46"/>
        <v>1200.00125</v>
      </c>
      <c r="CQ38">
        <f t="shared" si="47"/>
        <v>1009.5070872991952</v>
      </c>
      <c r="CR38">
        <f t="shared" si="48"/>
        <v>0.84125502977533995</v>
      </c>
      <c r="CS38">
        <f t="shared" si="49"/>
        <v>0.16202220746640622</v>
      </c>
      <c r="CT38">
        <v>6</v>
      </c>
      <c r="CU38">
        <v>0.5</v>
      </c>
      <c r="CV38" t="s">
        <v>415</v>
      </c>
      <c r="CW38">
        <v>2</v>
      </c>
      <c r="CX38" t="b">
        <v>1</v>
      </c>
      <c r="CY38">
        <v>1657557707.6875</v>
      </c>
      <c r="CZ38">
        <v>131.93225000000001</v>
      </c>
      <c r="DA38">
        <v>142.093625</v>
      </c>
      <c r="DB38">
        <v>35.99015</v>
      </c>
      <c r="DC38">
        <v>35.356012499999999</v>
      </c>
      <c r="DD38">
        <v>133.70462499999999</v>
      </c>
      <c r="DE38">
        <v>35.624562500000003</v>
      </c>
      <c r="DF38">
        <v>650.26575000000003</v>
      </c>
      <c r="DG38">
        <v>100.950125</v>
      </c>
      <c r="DH38">
        <v>9.9709837500000009E-2</v>
      </c>
      <c r="DI38">
        <v>33.587112500000003</v>
      </c>
      <c r="DJ38">
        <v>999.9</v>
      </c>
      <c r="DK38">
        <v>33.664312500000001</v>
      </c>
      <c r="DL38">
        <v>0</v>
      </c>
      <c r="DM38">
        <v>0</v>
      </c>
      <c r="DN38">
        <v>9025.3125</v>
      </c>
      <c r="DO38">
        <v>0</v>
      </c>
      <c r="DP38">
        <v>595.44849999999997</v>
      </c>
      <c r="DQ38">
        <v>-10.161462500000001</v>
      </c>
      <c r="DR38">
        <v>136.85775000000001</v>
      </c>
      <c r="DS38">
        <v>147.301625</v>
      </c>
      <c r="DT38">
        <v>0.63413150000000007</v>
      </c>
      <c r="DU38">
        <v>142.093625</v>
      </c>
      <c r="DV38">
        <v>35.356012499999999</v>
      </c>
      <c r="DW38">
        <v>3.63321125</v>
      </c>
      <c r="DX38">
        <v>3.5691975</v>
      </c>
      <c r="DY38">
        <v>27.25545</v>
      </c>
      <c r="DZ38">
        <v>26.952537499999998</v>
      </c>
      <c r="EA38">
        <v>1200.00125</v>
      </c>
      <c r="EB38">
        <v>0.95799237500000001</v>
      </c>
      <c r="EC38">
        <v>4.2007562499999998E-2</v>
      </c>
      <c r="ED38">
        <v>0</v>
      </c>
      <c r="EE38">
        <v>1054.1612500000001</v>
      </c>
      <c r="EF38">
        <v>5.0001600000000002</v>
      </c>
      <c r="EG38">
        <v>13454.1875</v>
      </c>
      <c r="EH38">
        <v>9515.1749999999993</v>
      </c>
      <c r="EI38">
        <v>47.460624999999993</v>
      </c>
      <c r="EJ38">
        <v>49.382750000000001</v>
      </c>
      <c r="EK38">
        <v>48.57</v>
      </c>
      <c r="EL38">
        <v>48.452749999999988</v>
      </c>
      <c r="EM38">
        <v>49.140500000000003</v>
      </c>
      <c r="EN38">
        <v>1144.8</v>
      </c>
      <c r="EO38">
        <v>50.201250000000002</v>
      </c>
      <c r="EP38">
        <v>0</v>
      </c>
      <c r="EQ38">
        <v>244.60000014305109</v>
      </c>
      <c r="ER38">
        <v>0</v>
      </c>
      <c r="ES38">
        <v>1054.782307692308</v>
      </c>
      <c r="ET38">
        <v>-7.3100854788553624</v>
      </c>
      <c r="EU38">
        <v>-227.37094013254671</v>
      </c>
      <c r="EV38">
        <v>13475.56923076923</v>
      </c>
      <c r="EW38">
        <v>15</v>
      </c>
      <c r="EX38">
        <v>1657556090.0999999</v>
      </c>
      <c r="EY38" t="s">
        <v>416</v>
      </c>
      <c r="EZ38">
        <v>1657556090.0999999</v>
      </c>
      <c r="FA38">
        <v>1657556077.0999999</v>
      </c>
      <c r="FB38">
        <v>6</v>
      </c>
      <c r="FC38">
        <v>-0.505</v>
      </c>
      <c r="FD38">
        <v>-7.5999999999999998E-2</v>
      </c>
      <c r="FE38">
        <v>-1.772</v>
      </c>
      <c r="FF38">
        <v>0.36599999999999999</v>
      </c>
      <c r="FG38">
        <v>414</v>
      </c>
      <c r="FH38">
        <v>34</v>
      </c>
      <c r="FI38">
        <v>0.18</v>
      </c>
      <c r="FJ38">
        <v>0.15</v>
      </c>
      <c r="FK38">
        <v>-9.9885950000000001</v>
      </c>
      <c r="FL38">
        <v>-1.157563452157599</v>
      </c>
      <c r="FM38">
        <v>0.1139736551138025</v>
      </c>
      <c r="FN38">
        <v>0</v>
      </c>
      <c r="FO38">
        <v>1055.2082352941179</v>
      </c>
      <c r="FP38">
        <v>-7.2024446240706679</v>
      </c>
      <c r="FQ38">
        <v>0.7355448984105899</v>
      </c>
      <c r="FR38">
        <v>0</v>
      </c>
      <c r="FS38">
        <v>0.62451527500000004</v>
      </c>
      <c r="FT38">
        <v>6.3755470919323654E-2</v>
      </c>
      <c r="FU38">
        <v>6.1764282801126296E-3</v>
      </c>
      <c r="FV38">
        <v>1</v>
      </c>
      <c r="FW38">
        <v>1</v>
      </c>
      <c r="FX38">
        <v>3</v>
      </c>
      <c r="FY38" t="s">
        <v>425</v>
      </c>
      <c r="FZ38">
        <v>3.3694799999999998</v>
      </c>
      <c r="GA38">
        <v>2.8937400000000002</v>
      </c>
      <c r="GB38">
        <v>3.7457999999999998E-2</v>
      </c>
      <c r="GC38">
        <v>4.0420200000000003E-2</v>
      </c>
      <c r="GD38">
        <v>0.14618999999999999</v>
      </c>
      <c r="GE38">
        <v>0.14697099999999999</v>
      </c>
      <c r="GF38">
        <v>33251.1</v>
      </c>
      <c r="GG38">
        <v>28846.2</v>
      </c>
      <c r="GH38">
        <v>30873.200000000001</v>
      </c>
      <c r="GI38">
        <v>28016.3</v>
      </c>
      <c r="GJ38">
        <v>34735.300000000003</v>
      </c>
      <c r="GK38">
        <v>33731.9</v>
      </c>
      <c r="GL38">
        <v>40255.1</v>
      </c>
      <c r="GM38">
        <v>39066.400000000001</v>
      </c>
      <c r="GN38">
        <v>2.2245200000000001</v>
      </c>
      <c r="GO38">
        <v>1.56375</v>
      </c>
      <c r="GP38">
        <v>0</v>
      </c>
      <c r="GQ38">
        <v>8.0715899999999993E-2</v>
      </c>
      <c r="GR38">
        <v>999.9</v>
      </c>
      <c r="GS38">
        <v>32.364699999999999</v>
      </c>
      <c r="GT38">
        <v>47.8</v>
      </c>
      <c r="GU38">
        <v>40.9</v>
      </c>
      <c r="GV38">
        <v>36.8262</v>
      </c>
      <c r="GW38">
        <v>49.969299999999997</v>
      </c>
      <c r="GX38">
        <v>44.375</v>
      </c>
      <c r="GY38">
        <v>1</v>
      </c>
      <c r="GZ38">
        <v>0.62639500000000004</v>
      </c>
      <c r="HA38">
        <v>1.5279799999999999</v>
      </c>
      <c r="HB38">
        <v>20.2013</v>
      </c>
      <c r="HC38">
        <v>5.2142900000000001</v>
      </c>
      <c r="HD38">
        <v>11.974</v>
      </c>
      <c r="HE38">
        <v>4.99</v>
      </c>
      <c r="HF38">
        <v>3.2924500000000001</v>
      </c>
      <c r="HG38">
        <v>7479.1</v>
      </c>
      <c r="HH38">
        <v>9999</v>
      </c>
      <c r="HI38">
        <v>9999</v>
      </c>
      <c r="HJ38">
        <v>757</v>
      </c>
      <c r="HK38">
        <v>4.9712899999999998</v>
      </c>
      <c r="HL38">
        <v>1.8742399999999999</v>
      </c>
      <c r="HM38">
        <v>1.87056</v>
      </c>
      <c r="HN38">
        <v>1.8701700000000001</v>
      </c>
      <c r="HO38">
        <v>1.8747199999999999</v>
      </c>
      <c r="HP38">
        <v>1.8714900000000001</v>
      </c>
      <c r="HQ38">
        <v>1.8669199999999999</v>
      </c>
      <c r="HR38">
        <v>1.87791</v>
      </c>
      <c r="HS38">
        <v>0</v>
      </c>
      <c r="HT38">
        <v>0</v>
      </c>
      <c r="HU38">
        <v>0</v>
      </c>
      <c r="HV38">
        <v>0</v>
      </c>
      <c r="HW38" t="s">
        <v>418</v>
      </c>
      <c r="HX38" t="s">
        <v>419</v>
      </c>
      <c r="HY38" t="s">
        <v>420</v>
      </c>
      <c r="HZ38" t="s">
        <v>420</v>
      </c>
      <c r="IA38" t="s">
        <v>420</v>
      </c>
      <c r="IB38" t="s">
        <v>420</v>
      </c>
      <c r="IC38">
        <v>0</v>
      </c>
      <c r="ID38">
        <v>100</v>
      </c>
      <c r="IE38">
        <v>100</v>
      </c>
      <c r="IF38">
        <v>-1.772</v>
      </c>
      <c r="IG38">
        <v>0.36559999999999998</v>
      </c>
      <c r="IH38">
        <v>-1.772399999999891</v>
      </c>
      <c r="II38">
        <v>0</v>
      </c>
      <c r="IJ38">
        <v>0</v>
      </c>
      <c r="IK38">
        <v>0</v>
      </c>
      <c r="IL38">
        <v>0.36558000000000851</v>
      </c>
      <c r="IM38">
        <v>0</v>
      </c>
      <c r="IN38">
        <v>0</v>
      </c>
      <c r="IO38">
        <v>0</v>
      </c>
      <c r="IP38">
        <v>-1</v>
      </c>
      <c r="IQ38">
        <v>-1</v>
      </c>
      <c r="IR38">
        <v>-1</v>
      </c>
      <c r="IS38">
        <v>-1</v>
      </c>
      <c r="IT38">
        <v>27</v>
      </c>
      <c r="IU38">
        <v>27.2</v>
      </c>
      <c r="IV38">
        <v>0.49560500000000002</v>
      </c>
      <c r="IW38">
        <v>2.63062</v>
      </c>
      <c r="IX38">
        <v>1.49902</v>
      </c>
      <c r="IY38">
        <v>2.2814899999999998</v>
      </c>
      <c r="IZ38">
        <v>1.69678</v>
      </c>
      <c r="JA38">
        <v>2.2985799999999998</v>
      </c>
      <c r="JB38">
        <v>43.508099999999999</v>
      </c>
      <c r="JC38">
        <v>15.340400000000001</v>
      </c>
      <c r="JD38">
        <v>18</v>
      </c>
      <c r="JE38">
        <v>624.654</v>
      </c>
      <c r="JF38">
        <v>281.79199999999997</v>
      </c>
      <c r="JG38">
        <v>30.0002</v>
      </c>
      <c r="JH38">
        <v>35.357500000000002</v>
      </c>
      <c r="JI38">
        <v>30</v>
      </c>
      <c r="JJ38">
        <v>35.086599999999997</v>
      </c>
      <c r="JK38">
        <v>35.070399999999999</v>
      </c>
      <c r="JL38">
        <v>9.9289000000000005</v>
      </c>
      <c r="JM38">
        <v>0</v>
      </c>
      <c r="JN38">
        <v>0</v>
      </c>
      <c r="JO38">
        <v>30</v>
      </c>
      <c r="JP38">
        <v>157.256</v>
      </c>
      <c r="JQ38">
        <v>32.076799999999999</v>
      </c>
      <c r="JR38">
        <v>98.402199999999993</v>
      </c>
      <c r="JS38">
        <v>98.370699999999999</v>
      </c>
    </row>
    <row r="39" spans="1:279" x14ac:dyDescent="0.2">
      <c r="A39">
        <v>24</v>
      </c>
      <c r="B39">
        <v>1657557714</v>
      </c>
      <c r="C39">
        <v>92</v>
      </c>
      <c r="D39" t="s">
        <v>466</v>
      </c>
      <c r="E39" t="s">
        <v>467</v>
      </c>
      <c r="F39">
        <v>4</v>
      </c>
      <c r="G39">
        <v>1657557712</v>
      </c>
      <c r="H39">
        <f t="shared" si="0"/>
        <v>7.2902294922190655E-4</v>
      </c>
      <c r="I39">
        <f t="shared" si="1"/>
        <v>0.72902294922190658</v>
      </c>
      <c r="J39">
        <f t="shared" si="2"/>
        <v>1.7193294126816741</v>
      </c>
      <c r="K39">
        <f t="shared" si="3"/>
        <v>139.09685714285709</v>
      </c>
      <c r="L39">
        <f t="shared" si="4"/>
        <v>73.566915738197991</v>
      </c>
      <c r="M39">
        <f t="shared" si="5"/>
        <v>7.4339759529759197</v>
      </c>
      <c r="N39">
        <f t="shared" si="6"/>
        <v>14.055811376058852</v>
      </c>
      <c r="O39">
        <f t="shared" si="7"/>
        <v>4.4206040934068776E-2</v>
      </c>
      <c r="P39">
        <f t="shared" si="8"/>
        <v>2.7635825423095297</v>
      </c>
      <c r="Q39">
        <f t="shared" si="9"/>
        <v>4.3816931327385789E-2</v>
      </c>
      <c r="R39">
        <f t="shared" si="10"/>
        <v>2.7420256444836713E-2</v>
      </c>
      <c r="S39">
        <f t="shared" si="11"/>
        <v>194.42224761244725</v>
      </c>
      <c r="T39">
        <f t="shared" si="12"/>
        <v>34.593765451914592</v>
      </c>
      <c r="U39">
        <f t="shared" si="13"/>
        <v>33.670171428571429</v>
      </c>
      <c r="V39">
        <f t="shared" si="14"/>
        <v>5.2454927244862013</v>
      </c>
      <c r="W39">
        <f t="shared" si="15"/>
        <v>69.675019253140533</v>
      </c>
      <c r="X39">
        <f t="shared" si="16"/>
        <v>3.6381237374027835</v>
      </c>
      <c r="Y39">
        <f t="shared" si="17"/>
        <v>5.2215611511851838</v>
      </c>
      <c r="Z39">
        <f t="shared" si="18"/>
        <v>1.6073689870834178</v>
      </c>
      <c r="AA39">
        <f t="shared" si="19"/>
        <v>-32.149912060686077</v>
      </c>
      <c r="AB39">
        <f t="shared" si="20"/>
        <v>-12.181018136374366</v>
      </c>
      <c r="AC39">
        <f t="shared" si="21"/>
        <v>-1.0156949405643838</v>
      </c>
      <c r="AD39">
        <f t="shared" si="22"/>
        <v>149.07562247482244</v>
      </c>
      <c r="AE39">
        <f t="shared" si="23"/>
        <v>11.068086720629667</v>
      </c>
      <c r="AF39">
        <f t="shared" si="24"/>
        <v>0.71698820287827425</v>
      </c>
      <c r="AG39">
        <f t="shared" si="25"/>
        <v>1.7193294126816741</v>
      </c>
      <c r="AH39">
        <v>155.48770988935729</v>
      </c>
      <c r="AI39">
        <v>146.89741212121211</v>
      </c>
      <c r="AJ39">
        <v>1.737019479939609</v>
      </c>
      <c r="AK39">
        <v>65.684663253037129</v>
      </c>
      <c r="AL39">
        <f t="shared" si="26"/>
        <v>0.72902294922190658</v>
      </c>
      <c r="AM39">
        <v>35.359655718836493</v>
      </c>
      <c r="AN39">
        <v>36.007978321678351</v>
      </c>
      <c r="AO39">
        <v>2.5396777430591659E-5</v>
      </c>
      <c r="AP39">
        <v>87.993513694433489</v>
      </c>
      <c r="AQ39">
        <v>71</v>
      </c>
      <c r="AR39">
        <v>11</v>
      </c>
      <c r="AS39">
        <f t="shared" si="27"/>
        <v>1</v>
      </c>
      <c r="AT39">
        <f t="shared" si="28"/>
        <v>0</v>
      </c>
      <c r="AU39">
        <f t="shared" si="29"/>
        <v>47133.446810814487</v>
      </c>
      <c r="AV39" t="s">
        <v>413</v>
      </c>
      <c r="AW39" t="s">
        <v>413</v>
      </c>
      <c r="AX39">
        <v>0</v>
      </c>
      <c r="AY39">
        <v>0</v>
      </c>
      <c r="AZ39" t="e">
        <f t="shared" si="30"/>
        <v>#DIV/0!</v>
      </c>
      <c r="BA39">
        <v>0</v>
      </c>
      <c r="BB39" t="s">
        <v>413</v>
      </c>
      <c r="BC39" t="s">
        <v>413</v>
      </c>
      <c r="BD39">
        <v>0</v>
      </c>
      <c r="BE39">
        <v>0</v>
      </c>
      <c r="BF39" t="e">
        <f t="shared" si="31"/>
        <v>#DIV/0!</v>
      </c>
      <c r="BG39">
        <v>0.5</v>
      </c>
      <c r="BH39">
        <f t="shared" si="32"/>
        <v>1009.4831997991953</v>
      </c>
      <c r="BI39">
        <f t="shared" si="33"/>
        <v>1.7193294126816741</v>
      </c>
      <c r="BJ39" t="e">
        <f t="shared" si="34"/>
        <v>#DIV/0!</v>
      </c>
      <c r="BK39">
        <f t="shared" si="35"/>
        <v>1.703177836960219E-3</v>
      </c>
      <c r="BL39" t="e">
        <f t="shared" si="36"/>
        <v>#DIV/0!</v>
      </c>
      <c r="BM39" t="e">
        <f t="shared" si="37"/>
        <v>#DIV/0!</v>
      </c>
      <c r="BN39" t="s">
        <v>413</v>
      </c>
      <c r="BO39">
        <v>0</v>
      </c>
      <c r="BP39" t="e">
        <f t="shared" si="38"/>
        <v>#DIV/0!</v>
      </c>
      <c r="BQ39" t="e">
        <f t="shared" si="39"/>
        <v>#DIV/0!</v>
      </c>
      <c r="BR39" t="e">
        <f t="shared" si="40"/>
        <v>#DIV/0!</v>
      </c>
      <c r="BS39" t="e">
        <f t="shared" si="41"/>
        <v>#DIV/0!</v>
      </c>
      <c r="BT39" t="e">
        <f t="shared" si="42"/>
        <v>#DIV/0!</v>
      </c>
      <c r="BU39" t="e">
        <f t="shared" si="43"/>
        <v>#DIV/0!</v>
      </c>
      <c r="BV39" t="e">
        <f t="shared" si="44"/>
        <v>#DIV/0!</v>
      </c>
      <c r="BW39" t="e">
        <f t="shared" si="45"/>
        <v>#DIV/0!</v>
      </c>
      <c r="BX39" t="s">
        <v>413</v>
      </c>
      <c r="BY39" t="s">
        <v>413</v>
      </c>
      <c r="BZ39" t="s">
        <v>413</v>
      </c>
      <c r="CA39" t="s">
        <v>413</v>
      </c>
      <c r="CB39" t="s">
        <v>413</v>
      </c>
      <c r="CC39" t="s">
        <v>413</v>
      </c>
      <c r="CD39" t="s">
        <v>413</v>
      </c>
      <c r="CE39" t="s">
        <v>413</v>
      </c>
      <c r="CF39">
        <v>253</v>
      </c>
      <c r="CG39">
        <v>1000</v>
      </c>
      <c r="CH39" t="s">
        <v>414</v>
      </c>
      <c r="CI39">
        <v>1110.1500000000001</v>
      </c>
      <c r="CJ39">
        <v>1175.8634999999999</v>
      </c>
      <c r="CK39">
        <v>1152.67</v>
      </c>
      <c r="CL39">
        <v>1.3005735999999999E-4</v>
      </c>
      <c r="CM39">
        <v>6.5004835999999994E-4</v>
      </c>
      <c r="CN39">
        <v>4.7597999359999997E-2</v>
      </c>
      <c r="CO39">
        <v>5.5000000000000003E-4</v>
      </c>
      <c r="CP39">
        <f t="shared" si="46"/>
        <v>1199.972857142857</v>
      </c>
      <c r="CQ39">
        <f t="shared" si="47"/>
        <v>1009.4831997991953</v>
      </c>
      <c r="CR39">
        <f t="shared" si="48"/>
        <v>0.84125502822020592</v>
      </c>
      <c r="CS39">
        <f t="shared" si="49"/>
        <v>0.16202220446499752</v>
      </c>
      <c r="CT39">
        <v>6</v>
      </c>
      <c r="CU39">
        <v>0.5</v>
      </c>
      <c r="CV39" t="s">
        <v>415</v>
      </c>
      <c r="CW39">
        <v>2</v>
      </c>
      <c r="CX39" t="b">
        <v>1</v>
      </c>
      <c r="CY39">
        <v>1657557712</v>
      </c>
      <c r="CZ39">
        <v>139.09685714285709</v>
      </c>
      <c r="DA39">
        <v>149.4015714285714</v>
      </c>
      <c r="DB39">
        <v>36.003014285714293</v>
      </c>
      <c r="DC39">
        <v>35.365257142857139</v>
      </c>
      <c r="DD39">
        <v>140.86914285714289</v>
      </c>
      <c r="DE39">
        <v>35.637428571428558</v>
      </c>
      <c r="DF39">
        <v>650.25485714285708</v>
      </c>
      <c r="DG39">
        <v>100.9504285714286</v>
      </c>
      <c r="DH39">
        <v>0.1001031571428571</v>
      </c>
      <c r="DI39">
        <v>33.588414285714279</v>
      </c>
      <c r="DJ39">
        <v>999.89999999999986</v>
      </c>
      <c r="DK39">
        <v>33.670171428571429</v>
      </c>
      <c r="DL39">
        <v>0</v>
      </c>
      <c r="DM39">
        <v>0</v>
      </c>
      <c r="DN39">
        <v>8997.0528571428567</v>
      </c>
      <c r="DO39">
        <v>0</v>
      </c>
      <c r="DP39">
        <v>582.35657142857144</v>
      </c>
      <c r="DQ39">
        <v>-10.3047</v>
      </c>
      <c r="DR39">
        <v>144.29185714285711</v>
      </c>
      <c r="DS39">
        <v>154.87899999999999</v>
      </c>
      <c r="DT39">
        <v>0.637764</v>
      </c>
      <c r="DU39">
        <v>149.4015714285714</v>
      </c>
      <c r="DV39">
        <v>35.365257142857139</v>
      </c>
      <c r="DW39">
        <v>3.634515714285715</v>
      </c>
      <c r="DX39">
        <v>3.570131428571429</v>
      </c>
      <c r="DY39">
        <v>27.261571428571429</v>
      </c>
      <c r="DZ39">
        <v>26.956971428571428</v>
      </c>
      <c r="EA39">
        <v>1199.972857142857</v>
      </c>
      <c r="EB39">
        <v>0.95799257142857142</v>
      </c>
      <c r="EC39">
        <v>4.200737142857143E-2</v>
      </c>
      <c r="ED39">
        <v>0</v>
      </c>
      <c r="EE39">
        <v>1053.588571428571</v>
      </c>
      <c r="EF39">
        <v>5.0001600000000002</v>
      </c>
      <c r="EG39">
        <v>13444.04285714286</v>
      </c>
      <c r="EH39">
        <v>9514.9300000000021</v>
      </c>
      <c r="EI39">
        <v>47.455000000000013</v>
      </c>
      <c r="EJ39">
        <v>49.375</v>
      </c>
      <c r="EK39">
        <v>48.561999999999998</v>
      </c>
      <c r="EL39">
        <v>48.436999999999998</v>
      </c>
      <c r="EM39">
        <v>49.142714285714291</v>
      </c>
      <c r="EN39">
        <v>1144.772857142857</v>
      </c>
      <c r="EO39">
        <v>50.2</v>
      </c>
      <c r="EP39">
        <v>0</v>
      </c>
      <c r="EQ39">
        <v>248.20000004768369</v>
      </c>
      <c r="ER39">
        <v>0</v>
      </c>
      <c r="ES39">
        <v>1054.3173076923081</v>
      </c>
      <c r="ET39">
        <v>-7.665982894496163</v>
      </c>
      <c r="EU39">
        <v>-234.20854659440511</v>
      </c>
      <c r="EV39">
        <v>13463.97692307692</v>
      </c>
      <c r="EW39">
        <v>15</v>
      </c>
      <c r="EX39">
        <v>1657556090.0999999</v>
      </c>
      <c r="EY39" t="s">
        <v>416</v>
      </c>
      <c r="EZ39">
        <v>1657556090.0999999</v>
      </c>
      <c r="FA39">
        <v>1657556077.0999999</v>
      </c>
      <c r="FB39">
        <v>6</v>
      </c>
      <c r="FC39">
        <v>-0.505</v>
      </c>
      <c r="FD39">
        <v>-7.5999999999999998E-2</v>
      </c>
      <c r="FE39">
        <v>-1.772</v>
      </c>
      <c r="FF39">
        <v>0.36599999999999999</v>
      </c>
      <c r="FG39">
        <v>414</v>
      </c>
      <c r="FH39">
        <v>34</v>
      </c>
      <c r="FI39">
        <v>0.18</v>
      </c>
      <c r="FJ39">
        <v>0.15</v>
      </c>
      <c r="FK39">
        <v>-10.065182195121951</v>
      </c>
      <c r="FL39">
        <v>-1.343399790940774</v>
      </c>
      <c r="FM39">
        <v>0.13632418258913589</v>
      </c>
      <c r="FN39">
        <v>0</v>
      </c>
      <c r="FO39">
        <v>1054.7626470588241</v>
      </c>
      <c r="FP39">
        <v>-7.4268907610982211</v>
      </c>
      <c r="FQ39">
        <v>0.75980380139151171</v>
      </c>
      <c r="FR39">
        <v>0</v>
      </c>
      <c r="FS39">
        <v>0.62799287804878046</v>
      </c>
      <c r="FT39">
        <v>6.5017358885017362E-2</v>
      </c>
      <c r="FU39">
        <v>6.4586917734284471E-3</v>
      </c>
      <c r="FV39">
        <v>1</v>
      </c>
      <c r="FW39">
        <v>1</v>
      </c>
      <c r="FX39">
        <v>3</v>
      </c>
      <c r="FY39" t="s">
        <v>425</v>
      </c>
      <c r="FZ39">
        <v>3.3699300000000001</v>
      </c>
      <c r="GA39">
        <v>2.89378</v>
      </c>
      <c r="GB39">
        <v>3.9172400000000003E-2</v>
      </c>
      <c r="GC39">
        <v>4.2145599999999998E-2</v>
      </c>
      <c r="GD39">
        <v>0.14622499999999999</v>
      </c>
      <c r="GE39">
        <v>0.14699699999999999</v>
      </c>
      <c r="GF39">
        <v>33191.5</v>
      </c>
      <c r="GG39">
        <v>28794.9</v>
      </c>
      <c r="GH39">
        <v>30872.9</v>
      </c>
      <c r="GI39">
        <v>28016.9</v>
      </c>
      <c r="GJ39">
        <v>34733.4</v>
      </c>
      <c r="GK39">
        <v>33731.699999999997</v>
      </c>
      <c r="GL39">
        <v>40254.300000000003</v>
      </c>
      <c r="GM39">
        <v>39067.4</v>
      </c>
      <c r="GN39">
        <v>2.2249500000000002</v>
      </c>
      <c r="GO39">
        <v>1.5638700000000001</v>
      </c>
      <c r="GP39">
        <v>0</v>
      </c>
      <c r="GQ39">
        <v>8.0149600000000001E-2</v>
      </c>
      <c r="GR39">
        <v>999.9</v>
      </c>
      <c r="GS39">
        <v>32.370399999999997</v>
      </c>
      <c r="GT39">
        <v>47.8</v>
      </c>
      <c r="GU39">
        <v>40.9</v>
      </c>
      <c r="GV39">
        <v>36.828899999999997</v>
      </c>
      <c r="GW39">
        <v>49.879300000000001</v>
      </c>
      <c r="GX39">
        <v>43.549700000000001</v>
      </c>
      <c r="GY39">
        <v>1</v>
      </c>
      <c r="GZ39">
        <v>0.62639500000000004</v>
      </c>
      <c r="HA39">
        <v>1.52908</v>
      </c>
      <c r="HB39">
        <v>20.2014</v>
      </c>
      <c r="HC39">
        <v>5.2140000000000004</v>
      </c>
      <c r="HD39">
        <v>11.974</v>
      </c>
      <c r="HE39">
        <v>4.9903500000000003</v>
      </c>
      <c r="HF39">
        <v>3.2925</v>
      </c>
      <c r="HG39">
        <v>7479.4</v>
      </c>
      <c r="HH39">
        <v>9999</v>
      </c>
      <c r="HI39">
        <v>9999</v>
      </c>
      <c r="HJ39">
        <v>757</v>
      </c>
      <c r="HK39">
        <v>4.9713000000000003</v>
      </c>
      <c r="HL39">
        <v>1.8742399999999999</v>
      </c>
      <c r="HM39">
        <v>1.87056</v>
      </c>
      <c r="HN39">
        <v>1.87016</v>
      </c>
      <c r="HO39">
        <v>1.87473</v>
      </c>
      <c r="HP39">
        <v>1.8714900000000001</v>
      </c>
      <c r="HQ39">
        <v>1.86693</v>
      </c>
      <c r="HR39">
        <v>1.87791</v>
      </c>
      <c r="HS39">
        <v>0</v>
      </c>
      <c r="HT39">
        <v>0</v>
      </c>
      <c r="HU39">
        <v>0</v>
      </c>
      <c r="HV39">
        <v>0</v>
      </c>
      <c r="HW39" t="s">
        <v>418</v>
      </c>
      <c r="HX39" t="s">
        <v>419</v>
      </c>
      <c r="HY39" t="s">
        <v>420</v>
      </c>
      <c r="HZ39" t="s">
        <v>420</v>
      </c>
      <c r="IA39" t="s">
        <v>420</v>
      </c>
      <c r="IB39" t="s">
        <v>420</v>
      </c>
      <c r="IC39">
        <v>0</v>
      </c>
      <c r="ID39">
        <v>100</v>
      </c>
      <c r="IE39">
        <v>100</v>
      </c>
      <c r="IF39">
        <v>-1.7729999999999999</v>
      </c>
      <c r="IG39">
        <v>0.36559999999999998</v>
      </c>
      <c r="IH39">
        <v>-1.772399999999891</v>
      </c>
      <c r="II39">
        <v>0</v>
      </c>
      <c r="IJ39">
        <v>0</v>
      </c>
      <c r="IK39">
        <v>0</v>
      </c>
      <c r="IL39">
        <v>0.36558000000000851</v>
      </c>
      <c r="IM39">
        <v>0</v>
      </c>
      <c r="IN39">
        <v>0</v>
      </c>
      <c r="IO39">
        <v>0</v>
      </c>
      <c r="IP39">
        <v>-1</v>
      </c>
      <c r="IQ39">
        <v>-1</v>
      </c>
      <c r="IR39">
        <v>-1</v>
      </c>
      <c r="IS39">
        <v>-1</v>
      </c>
      <c r="IT39">
        <v>27.1</v>
      </c>
      <c r="IU39">
        <v>27.3</v>
      </c>
      <c r="IV39">
        <v>0.51025399999999999</v>
      </c>
      <c r="IW39">
        <v>2.6184099999999999</v>
      </c>
      <c r="IX39">
        <v>1.49902</v>
      </c>
      <c r="IY39">
        <v>2.2802699999999998</v>
      </c>
      <c r="IZ39">
        <v>1.69678</v>
      </c>
      <c r="JA39">
        <v>2.3706100000000001</v>
      </c>
      <c r="JB39">
        <v>43.535400000000003</v>
      </c>
      <c r="JC39">
        <v>15.357900000000001</v>
      </c>
      <c r="JD39">
        <v>18</v>
      </c>
      <c r="JE39">
        <v>624.99699999999996</v>
      </c>
      <c r="JF39">
        <v>281.85700000000003</v>
      </c>
      <c r="JG39">
        <v>30.000299999999999</v>
      </c>
      <c r="JH39">
        <v>35.357500000000002</v>
      </c>
      <c r="JI39">
        <v>30</v>
      </c>
      <c r="JJ39">
        <v>35.088900000000002</v>
      </c>
      <c r="JK39">
        <v>35.071300000000001</v>
      </c>
      <c r="JL39">
        <v>10.232200000000001</v>
      </c>
      <c r="JM39">
        <v>0</v>
      </c>
      <c r="JN39">
        <v>0</v>
      </c>
      <c r="JO39">
        <v>30</v>
      </c>
      <c r="JP39">
        <v>163.935</v>
      </c>
      <c r="JQ39">
        <v>32.076799999999999</v>
      </c>
      <c r="JR39">
        <v>98.400800000000004</v>
      </c>
      <c r="JS39">
        <v>98.373000000000005</v>
      </c>
    </row>
    <row r="40" spans="1:279" x14ac:dyDescent="0.2">
      <c r="A40">
        <v>25</v>
      </c>
      <c r="B40">
        <v>1657557718</v>
      </c>
      <c r="C40">
        <v>96</v>
      </c>
      <c r="D40" t="s">
        <v>468</v>
      </c>
      <c r="E40" t="s">
        <v>469</v>
      </c>
      <c r="F40">
        <v>4</v>
      </c>
      <c r="G40">
        <v>1657557715.6875</v>
      </c>
      <c r="H40">
        <f t="shared" si="0"/>
        <v>7.2848877951031026E-4</v>
      </c>
      <c r="I40">
        <f t="shared" si="1"/>
        <v>0.72848877951031021</v>
      </c>
      <c r="J40">
        <f t="shared" si="2"/>
        <v>1.8709966081343914</v>
      </c>
      <c r="K40">
        <f t="shared" si="3"/>
        <v>145.21975</v>
      </c>
      <c r="L40">
        <f t="shared" si="4"/>
        <v>74.104922224702563</v>
      </c>
      <c r="M40">
        <f t="shared" si="5"/>
        <v>7.4882702237120791</v>
      </c>
      <c r="N40">
        <f t="shared" si="6"/>
        <v>14.674392701237018</v>
      </c>
      <c r="O40">
        <f t="shared" si="7"/>
        <v>4.4226349148680573E-2</v>
      </c>
      <c r="P40">
        <f t="shared" si="8"/>
        <v>2.7651815027549658</v>
      </c>
      <c r="Q40">
        <f t="shared" si="9"/>
        <v>4.3837106714940635E-2</v>
      </c>
      <c r="R40">
        <f t="shared" si="10"/>
        <v>2.7432877932171411E-2</v>
      </c>
      <c r="S40">
        <f t="shared" si="11"/>
        <v>194.42725048744762</v>
      </c>
      <c r="T40">
        <f t="shared" si="12"/>
        <v>34.59845005584782</v>
      </c>
      <c r="U40">
        <f t="shared" si="13"/>
        <v>33.666787499999998</v>
      </c>
      <c r="V40">
        <f t="shared" si="14"/>
        <v>5.2445003073028635</v>
      </c>
      <c r="W40">
        <f t="shared" si="15"/>
        <v>69.673344276394175</v>
      </c>
      <c r="X40">
        <f t="shared" si="16"/>
        <v>3.639063913428525</v>
      </c>
      <c r="Y40">
        <f t="shared" si="17"/>
        <v>5.2230360853533275</v>
      </c>
      <c r="Z40">
        <f t="shared" si="18"/>
        <v>1.6054363938743386</v>
      </c>
      <c r="AA40">
        <f t="shared" si="19"/>
        <v>-32.12635517640468</v>
      </c>
      <c r="AB40">
        <f t="shared" si="20"/>
        <v>-10.931031809068298</v>
      </c>
      <c r="AC40">
        <f t="shared" si="21"/>
        <v>-0.91094716624579197</v>
      </c>
      <c r="AD40">
        <f t="shared" si="22"/>
        <v>150.45891633572887</v>
      </c>
      <c r="AE40">
        <f t="shared" si="23"/>
        <v>11.078207281384195</v>
      </c>
      <c r="AF40">
        <f t="shared" si="24"/>
        <v>0.72225769818365015</v>
      </c>
      <c r="AG40">
        <f t="shared" si="25"/>
        <v>1.8709966081343914</v>
      </c>
      <c r="AH40">
        <v>162.3756137120676</v>
      </c>
      <c r="AI40">
        <v>153.74586060606049</v>
      </c>
      <c r="AJ40">
        <v>1.710813917977416</v>
      </c>
      <c r="AK40">
        <v>65.684663253037129</v>
      </c>
      <c r="AL40">
        <f t="shared" si="26"/>
        <v>0.72848877951031021</v>
      </c>
      <c r="AM40">
        <v>35.369137640429273</v>
      </c>
      <c r="AN40">
        <v>36.016945454545478</v>
      </c>
      <c r="AO40">
        <v>2.218575580949404E-5</v>
      </c>
      <c r="AP40">
        <v>87.993513694433489</v>
      </c>
      <c r="AQ40">
        <v>71</v>
      </c>
      <c r="AR40">
        <v>11</v>
      </c>
      <c r="AS40">
        <f t="shared" si="27"/>
        <v>1</v>
      </c>
      <c r="AT40">
        <f t="shared" si="28"/>
        <v>0</v>
      </c>
      <c r="AU40">
        <f t="shared" si="29"/>
        <v>47176.518813237555</v>
      </c>
      <c r="AV40" t="s">
        <v>413</v>
      </c>
      <c r="AW40" t="s">
        <v>413</v>
      </c>
      <c r="AX40">
        <v>0</v>
      </c>
      <c r="AY40">
        <v>0</v>
      </c>
      <c r="AZ40" t="e">
        <f t="shared" si="30"/>
        <v>#DIV/0!</v>
      </c>
      <c r="BA40">
        <v>0</v>
      </c>
      <c r="BB40" t="s">
        <v>413</v>
      </c>
      <c r="BC40" t="s">
        <v>413</v>
      </c>
      <c r="BD40">
        <v>0</v>
      </c>
      <c r="BE40">
        <v>0</v>
      </c>
      <c r="BF40" t="e">
        <f t="shared" si="31"/>
        <v>#DIV/0!</v>
      </c>
      <c r="BG40">
        <v>0.5</v>
      </c>
      <c r="BH40">
        <f t="shared" si="32"/>
        <v>1009.5091872991957</v>
      </c>
      <c r="BI40">
        <f t="shared" si="33"/>
        <v>1.8709966081343914</v>
      </c>
      <c r="BJ40" t="e">
        <f t="shared" si="34"/>
        <v>#DIV/0!</v>
      </c>
      <c r="BK40">
        <f t="shared" si="35"/>
        <v>1.853372541502062E-3</v>
      </c>
      <c r="BL40" t="e">
        <f t="shared" si="36"/>
        <v>#DIV/0!</v>
      </c>
      <c r="BM40" t="e">
        <f t="shared" si="37"/>
        <v>#DIV/0!</v>
      </c>
      <c r="BN40" t="s">
        <v>413</v>
      </c>
      <c r="BO40">
        <v>0</v>
      </c>
      <c r="BP40" t="e">
        <f t="shared" si="38"/>
        <v>#DIV/0!</v>
      </c>
      <c r="BQ40" t="e">
        <f t="shared" si="39"/>
        <v>#DIV/0!</v>
      </c>
      <c r="BR40" t="e">
        <f t="shared" si="40"/>
        <v>#DIV/0!</v>
      </c>
      <c r="BS40" t="e">
        <f t="shared" si="41"/>
        <v>#DIV/0!</v>
      </c>
      <c r="BT40" t="e">
        <f t="shared" si="42"/>
        <v>#DIV/0!</v>
      </c>
      <c r="BU40" t="e">
        <f t="shared" si="43"/>
        <v>#DIV/0!</v>
      </c>
      <c r="BV40" t="e">
        <f t="shared" si="44"/>
        <v>#DIV/0!</v>
      </c>
      <c r="BW40" t="e">
        <f t="shared" si="45"/>
        <v>#DIV/0!</v>
      </c>
      <c r="BX40" t="s">
        <v>413</v>
      </c>
      <c r="BY40" t="s">
        <v>413</v>
      </c>
      <c r="BZ40" t="s">
        <v>413</v>
      </c>
      <c r="CA40" t="s">
        <v>413</v>
      </c>
      <c r="CB40" t="s">
        <v>413</v>
      </c>
      <c r="CC40" t="s">
        <v>413</v>
      </c>
      <c r="CD40" t="s">
        <v>413</v>
      </c>
      <c r="CE40" t="s">
        <v>413</v>
      </c>
      <c r="CF40">
        <v>253</v>
      </c>
      <c r="CG40">
        <v>1000</v>
      </c>
      <c r="CH40" t="s">
        <v>414</v>
      </c>
      <c r="CI40">
        <v>1110.1500000000001</v>
      </c>
      <c r="CJ40">
        <v>1175.8634999999999</v>
      </c>
      <c r="CK40">
        <v>1152.67</v>
      </c>
      <c r="CL40">
        <v>1.3005735999999999E-4</v>
      </c>
      <c r="CM40">
        <v>6.5004835999999994E-4</v>
      </c>
      <c r="CN40">
        <v>4.7597999359999997E-2</v>
      </c>
      <c r="CO40">
        <v>5.5000000000000003E-4</v>
      </c>
      <c r="CP40">
        <f t="shared" si="46"/>
        <v>1200.0037500000001</v>
      </c>
      <c r="CQ40">
        <f t="shared" si="47"/>
        <v>1009.5091872991957</v>
      </c>
      <c r="CR40">
        <f t="shared" si="48"/>
        <v>0.84125502716070311</v>
      </c>
      <c r="CS40">
        <f t="shared" si="49"/>
        <v>0.16202220242015711</v>
      </c>
      <c r="CT40">
        <v>6</v>
      </c>
      <c r="CU40">
        <v>0.5</v>
      </c>
      <c r="CV40" t="s">
        <v>415</v>
      </c>
      <c r="CW40">
        <v>2</v>
      </c>
      <c r="CX40" t="b">
        <v>1</v>
      </c>
      <c r="CY40">
        <v>1657557715.6875</v>
      </c>
      <c r="CZ40">
        <v>145.21975</v>
      </c>
      <c r="DA40">
        <v>155.53774999999999</v>
      </c>
      <c r="DB40">
        <v>36.012662499999998</v>
      </c>
      <c r="DC40">
        <v>35.370274999999999</v>
      </c>
      <c r="DD40">
        <v>146.99212499999999</v>
      </c>
      <c r="DE40">
        <v>35.647075000000001</v>
      </c>
      <c r="DF40">
        <v>650.30587500000001</v>
      </c>
      <c r="DG40">
        <v>100.949625</v>
      </c>
      <c r="DH40">
        <v>9.9940925E-2</v>
      </c>
      <c r="DI40">
        <v>33.593462500000001</v>
      </c>
      <c r="DJ40">
        <v>999.9</v>
      </c>
      <c r="DK40">
        <v>33.666787499999998</v>
      </c>
      <c r="DL40">
        <v>0</v>
      </c>
      <c r="DM40">
        <v>0</v>
      </c>
      <c r="DN40">
        <v>9005.625</v>
      </c>
      <c r="DO40">
        <v>0</v>
      </c>
      <c r="DP40">
        <v>587.11875000000009</v>
      </c>
      <c r="DQ40">
        <v>-10.318087500000001</v>
      </c>
      <c r="DR40">
        <v>150.64487500000001</v>
      </c>
      <c r="DS40">
        <v>161.24100000000001</v>
      </c>
      <c r="DT40">
        <v>0.64238462500000004</v>
      </c>
      <c r="DU40">
        <v>155.53774999999999</v>
      </c>
      <c r="DV40">
        <v>35.370274999999999</v>
      </c>
      <c r="DW40">
        <v>3.6354662499999999</v>
      </c>
      <c r="DX40">
        <v>3.5706175</v>
      </c>
      <c r="DY40">
        <v>27.266037499999999</v>
      </c>
      <c r="DZ40">
        <v>26.959312499999999</v>
      </c>
      <c r="EA40">
        <v>1200.0037500000001</v>
      </c>
      <c r="EB40">
        <v>0.95799237500000001</v>
      </c>
      <c r="EC40">
        <v>4.2007562499999998E-2</v>
      </c>
      <c r="ED40">
        <v>0</v>
      </c>
      <c r="EE40">
        <v>1053.0350000000001</v>
      </c>
      <c r="EF40">
        <v>5.0001600000000002</v>
      </c>
      <c r="EG40">
        <v>13443.987499999999</v>
      </c>
      <c r="EH40">
        <v>9515.192500000001</v>
      </c>
      <c r="EI40">
        <v>47.452749999999988</v>
      </c>
      <c r="EJ40">
        <v>49.359250000000003</v>
      </c>
      <c r="EK40">
        <v>48.554499999999997</v>
      </c>
      <c r="EL40">
        <v>48.452749999999988</v>
      </c>
      <c r="EM40">
        <v>49.125</v>
      </c>
      <c r="EN40">
        <v>1144.8025</v>
      </c>
      <c r="EO40">
        <v>50.201250000000002</v>
      </c>
      <c r="EP40">
        <v>0</v>
      </c>
      <c r="EQ40">
        <v>252.4000000953674</v>
      </c>
      <c r="ER40">
        <v>0</v>
      </c>
      <c r="ES40">
        <v>1053.7392</v>
      </c>
      <c r="ET40">
        <v>-8.092307698418935</v>
      </c>
      <c r="EU40">
        <v>-105.399999991379</v>
      </c>
      <c r="EV40">
        <v>13450.951999999999</v>
      </c>
      <c r="EW40">
        <v>15</v>
      </c>
      <c r="EX40">
        <v>1657556090.0999999</v>
      </c>
      <c r="EY40" t="s">
        <v>416</v>
      </c>
      <c r="EZ40">
        <v>1657556090.0999999</v>
      </c>
      <c r="FA40">
        <v>1657556077.0999999</v>
      </c>
      <c r="FB40">
        <v>6</v>
      </c>
      <c r="FC40">
        <v>-0.505</v>
      </c>
      <c r="FD40">
        <v>-7.5999999999999998E-2</v>
      </c>
      <c r="FE40">
        <v>-1.772</v>
      </c>
      <c r="FF40">
        <v>0.36599999999999999</v>
      </c>
      <c r="FG40">
        <v>414</v>
      </c>
      <c r="FH40">
        <v>34</v>
      </c>
      <c r="FI40">
        <v>0.18</v>
      </c>
      <c r="FJ40">
        <v>0.15</v>
      </c>
      <c r="FK40">
        <v>-10.14197292682927</v>
      </c>
      <c r="FL40">
        <v>-1.386888919860636</v>
      </c>
      <c r="FM40">
        <v>0.13957887862168589</v>
      </c>
      <c r="FN40">
        <v>0</v>
      </c>
      <c r="FO40">
        <v>1054.236764705882</v>
      </c>
      <c r="FP40">
        <v>-7.7394958003175924</v>
      </c>
      <c r="FQ40">
        <v>0.78350915227297357</v>
      </c>
      <c r="FR40">
        <v>0</v>
      </c>
      <c r="FS40">
        <v>0.63218095121951223</v>
      </c>
      <c r="FT40">
        <v>6.5234383275261654E-2</v>
      </c>
      <c r="FU40">
        <v>6.4843219362729241E-3</v>
      </c>
      <c r="FV40">
        <v>1</v>
      </c>
      <c r="FW40">
        <v>1</v>
      </c>
      <c r="FX40">
        <v>3</v>
      </c>
      <c r="FY40" t="s">
        <v>425</v>
      </c>
      <c r="FZ40">
        <v>3.3694199999999999</v>
      </c>
      <c r="GA40">
        <v>2.89364</v>
      </c>
      <c r="GB40">
        <v>4.08472E-2</v>
      </c>
      <c r="GC40">
        <v>4.38536E-2</v>
      </c>
      <c r="GD40">
        <v>0.14624899999999999</v>
      </c>
      <c r="GE40">
        <v>0.147004</v>
      </c>
      <c r="GF40">
        <v>33135.199999999997</v>
      </c>
      <c r="GG40">
        <v>28743.3</v>
      </c>
      <c r="GH40">
        <v>30874.400000000001</v>
      </c>
      <c r="GI40">
        <v>28016.5</v>
      </c>
      <c r="GJ40">
        <v>34734.199999999997</v>
      </c>
      <c r="GK40">
        <v>33731.199999999997</v>
      </c>
      <c r="GL40">
        <v>40256.400000000001</v>
      </c>
      <c r="GM40">
        <v>39067.1</v>
      </c>
      <c r="GN40">
        <v>2.2250800000000002</v>
      </c>
      <c r="GO40">
        <v>1.5638000000000001</v>
      </c>
      <c r="GP40">
        <v>0</v>
      </c>
      <c r="GQ40">
        <v>7.9605700000000001E-2</v>
      </c>
      <c r="GR40">
        <v>999.9</v>
      </c>
      <c r="GS40">
        <v>32.376100000000001</v>
      </c>
      <c r="GT40">
        <v>47.8</v>
      </c>
      <c r="GU40">
        <v>40.9</v>
      </c>
      <c r="GV40">
        <v>36.827199999999998</v>
      </c>
      <c r="GW40">
        <v>49.339300000000001</v>
      </c>
      <c r="GX40">
        <v>44.443100000000001</v>
      </c>
      <c r="GY40">
        <v>1</v>
      </c>
      <c r="GZ40">
        <v>0.62632900000000002</v>
      </c>
      <c r="HA40">
        <v>1.5299799999999999</v>
      </c>
      <c r="HB40">
        <v>20.2014</v>
      </c>
      <c r="HC40">
        <v>5.2142900000000001</v>
      </c>
      <c r="HD40">
        <v>11.974</v>
      </c>
      <c r="HE40">
        <v>4.9904999999999999</v>
      </c>
      <c r="HF40">
        <v>3.2925</v>
      </c>
      <c r="HG40">
        <v>7479.4</v>
      </c>
      <c r="HH40">
        <v>9999</v>
      </c>
      <c r="HI40">
        <v>9999</v>
      </c>
      <c r="HJ40">
        <v>757</v>
      </c>
      <c r="HK40">
        <v>4.9712800000000001</v>
      </c>
      <c r="HL40">
        <v>1.8742399999999999</v>
      </c>
      <c r="HM40">
        <v>1.87056</v>
      </c>
      <c r="HN40">
        <v>1.87015</v>
      </c>
      <c r="HO40">
        <v>1.8747400000000001</v>
      </c>
      <c r="HP40">
        <v>1.8714900000000001</v>
      </c>
      <c r="HQ40">
        <v>1.86693</v>
      </c>
      <c r="HR40">
        <v>1.87791</v>
      </c>
      <c r="HS40">
        <v>0</v>
      </c>
      <c r="HT40">
        <v>0</v>
      </c>
      <c r="HU40">
        <v>0</v>
      </c>
      <c r="HV40">
        <v>0</v>
      </c>
      <c r="HW40" t="s">
        <v>418</v>
      </c>
      <c r="HX40" t="s">
        <v>419</v>
      </c>
      <c r="HY40" t="s">
        <v>420</v>
      </c>
      <c r="HZ40" t="s">
        <v>420</v>
      </c>
      <c r="IA40" t="s">
        <v>420</v>
      </c>
      <c r="IB40" t="s">
        <v>420</v>
      </c>
      <c r="IC40">
        <v>0</v>
      </c>
      <c r="ID40">
        <v>100</v>
      </c>
      <c r="IE40">
        <v>100</v>
      </c>
      <c r="IF40">
        <v>-1.7729999999999999</v>
      </c>
      <c r="IG40">
        <v>0.36559999999999998</v>
      </c>
      <c r="IH40">
        <v>-1.772399999999891</v>
      </c>
      <c r="II40">
        <v>0</v>
      </c>
      <c r="IJ40">
        <v>0</v>
      </c>
      <c r="IK40">
        <v>0</v>
      </c>
      <c r="IL40">
        <v>0.36558000000000851</v>
      </c>
      <c r="IM40">
        <v>0</v>
      </c>
      <c r="IN40">
        <v>0</v>
      </c>
      <c r="IO40">
        <v>0</v>
      </c>
      <c r="IP40">
        <v>-1</v>
      </c>
      <c r="IQ40">
        <v>-1</v>
      </c>
      <c r="IR40">
        <v>-1</v>
      </c>
      <c r="IS40">
        <v>-1</v>
      </c>
      <c r="IT40">
        <v>27.1</v>
      </c>
      <c r="IU40">
        <v>27.3</v>
      </c>
      <c r="IV40">
        <v>0.52490199999999998</v>
      </c>
      <c r="IW40">
        <v>2.6281699999999999</v>
      </c>
      <c r="IX40">
        <v>1.49902</v>
      </c>
      <c r="IY40">
        <v>2.2802699999999998</v>
      </c>
      <c r="IZ40">
        <v>1.69678</v>
      </c>
      <c r="JA40">
        <v>2.3132299999999999</v>
      </c>
      <c r="JB40">
        <v>43.508099999999999</v>
      </c>
      <c r="JC40">
        <v>15.340400000000001</v>
      </c>
      <c r="JD40">
        <v>18</v>
      </c>
      <c r="JE40">
        <v>625.09199999999998</v>
      </c>
      <c r="JF40">
        <v>281.82100000000003</v>
      </c>
      <c r="JG40">
        <v>30.000299999999999</v>
      </c>
      <c r="JH40">
        <v>35.357500000000002</v>
      </c>
      <c r="JI40">
        <v>30</v>
      </c>
      <c r="JJ40">
        <v>35.088900000000002</v>
      </c>
      <c r="JK40">
        <v>35.071300000000001</v>
      </c>
      <c r="JL40">
        <v>10.5334</v>
      </c>
      <c r="JM40">
        <v>0</v>
      </c>
      <c r="JN40">
        <v>0</v>
      </c>
      <c r="JO40">
        <v>30</v>
      </c>
      <c r="JP40">
        <v>170.614</v>
      </c>
      <c r="JQ40">
        <v>32.076799999999999</v>
      </c>
      <c r="JR40">
        <v>98.405799999999999</v>
      </c>
      <c r="JS40">
        <v>98.372</v>
      </c>
    </row>
    <row r="41" spans="1:279" x14ac:dyDescent="0.2">
      <c r="A41">
        <v>26</v>
      </c>
      <c r="B41">
        <v>1657557722</v>
      </c>
      <c r="C41">
        <v>100</v>
      </c>
      <c r="D41" t="s">
        <v>470</v>
      </c>
      <c r="E41" t="s">
        <v>471</v>
      </c>
      <c r="F41">
        <v>4</v>
      </c>
      <c r="G41">
        <v>1657557720</v>
      </c>
      <c r="H41">
        <f t="shared" si="0"/>
        <v>7.3479272100037936E-4</v>
      </c>
      <c r="I41">
        <f t="shared" si="1"/>
        <v>0.7347927210003794</v>
      </c>
      <c r="J41">
        <f t="shared" si="2"/>
        <v>1.9990276676282817</v>
      </c>
      <c r="K41">
        <f t="shared" si="3"/>
        <v>152.34485714285719</v>
      </c>
      <c r="L41">
        <f t="shared" si="4"/>
        <v>77.08557260909781</v>
      </c>
      <c r="M41">
        <f t="shared" si="5"/>
        <v>7.7894670741041327</v>
      </c>
      <c r="N41">
        <f t="shared" si="6"/>
        <v>15.394388449847602</v>
      </c>
      <c r="O41">
        <f t="shared" si="7"/>
        <v>4.4630692450906645E-2</v>
      </c>
      <c r="P41">
        <f t="shared" si="8"/>
        <v>2.7667274180413925</v>
      </c>
      <c r="Q41">
        <f t="shared" si="9"/>
        <v>4.4234553871879315E-2</v>
      </c>
      <c r="R41">
        <f t="shared" si="10"/>
        <v>2.7681894472071693E-2</v>
      </c>
      <c r="S41">
        <f t="shared" si="11"/>
        <v>194.42384361245047</v>
      </c>
      <c r="T41">
        <f t="shared" si="12"/>
        <v>34.59645591587892</v>
      </c>
      <c r="U41">
        <f t="shared" si="13"/>
        <v>33.668057142857137</v>
      </c>
      <c r="V41">
        <f t="shared" si="14"/>
        <v>5.2448726409920754</v>
      </c>
      <c r="W41">
        <f t="shared" si="15"/>
        <v>69.692226796876852</v>
      </c>
      <c r="X41">
        <f t="shared" si="16"/>
        <v>3.6401043386026815</v>
      </c>
      <c r="Y41">
        <f t="shared" si="17"/>
        <v>5.2231138333576776</v>
      </c>
      <c r="Z41">
        <f t="shared" si="18"/>
        <v>1.6047683023893939</v>
      </c>
      <c r="AA41">
        <f t="shared" si="19"/>
        <v>-32.404358996116727</v>
      </c>
      <c r="AB41">
        <f t="shared" si="20"/>
        <v>-11.086835484929754</v>
      </c>
      <c r="AC41">
        <f t="shared" si="21"/>
        <v>-0.92342189173591194</v>
      </c>
      <c r="AD41">
        <f t="shared" si="22"/>
        <v>150.00922723966809</v>
      </c>
      <c r="AE41">
        <f t="shared" si="23"/>
        <v>11.215742279433631</v>
      </c>
      <c r="AF41">
        <f t="shared" si="24"/>
        <v>0.73044897770219552</v>
      </c>
      <c r="AG41">
        <f t="shared" si="25"/>
        <v>1.9990276676282817</v>
      </c>
      <c r="AH41">
        <v>169.37507081025251</v>
      </c>
      <c r="AI41">
        <v>160.60921818181811</v>
      </c>
      <c r="AJ41">
        <v>1.714061402255276</v>
      </c>
      <c r="AK41">
        <v>65.684663253037129</v>
      </c>
      <c r="AL41">
        <f t="shared" si="26"/>
        <v>0.7347927210003794</v>
      </c>
      <c r="AM41">
        <v>35.371974793268564</v>
      </c>
      <c r="AN41">
        <v>36.025397202797222</v>
      </c>
      <c r="AO41">
        <v>2.8722327110249349E-5</v>
      </c>
      <c r="AP41">
        <v>87.993513694433489</v>
      </c>
      <c r="AQ41">
        <v>71</v>
      </c>
      <c r="AR41">
        <v>11</v>
      </c>
      <c r="AS41">
        <f t="shared" si="27"/>
        <v>1</v>
      </c>
      <c r="AT41">
        <f t="shared" si="28"/>
        <v>0</v>
      </c>
      <c r="AU41">
        <f t="shared" si="29"/>
        <v>47218.889837442024</v>
      </c>
      <c r="AV41" t="s">
        <v>413</v>
      </c>
      <c r="AW41" t="s">
        <v>413</v>
      </c>
      <c r="AX41">
        <v>0</v>
      </c>
      <c r="AY41">
        <v>0</v>
      </c>
      <c r="AZ41" t="e">
        <f t="shared" si="30"/>
        <v>#DIV/0!</v>
      </c>
      <c r="BA41">
        <v>0</v>
      </c>
      <c r="BB41" t="s">
        <v>413</v>
      </c>
      <c r="BC41" t="s">
        <v>413</v>
      </c>
      <c r="BD41">
        <v>0</v>
      </c>
      <c r="BE41">
        <v>0</v>
      </c>
      <c r="BF41" t="e">
        <f t="shared" si="31"/>
        <v>#DIV/0!</v>
      </c>
      <c r="BG41">
        <v>0.5</v>
      </c>
      <c r="BH41">
        <f t="shared" si="32"/>
        <v>1009.4915997991969</v>
      </c>
      <c r="BI41">
        <f t="shared" si="33"/>
        <v>1.9990276676282817</v>
      </c>
      <c r="BJ41" t="e">
        <f t="shared" si="34"/>
        <v>#DIV/0!</v>
      </c>
      <c r="BK41">
        <f t="shared" si="35"/>
        <v>1.9802320970535251E-3</v>
      </c>
      <c r="BL41" t="e">
        <f t="shared" si="36"/>
        <v>#DIV/0!</v>
      </c>
      <c r="BM41" t="e">
        <f t="shared" si="37"/>
        <v>#DIV/0!</v>
      </c>
      <c r="BN41" t="s">
        <v>413</v>
      </c>
      <c r="BO41">
        <v>0</v>
      </c>
      <c r="BP41" t="e">
        <f t="shared" si="38"/>
        <v>#DIV/0!</v>
      </c>
      <c r="BQ41" t="e">
        <f t="shared" si="39"/>
        <v>#DIV/0!</v>
      </c>
      <c r="BR41" t="e">
        <f t="shared" si="40"/>
        <v>#DIV/0!</v>
      </c>
      <c r="BS41" t="e">
        <f t="shared" si="41"/>
        <v>#DIV/0!</v>
      </c>
      <c r="BT41" t="e">
        <f t="shared" si="42"/>
        <v>#DIV/0!</v>
      </c>
      <c r="BU41" t="e">
        <f t="shared" si="43"/>
        <v>#DIV/0!</v>
      </c>
      <c r="BV41" t="e">
        <f t="shared" si="44"/>
        <v>#DIV/0!</v>
      </c>
      <c r="BW41" t="e">
        <f t="shared" si="45"/>
        <v>#DIV/0!</v>
      </c>
      <c r="BX41" t="s">
        <v>413</v>
      </c>
      <c r="BY41" t="s">
        <v>413</v>
      </c>
      <c r="BZ41" t="s">
        <v>413</v>
      </c>
      <c r="CA41" t="s">
        <v>413</v>
      </c>
      <c r="CB41" t="s">
        <v>413</v>
      </c>
      <c r="CC41" t="s">
        <v>413</v>
      </c>
      <c r="CD41" t="s">
        <v>413</v>
      </c>
      <c r="CE41" t="s">
        <v>413</v>
      </c>
      <c r="CF41">
        <v>253</v>
      </c>
      <c r="CG41">
        <v>1000</v>
      </c>
      <c r="CH41" t="s">
        <v>414</v>
      </c>
      <c r="CI41">
        <v>1110.1500000000001</v>
      </c>
      <c r="CJ41">
        <v>1175.8634999999999</v>
      </c>
      <c r="CK41">
        <v>1152.67</v>
      </c>
      <c r="CL41">
        <v>1.3005735999999999E-4</v>
      </c>
      <c r="CM41">
        <v>6.5004835999999994E-4</v>
      </c>
      <c r="CN41">
        <v>4.7597999359999997E-2</v>
      </c>
      <c r="CO41">
        <v>5.5000000000000003E-4</v>
      </c>
      <c r="CP41">
        <f t="shared" si="46"/>
        <v>1199.982857142857</v>
      </c>
      <c r="CQ41">
        <f t="shared" si="47"/>
        <v>1009.4915997991969</v>
      </c>
      <c r="CR41">
        <f t="shared" si="48"/>
        <v>0.84125501776148937</v>
      </c>
      <c r="CS41">
        <f t="shared" si="49"/>
        <v>0.16202218427967463</v>
      </c>
      <c r="CT41">
        <v>6</v>
      </c>
      <c r="CU41">
        <v>0.5</v>
      </c>
      <c r="CV41" t="s">
        <v>415</v>
      </c>
      <c r="CW41">
        <v>2</v>
      </c>
      <c r="CX41" t="b">
        <v>1</v>
      </c>
      <c r="CY41">
        <v>1657557720</v>
      </c>
      <c r="CZ41">
        <v>152.34485714285719</v>
      </c>
      <c r="DA41">
        <v>162.79642857142861</v>
      </c>
      <c r="DB41">
        <v>36.022942857142858</v>
      </c>
      <c r="DC41">
        <v>35.373228571428569</v>
      </c>
      <c r="DD41">
        <v>154.11742857142849</v>
      </c>
      <c r="DE41">
        <v>35.657357142857137</v>
      </c>
      <c r="DF41">
        <v>650.2575714285714</v>
      </c>
      <c r="DG41">
        <v>100.94971428571429</v>
      </c>
      <c r="DH41">
        <v>9.9896042857142861E-2</v>
      </c>
      <c r="DI41">
        <v>33.593728571428578</v>
      </c>
      <c r="DJ41">
        <v>999.89999999999986</v>
      </c>
      <c r="DK41">
        <v>33.668057142857137</v>
      </c>
      <c r="DL41">
        <v>0</v>
      </c>
      <c r="DM41">
        <v>0</v>
      </c>
      <c r="DN41">
        <v>9013.84</v>
      </c>
      <c r="DO41">
        <v>0</v>
      </c>
      <c r="DP41">
        <v>602.29142857142858</v>
      </c>
      <c r="DQ41">
        <v>-10.45148571428571</v>
      </c>
      <c r="DR41">
        <v>158.03800000000001</v>
      </c>
      <c r="DS41">
        <v>168.76628571428569</v>
      </c>
      <c r="DT41">
        <v>0.64968700000000001</v>
      </c>
      <c r="DU41">
        <v>162.79642857142861</v>
      </c>
      <c r="DV41">
        <v>35.373228571428569</v>
      </c>
      <c r="DW41">
        <v>3.636504285714286</v>
      </c>
      <c r="DX41">
        <v>3.5709185714285709</v>
      </c>
      <c r="DY41">
        <v>27.27089999999999</v>
      </c>
      <c r="DZ41">
        <v>26.96075714285714</v>
      </c>
      <c r="EA41">
        <v>1199.982857142857</v>
      </c>
      <c r="EB41">
        <v>0.9579925714285713</v>
      </c>
      <c r="EC41">
        <v>4.2007371428571437E-2</v>
      </c>
      <c r="ED41">
        <v>0</v>
      </c>
      <c r="EE41">
        <v>1052.55</v>
      </c>
      <c r="EF41">
        <v>5.0001600000000002</v>
      </c>
      <c r="EG41">
        <v>13450.51428571428</v>
      </c>
      <c r="EH41">
        <v>9515.0214285714283</v>
      </c>
      <c r="EI41">
        <v>47.473000000000013</v>
      </c>
      <c r="EJ41">
        <v>49.375</v>
      </c>
      <c r="EK41">
        <v>48.561999999999998</v>
      </c>
      <c r="EL41">
        <v>48.454999999999998</v>
      </c>
      <c r="EM41">
        <v>49.125</v>
      </c>
      <c r="EN41">
        <v>1144.782857142857</v>
      </c>
      <c r="EO41">
        <v>50.2</v>
      </c>
      <c r="EP41">
        <v>0</v>
      </c>
      <c r="EQ41">
        <v>256.60000014305109</v>
      </c>
      <c r="ER41">
        <v>0</v>
      </c>
      <c r="ES41">
        <v>1053.2257692307689</v>
      </c>
      <c r="ET41">
        <v>-7.6967521344784826</v>
      </c>
      <c r="EU41">
        <v>-1.7128203900307379</v>
      </c>
      <c r="EV41">
        <v>13447.25</v>
      </c>
      <c r="EW41">
        <v>15</v>
      </c>
      <c r="EX41">
        <v>1657556090.0999999</v>
      </c>
      <c r="EY41" t="s">
        <v>416</v>
      </c>
      <c r="EZ41">
        <v>1657556090.0999999</v>
      </c>
      <c r="FA41">
        <v>1657556077.0999999</v>
      </c>
      <c r="FB41">
        <v>6</v>
      </c>
      <c r="FC41">
        <v>-0.505</v>
      </c>
      <c r="FD41">
        <v>-7.5999999999999998E-2</v>
      </c>
      <c r="FE41">
        <v>-1.772</v>
      </c>
      <c r="FF41">
        <v>0.36599999999999999</v>
      </c>
      <c r="FG41">
        <v>414</v>
      </c>
      <c r="FH41">
        <v>34</v>
      </c>
      <c r="FI41">
        <v>0.18</v>
      </c>
      <c r="FJ41">
        <v>0.15</v>
      </c>
      <c r="FK41">
        <v>-10.2338</v>
      </c>
      <c r="FL41">
        <v>-1.313874564459979</v>
      </c>
      <c r="FM41">
        <v>0.13266828797473179</v>
      </c>
      <c r="FN41">
        <v>0</v>
      </c>
      <c r="FO41">
        <v>1053.77205882353</v>
      </c>
      <c r="FP41">
        <v>-7.6686019877139122</v>
      </c>
      <c r="FQ41">
        <v>0.77692750593667836</v>
      </c>
      <c r="FR41">
        <v>0</v>
      </c>
      <c r="FS41">
        <v>0.63691231707317075</v>
      </c>
      <c r="FT41">
        <v>7.3018933797909816E-2</v>
      </c>
      <c r="FU41">
        <v>7.2655868258424102E-3</v>
      </c>
      <c r="FV41">
        <v>1</v>
      </c>
      <c r="FW41">
        <v>1</v>
      </c>
      <c r="FX41">
        <v>3</v>
      </c>
      <c r="FY41" t="s">
        <v>425</v>
      </c>
      <c r="FZ41">
        <v>3.3699699999999999</v>
      </c>
      <c r="GA41">
        <v>2.8938799999999998</v>
      </c>
      <c r="GB41">
        <v>4.2517800000000001E-2</v>
      </c>
      <c r="GC41">
        <v>4.5548100000000001E-2</v>
      </c>
      <c r="GD41">
        <v>0.14626800000000001</v>
      </c>
      <c r="GE41">
        <v>0.147009</v>
      </c>
      <c r="GF41">
        <v>33077.5</v>
      </c>
      <c r="GG41">
        <v>28691.599999999999</v>
      </c>
      <c r="GH41">
        <v>30874.3</v>
      </c>
      <c r="GI41">
        <v>28015.8</v>
      </c>
      <c r="GJ41">
        <v>34733.699999999997</v>
      </c>
      <c r="GK41">
        <v>33730.1</v>
      </c>
      <c r="GL41">
        <v>40256.699999999997</v>
      </c>
      <c r="GM41">
        <v>39065.9</v>
      </c>
      <c r="GN41">
        <v>2.22505</v>
      </c>
      <c r="GO41">
        <v>1.5637000000000001</v>
      </c>
      <c r="GP41">
        <v>0</v>
      </c>
      <c r="GQ41">
        <v>7.9441800000000007E-2</v>
      </c>
      <c r="GR41">
        <v>999.9</v>
      </c>
      <c r="GS41">
        <v>32.380400000000002</v>
      </c>
      <c r="GT41">
        <v>47.8</v>
      </c>
      <c r="GU41">
        <v>40.9</v>
      </c>
      <c r="GV41">
        <v>36.826500000000003</v>
      </c>
      <c r="GW41">
        <v>49.879300000000001</v>
      </c>
      <c r="GX41">
        <v>43.613799999999998</v>
      </c>
      <c r="GY41">
        <v>1</v>
      </c>
      <c r="GZ41">
        <v>0.62642500000000001</v>
      </c>
      <c r="HA41">
        <v>1.5294399999999999</v>
      </c>
      <c r="HB41">
        <v>20.2011</v>
      </c>
      <c r="HC41">
        <v>5.2150400000000001</v>
      </c>
      <c r="HD41">
        <v>11.974</v>
      </c>
      <c r="HE41">
        <v>4.9907000000000004</v>
      </c>
      <c r="HF41">
        <v>3.2925800000000001</v>
      </c>
      <c r="HG41">
        <v>7479.6</v>
      </c>
      <c r="HH41">
        <v>9999</v>
      </c>
      <c r="HI41">
        <v>9999</v>
      </c>
      <c r="HJ41">
        <v>757</v>
      </c>
      <c r="HK41">
        <v>4.9712800000000001</v>
      </c>
      <c r="HL41">
        <v>1.8742399999999999</v>
      </c>
      <c r="HM41">
        <v>1.8705499999999999</v>
      </c>
      <c r="HN41">
        <v>1.87016</v>
      </c>
      <c r="HO41">
        <v>1.8747199999999999</v>
      </c>
      <c r="HP41">
        <v>1.8714900000000001</v>
      </c>
      <c r="HQ41">
        <v>1.8669100000000001</v>
      </c>
      <c r="HR41">
        <v>1.8779300000000001</v>
      </c>
      <c r="HS41">
        <v>0</v>
      </c>
      <c r="HT41">
        <v>0</v>
      </c>
      <c r="HU41">
        <v>0</v>
      </c>
      <c r="HV41">
        <v>0</v>
      </c>
      <c r="HW41" t="s">
        <v>418</v>
      </c>
      <c r="HX41" t="s">
        <v>419</v>
      </c>
      <c r="HY41" t="s">
        <v>420</v>
      </c>
      <c r="HZ41" t="s">
        <v>420</v>
      </c>
      <c r="IA41" t="s">
        <v>420</v>
      </c>
      <c r="IB41" t="s">
        <v>420</v>
      </c>
      <c r="IC41">
        <v>0</v>
      </c>
      <c r="ID41">
        <v>100</v>
      </c>
      <c r="IE41">
        <v>100</v>
      </c>
      <c r="IF41">
        <v>-1.772</v>
      </c>
      <c r="IG41">
        <v>0.36559999999999998</v>
      </c>
      <c r="IH41">
        <v>-1.772399999999891</v>
      </c>
      <c r="II41">
        <v>0</v>
      </c>
      <c r="IJ41">
        <v>0</v>
      </c>
      <c r="IK41">
        <v>0</v>
      </c>
      <c r="IL41">
        <v>0.36558000000000851</v>
      </c>
      <c r="IM41">
        <v>0</v>
      </c>
      <c r="IN41">
        <v>0</v>
      </c>
      <c r="IO41">
        <v>0</v>
      </c>
      <c r="IP41">
        <v>-1</v>
      </c>
      <c r="IQ41">
        <v>-1</v>
      </c>
      <c r="IR41">
        <v>-1</v>
      </c>
      <c r="IS41">
        <v>-1</v>
      </c>
      <c r="IT41">
        <v>27.2</v>
      </c>
      <c r="IU41">
        <v>27.4</v>
      </c>
      <c r="IV41">
        <v>0.540771</v>
      </c>
      <c r="IW41">
        <v>2.6171899999999999</v>
      </c>
      <c r="IX41">
        <v>1.49902</v>
      </c>
      <c r="IY41">
        <v>2.2814899999999998</v>
      </c>
      <c r="IZ41">
        <v>1.69678</v>
      </c>
      <c r="JA41">
        <v>2.3925800000000002</v>
      </c>
      <c r="JB41">
        <v>43.535400000000003</v>
      </c>
      <c r="JC41">
        <v>15.357900000000001</v>
      </c>
      <c r="JD41">
        <v>18</v>
      </c>
      <c r="JE41">
        <v>625.07299999999998</v>
      </c>
      <c r="JF41">
        <v>281.77300000000002</v>
      </c>
      <c r="JG41">
        <v>30.0001</v>
      </c>
      <c r="JH41">
        <v>35.357500000000002</v>
      </c>
      <c r="JI41">
        <v>30.0001</v>
      </c>
      <c r="JJ41">
        <v>35.088900000000002</v>
      </c>
      <c r="JK41">
        <v>35.071300000000001</v>
      </c>
      <c r="JL41">
        <v>10.836</v>
      </c>
      <c r="JM41">
        <v>0</v>
      </c>
      <c r="JN41">
        <v>0</v>
      </c>
      <c r="JO41">
        <v>30</v>
      </c>
      <c r="JP41">
        <v>177.29300000000001</v>
      </c>
      <c r="JQ41">
        <v>32.076799999999999</v>
      </c>
      <c r="JR41">
        <v>98.406000000000006</v>
      </c>
      <c r="JS41">
        <v>98.369200000000006</v>
      </c>
    </row>
    <row r="42" spans="1:279" x14ac:dyDescent="0.2">
      <c r="A42">
        <v>27</v>
      </c>
      <c r="B42">
        <v>1657557726</v>
      </c>
      <c r="C42">
        <v>104</v>
      </c>
      <c r="D42" t="s">
        <v>472</v>
      </c>
      <c r="E42" t="s">
        <v>473</v>
      </c>
      <c r="F42">
        <v>4</v>
      </c>
      <c r="G42">
        <v>1657557723.6875</v>
      </c>
      <c r="H42">
        <f t="shared" si="0"/>
        <v>7.347565103822582E-4</v>
      </c>
      <c r="I42">
        <f t="shared" si="1"/>
        <v>0.7347565103822582</v>
      </c>
      <c r="J42">
        <f t="shared" si="2"/>
        <v>2.0462448152426695</v>
      </c>
      <c r="K42">
        <f t="shared" si="3"/>
        <v>158.42762500000001</v>
      </c>
      <c r="L42">
        <f t="shared" si="4"/>
        <v>81.429823577315062</v>
      </c>
      <c r="M42">
        <f t="shared" si="5"/>
        <v>8.2285468111371429</v>
      </c>
      <c r="N42">
        <f t="shared" si="6"/>
        <v>16.009234347069736</v>
      </c>
      <c r="O42">
        <f t="shared" si="7"/>
        <v>4.4693432251257312E-2</v>
      </c>
      <c r="P42">
        <f t="shared" si="8"/>
        <v>2.7573552120692169</v>
      </c>
      <c r="Q42">
        <f t="shared" si="9"/>
        <v>4.4294847244164055E-2</v>
      </c>
      <c r="R42">
        <f t="shared" si="10"/>
        <v>2.7719794419568684E-2</v>
      </c>
      <c r="S42">
        <f t="shared" si="11"/>
        <v>194.42837511245966</v>
      </c>
      <c r="T42">
        <f t="shared" si="12"/>
        <v>34.598486739959398</v>
      </c>
      <c r="U42">
        <f t="shared" si="13"/>
        <v>33.661499999999997</v>
      </c>
      <c r="V42">
        <f t="shared" si="14"/>
        <v>5.2429499496644958</v>
      </c>
      <c r="W42">
        <f t="shared" si="15"/>
        <v>69.702620948269214</v>
      </c>
      <c r="X42">
        <f t="shared" si="16"/>
        <v>3.640412287080216</v>
      </c>
      <c r="Y42">
        <f t="shared" si="17"/>
        <v>5.2227767586845832</v>
      </c>
      <c r="Z42">
        <f t="shared" si="18"/>
        <v>1.6025376625842798</v>
      </c>
      <c r="AA42">
        <f t="shared" si="19"/>
        <v>-32.402762107857583</v>
      </c>
      <c r="AB42">
        <f t="shared" si="20"/>
        <v>-10.246013769257758</v>
      </c>
      <c r="AC42">
        <f t="shared" si="21"/>
        <v>-0.85625825727630145</v>
      </c>
      <c r="AD42">
        <f t="shared" si="22"/>
        <v>150.92334097806801</v>
      </c>
      <c r="AE42">
        <f t="shared" si="23"/>
        <v>11.242682728699648</v>
      </c>
      <c r="AF42">
        <f t="shared" si="24"/>
        <v>0.73435920002332522</v>
      </c>
      <c r="AG42">
        <f t="shared" si="25"/>
        <v>2.0462448152426695</v>
      </c>
      <c r="AH42">
        <v>176.2230163507497</v>
      </c>
      <c r="AI42">
        <v>167.44276969696961</v>
      </c>
      <c r="AJ42">
        <v>1.706524692839152</v>
      </c>
      <c r="AK42">
        <v>65.684663253037129</v>
      </c>
      <c r="AL42">
        <f t="shared" si="26"/>
        <v>0.7347565103822582</v>
      </c>
      <c r="AM42">
        <v>35.373207010411178</v>
      </c>
      <c r="AN42">
        <v>36.026698601398607</v>
      </c>
      <c r="AO42">
        <v>-2.773827135846321E-7</v>
      </c>
      <c r="AP42">
        <v>87.993513694433489</v>
      </c>
      <c r="AQ42">
        <v>70</v>
      </c>
      <c r="AR42">
        <v>11</v>
      </c>
      <c r="AS42">
        <f t="shared" si="27"/>
        <v>1</v>
      </c>
      <c r="AT42">
        <f t="shared" si="28"/>
        <v>0</v>
      </c>
      <c r="AU42">
        <f t="shared" si="29"/>
        <v>46962.13784954825</v>
      </c>
      <c r="AV42" t="s">
        <v>413</v>
      </c>
      <c r="AW42" t="s">
        <v>413</v>
      </c>
      <c r="AX42">
        <v>0</v>
      </c>
      <c r="AY42">
        <v>0</v>
      </c>
      <c r="AZ42" t="e">
        <f t="shared" si="30"/>
        <v>#DIV/0!</v>
      </c>
      <c r="BA42">
        <v>0</v>
      </c>
      <c r="BB42" t="s">
        <v>413</v>
      </c>
      <c r="BC42" t="s">
        <v>413</v>
      </c>
      <c r="BD42">
        <v>0</v>
      </c>
      <c r="BE42">
        <v>0</v>
      </c>
      <c r="BF42" t="e">
        <f t="shared" si="31"/>
        <v>#DIV/0!</v>
      </c>
      <c r="BG42">
        <v>0.5</v>
      </c>
      <c r="BH42">
        <f t="shared" si="32"/>
        <v>1009.5154497992019</v>
      </c>
      <c r="BI42">
        <f t="shared" si="33"/>
        <v>2.0462448152426695</v>
      </c>
      <c r="BJ42" t="e">
        <f t="shared" si="34"/>
        <v>#DIV/0!</v>
      </c>
      <c r="BK42">
        <f t="shared" si="35"/>
        <v>2.0269574038214856E-3</v>
      </c>
      <c r="BL42" t="e">
        <f t="shared" si="36"/>
        <v>#DIV/0!</v>
      </c>
      <c r="BM42" t="e">
        <f t="shared" si="37"/>
        <v>#DIV/0!</v>
      </c>
      <c r="BN42" t="s">
        <v>413</v>
      </c>
      <c r="BO42">
        <v>0</v>
      </c>
      <c r="BP42" t="e">
        <f t="shared" si="38"/>
        <v>#DIV/0!</v>
      </c>
      <c r="BQ42" t="e">
        <f t="shared" si="39"/>
        <v>#DIV/0!</v>
      </c>
      <c r="BR42" t="e">
        <f t="shared" si="40"/>
        <v>#DIV/0!</v>
      </c>
      <c r="BS42" t="e">
        <f t="shared" si="41"/>
        <v>#DIV/0!</v>
      </c>
      <c r="BT42" t="e">
        <f t="shared" si="42"/>
        <v>#DIV/0!</v>
      </c>
      <c r="BU42" t="e">
        <f t="shared" si="43"/>
        <v>#DIV/0!</v>
      </c>
      <c r="BV42" t="e">
        <f t="shared" si="44"/>
        <v>#DIV/0!</v>
      </c>
      <c r="BW42" t="e">
        <f t="shared" si="45"/>
        <v>#DIV/0!</v>
      </c>
      <c r="BX42" t="s">
        <v>413</v>
      </c>
      <c r="BY42" t="s">
        <v>413</v>
      </c>
      <c r="BZ42" t="s">
        <v>413</v>
      </c>
      <c r="CA42" t="s">
        <v>413</v>
      </c>
      <c r="CB42" t="s">
        <v>413</v>
      </c>
      <c r="CC42" t="s">
        <v>413</v>
      </c>
      <c r="CD42" t="s">
        <v>413</v>
      </c>
      <c r="CE42" t="s">
        <v>413</v>
      </c>
      <c r="CF42">
        <v>253</v>
      </c>
      <c r="CG42">
        <v>1000</v>
      </c>
      <c r="CH42" t="s">
        <v>414</v>
      </c>
      <c r="CI42">
        <v>1110.1500000000001</v>
      </c>
      <c r="CJ42">
        <v>1175.8634999999999</v>
      </c>
      <c r="CK42">
        <v>1152.67</v>
      </c>
      <c r="CL42">
        <v>1.3005735999999999E-4</v>
      </c>
      <c r="CM42">
        <v>6.5004835999999994E-4</v>
      </c>
      <c r="CN42">
        <v>4.7597999359999997E-2</v>
      </c>
      <c r="CO42">
        <v>5.5000000000000003E-4</v>
      </c>
      <c r="CP42">
        <f t="shared" si="46"/>
        <v>1200.01125</v>
      </c>
      <c r="CQ42">
        <f t="shared" si="47"/>
        <v>1009.5154497992019</v>
      </c>
      <c r="CR42">
        <f t="shared" si="48"/>
        <v>0.84125498806715504</v>
      </c>
      <c r="CS42">
        <f t="shared" si="49"/>
        <v>0.16202212696960938</v>
      </c>
      <c r="CT42">
        <v>6</v>
      </c>
      <c r="CU42">
        <v>0.5</v>
      </c>
      <c r="CV42" t="s">
        <v>415</v>
      </c>
      <c r="CW42">
        <v>2</v>
      </c>
      <c r="CX42" t="b">
        <v>1</v>
      </c>
      <c r="CY42">
        <v>1657557723.6875</v>
      </c>
      <c r="CZ42">
        <v>158.42762500000001</v>
      </c>
      <c r="DA42">
        <v>168.90787499999999</v>
      </c>
      <c r="DB42">
        <v>36.025575000000003</v>
      </c>
      <c r="DC42">
        <v>35.372437499999997</v>
      </c>
      <c r="DD42">
        <v>160.19987499999999</v>
      </c>
      <c r="DE42">
        <v>35.659975000000003</v>
      </c>
      <c r="DF42">
        <v>650.31037500000002</v>
      </c>
      <c r="DG42">
        <v>100.95050000000001</v>
      </c>
      <c r="DH42">
        <v>0.100275375</v>
      </c>
      <c r="DI42">
        <v>33.592574999999997</v>
      </c>
      <c r="DJ42">
        <v>999.9</v>
      </c>
      <c r="DK42">
        <v>33.661499999999997</v>
      </c>
      <c r="DL42">
        <v>0</v>
      </c>
      <c r="DM42">
        <v>0</v>
      </c>
      <c r="DN42">
        <v>8963.9850000000006</v>
      </c>
      <c r="DO42">
        <v>0</v>
      </c>
      <c r="DP42">
        <v>595.74637500000006</v>
      </c>
      <c r="DQ42">
        <v>-10.480325000000001</v>
      </c>
      <c r="DR42">
        <v>164.348375</v>
      </c>
      <c r="DS42">
        <v>175.10162500000001</v>
      </c>
      <c r="DT42">
        <v>0.65311750000000002</v>
      </c>
      <c r="DU42">
        <v>168.90787499999999</v>
      </c>
      <c r="DV42">
        <v>35.372437499999997</v>
      </c>
      <c r="DW42">
        <v>3.63680125</v>
      </c>
      <c r="DX42">
        <v>3.5708662499999999</v>
      </c>
      <c r="DY42">
        <v>27.272275</v>
      </c>
      <c r="DZ42">
        <v>26.960525000000001</v>
      </c>
      <c r="EA42">
        <v>1200.01125</v>
      </c>
      <c r="EB42">
        <v>0.95799374999999998</v>
      </c>
      <c r="EC42">
        <v>4.2006225000000001E-2</v>
      </c>
      <c r="ED42">
        <v>0</v>
      </c>
      <c r="EE42">
        <v>1052.06125</v>
      </c>
      <c r="EF42">
        <v>5.0001600000000002</v>
      </c>
      <c r="EG42">
        <v>13440.75</v>
      </c>
      <c r="EH42">
        <v>9515.2412499999991</v>
      </c>
      <c r="EI42">
        <v>47.452749999999988</v>
      </c>
      <c r="EJ42">
        <v>49.375</v>
      </c>
      <c r="EK42">
        <v>48.538749999999993</v>
      </c>
      <c r="EL42">
        <v>48.444875000000003</v>
      </c>
      <c r="EM42">
        <v>49.125</v>
      </c>
      <c r="EN42">
        <v>1144.81125</v>
      </c>
      <c r="EO42">
        <v>50.2</v>
      </c>
      <c r="EP42">
        <v>0</v>
      </c>
      <c r="EQ42">
        <v>260.20000004768372</v>
      </c>
      <c r="ER42">
        <v>0</v>
      </c>
      <c r="ES42">
        <v>1052.7573076923079</v>
      </c>
      <c r="ET42">
        <v>-7.7370940019930234</v>
      </c>
      <c r="EU42">
        <v>-14.81025635260589</v>
      </c>
      <c r="EV42">
        <v>13444.59230769231</v>
      </c>
      <c r="EW42">
        <v>15</v>
      </c>
      <c r="EX42">
        <v>1657556090.0999999</v>
      </c>
      <c r="EY42" t="s">
        <v>416</v>
      </c>
      <c r="EZ42">
        <v>1657556090.0999999</v>
      </c>
      <c r="FA42">
        <v>1657556077.0999999</v>
      </c>
      <c r="FB42">
        <v>6</v>
      </c>
      <c r="FC42">
        <v>-0.505</v>
      </c>
      <c r="FD42">
        <v>-7.5999999999999998E-2</v>
      </c>
      <c r="FE42">
        <v>-1.772</v>
      </c>
      <c r="FF42">
        <v>0.36599999999999999</v>
      </c>
      <c r="FG42">
        <v>414</v>
      </c>
      <c r="FH42">
        <v>34</v>
      </c>
      <c r="FI42">
        <v>0.18</v>
      </c>
      <c r="FJ42">
        <v>0.15</v>
      </c>
      <c r="FK42">
        <v>-10.31480731707317</v>
      </c>
      <c r="FL42">
        <v>-1.193339372822285</v>
      </c>
      <c r="FM42">
        <v>0.1220182661060778</v>
      </c>
      <c r="FN42">
        <v>0</v>
      </c>
      <c r="FO42">
        <v>1053.2420588235291</v>
      </c>
      <c r="FP42">
        <v>-8.1740259724860298</v>
      </c>
      <c r="FQ42">
        <v>0.82017135731707502</v>
      </c>
      <c r="FR42">
        <v>0</v>
      </c>
      <c r="FS42">
        <v>0.64190302439024394</v>
      </c>
      <c r="FT42">
        <v>7.373119860627074E-2</v>
      </c>
      <c r="FU42">
        <v>7.3379407608103013E-3</v>
      </c>
      <c r="FV42">
        <v>1</v>
      </c>
      <c r="FW42">
        <v>1</v>
      </c>
      <c r="FX42">
        <v>3</v>
      </c>
      <c r="FY42" t="s">
        <v>425</v>
      </c>
      <c r="FZ42">
        <v>3.36944</v>
      </c>
      <c r="GA42">
        <v>2.8935</v>
      </c>
      <c r="GB42">
        <v>4.4160699999999997E-2</v>
      </c>
      <c r="GC42">
        <v>4.7227400000000003E-2</v>
      </c>
      <c r="GD42">
        <v>0.14627599999999999</v>
      </c>
      <c r="GE42">
        <v>0.147009</v>
      </c>
      <c r="GF42">
        <v>33020.6</v>
      </c>
      <c r="GG42">
        <v>28641.3</v>
      </c>
      <c r="GH42">
        <v>30874.2</v>
      </c>
      <c r="GI42">
        <v>28015.9</v>
      </c>
      <c r="GJ42">
        <v>34733.1</v>
      </c>
      <c r="GK42">
        <v>33730.1</v>
      </c>
      <c r="GL42">
        <v>40256.400000000001</v>
      </c>
      <c r="GM42">
        <v>39065.9</v>
      </c>
      <c r="GN42">
        <v>2.2258499999999999</v>
      </c>
      <c r="GO42">
        <v>1.5639000000000001</v>
      </c>
      <c r="GP42">
        <v>0</v>
      </c>
      <c r="GQ42">
        <v>7.8942600000000002E-2</v>
      </c>
      <c r="GR42">
        <v>999.9</v>
      </c>
      <c r="GS42">
        <v>32.383499999999998</v>
      </c>
      <c r="GT42">
        <v>47.8</v>
      </c>
      <c r="GU42">
        <v>40.9</v>
      </c>
      <c r="GV42">
        <v>36.828600000000002</v>
      </c>
      <c r="GW42">
        <v>49.789299999999997</v>
      </c>
      <c r="GX42">
        <v>44.390999999999998</v>
      </c>
      <c r="GY42">
        <v>1</v>
      </c>
      <c r="GZ42">
        <v>0.62630799999999998</v>
      </c>
      <c r="HA42">
        <v>1.5281</v>
      </c>
      <c r="HB42">
        <v>20.2011</v>
      </c>
      <c r="HC42">
        <v>5.2144399999999997</v>
      </c>
      <c r="HD42">
        <v>11.974</v>
      </c>
      <c r="HE42">
        <v>4.9904999999999999</v>
      </c>
      <c r="HF42">
        <v>3.2925800000000001</v>
      </c>
      <c r="HG42">
        <v>7479.6</v>
      </c>
      <c r="HH42">
        <v>9999</v>
      </c>
      <c r="HI42">
        <v>9999</v>
      </c>
      <c r="HJ42">
        <v>757</v>
      </c>
      <c r="HK42">
        <v>4.9712899999999998</v>
      </c>
      <c r="HL42">
        <v>1.8742399999999999</v>
      </c>
      <c r="HM42">
        <v>1.8705499999999999</v>
      </c>
      <c r="HN42">
        <v>1.87015</v>
      </c>
      <c r="HO42">
        <v>1.8747199999999999</v>
      </c>
      <c r="HP42">
        <v>1.8714900000000001</v>
      </c>
      <c r="HQ42">
        <v>1.8669100000000001</v>
      </c>
      <c r="HR42">
        <v>1.8778999999999999</v>
      </c>
      <c r="HS42">
        <v>0</v>
      </c>
      <c r="HT42">
        <v>0</v>
      </c>
      <c r="HU42">
        <v>0</v>
      </c>
      <c r="HV42">
        <v>0</v>
      </c>
      <c r="HW42" t="s">
        <v>418</v>
      </c>
      <c r="HX42" t="s">
        <v>419</v>
      </c>
      <c r="HY42" t="s">
        <v>420</v>
      </c>
      <c r="HZ42" t="s">
        <v>420</v>
      </c>
      <c r="IA42" t="s">
        <v>420</v>
      </c>
      <c r="IB42" t="s">
        <v>420</v>
      </c>
      <c r="IC42">
        <v>0</v>
      </c>
      <c r="ID42">
        <v>100</v>
      </c>
      <c r="IE42">
        <v>100</v>
      </c>
      <c r="IF42">
        <v>-1.772</v>
      </c>
      <c r="IG42">
        <v>0.36549999999999999</v>
      </c>
      <c r="IH42">
        <v>-1.772399999999891</v>
      </c>
      <c r="II42">
        <v>0</v>
      </c>
      <c r="IJ42">
        <v>0</v>
      </c>
      <c r="IK42">
        <v>0</v>
      </c>
      <c r="IL42">
        <v>0.36558000000000851</v>
      </c>
      <c r="IM42">
        <v>0</v>
      </c>
      <c r="IN42">
        <v>0</v>
      </c>
      <c r="IO42">
        <v>0</v>
      </c>
      <c r="IP42">
        <v>-1</v>
      </c>
      <c r="IQ42">
        <v>-1</v>
      </c>
      <c r="IR42">
        <v>-1</v>
      </c>
      <c r="IS42">
        <v>-1</v>
      </c>
      <c r="IT42">
        <v>27.3</v>
      </c>
      <c r="IU42">
        <v>27.5</v>
      </c>
      <c r="IV42">
        <v>0.55542000000000002</v>
      </c>
      <c r="IW42">
        <v>2.6269499999999999</v>
      </c>
      <c r="IX42">
        <v>1.49902</v>
      </c>
      <c r="IY42">
        <v>2.2802699999999998</v>
      </c>
      <c r="IZ42">
        <v>1.69678</v>
      </c>
      <c r="JA42">
        <v>2.32056</v>
      </c>
      <c r="JB42">
        <v>43.535400000000003</v>
      </c>
      <c r="JC42">
        <v>15.340400000000001</v>
      </c>
      <c r="JD42">
        <v>18</v>
      </c>
      <c r="JE42">
        <v>625.67399999999998</v>
      </c>
      <c r="JF42">
        <v>281.86900000000003</v>
      </c>
      <c r="JG42">
        <v>29.9999</v>
      </c>
      <c r="JH42">
        <v>35.357500000000002</v>
      </c>
      <c r="JI42">
        <v>30</v>
      </c>
      <c r="JJ42">
        <v>35.088900000000002</v>
      </c>
      <c r="JK42">
        <v>35.071300000000001</v>
      </c>
      <c r="JL42">
        <v>11.1355</v>
      </c>
      <c r="JM42">
        <v>0</v>
      </c>
      <c r="JN42">
        <v>0</v>
      </c>
      <c r="JO42">
        <v>30</v>
      </c>
      <c r="JP42">
        <v>183.97200000000001</v>
      </c>
      <c r="JQ42">
        <v>32.076799999999999</v>
      </c>
      <c r="JR42">
        <v>98.4054</v>
      </c>
      <c r="JS42">
        <v>98.369500000000002</v>
      </c>
    </row>
    <row r="43" spans="1:279" x14ac:dyDescent="0.2">
      <c r="A43">
        <v>28</v>
      </c>
      <c r="B43">
        <v>1657557730</v>
      </c>
      <c r="C43">
        <v>108</v>
      </c>
      <c r="D43" t="s">
        <v>474</v>
      </c>
      <c r="E43" t="s">
        <v>475</v>
      </c>
      <c r="F43">
        <v>4</v>
      </c>
      <c r="G43">
        <v>1657557728</v>
      </c>
      <c r="H43">
        <f t="shared" si="0"/>
        <v>7.4134101889623946E-4</v>
      </c>
      <c r="I43">
        <f t="shared" si="1"/>
        <v>0.74134101889623949</v>
      </c>
      <c r="J43">
        <f t="shared" si="2"/>
        <v>2.2115437820922721</v>
      </c>
      <c r="K43">
        <f t="shared" si="3"/>
        <v>165.51371428571429</v>
      </c>
      <c r="L43">
        <f t="shared" si="4"/>
        <v>83.096570130637247</v>
      </c>
      <c r="M43">
        <f t="shared" si="5"/>
        <v>8.3968063263773942</v>
      </c>
      <c r="N43">
        <f t="shared" si="6"/>
        <v>16.724957492608947</v>
      </c>
      <c r="O43">
        <f t="shared" si="7"/>
        <v>4.5068821000822851E-2</v>
      </c>
      <c r="P43">
        <f t="shared" si="8"/>
        <v>2.7681418824017063</v>
      </c>
      <c r="Q43">
        <f t="shared" si="9"/>
        <v>4.4665109028117905E-2</v>
      </c>
      <c r="R43">
        <f t="shared" si="10"/>
        <v>2.7951663534182422E-2</v>
      </c>
      <c r="S43">
        <f t="shared" si="11"/>
        <v>194.42315961244921</v>
      </c>
      <c r="T43">
        <f t="shared" si="12"/>
        <v>34.588382364951798</v>
      </c>
      <c r="U43">
        <f t="shared" si="13"/>
        <v>33.666285714285713</v>
      </c>
      <c r="V43">
        <f t="shared" si="14"/>
        <v>5.2443531606643488</v>
      </c>
      <c r="W43">
        <f t="shared" si="15"/>
        <v>69.730274102343586</v>
      </c>
      <c r="X43">
        <f t="shared" si="16"/>
        <v>3.64090705160219</v>
      </c>
      <c r="Y43">
        <f t="shared" si="17"/>
        <v>5.2214150861624411</v>
      </c>
      <c r="Z43">
        <f t="shared" si="18"/>
        <v>1.6034461090621588</v>
      </c>
      <c r="AA43">
        <f t="shared" si="19"/>
        <v>-32.693138933324157</v>
      </c>
      <c r="AB43">
        <f t="shared" si="20"/>
        <v>-11.695843621283784</v>
      </c>
      <c r="AC43">
        <f t="shared" si="21"/>
        <v>-0.97361224710964955</v>
      </c>
      <c r="AD43">
        <f t="shared" si="22"/>
        <v>149.06056481073162</v>
      </c>
      <c r="AE43">
        <f t="shared" si="23"/>
        <v>11.360687444725329</v>
      </c>
      <c r="AF43">
        <f t="shared" si="24"/>
        <v>0.73724266535799987</v>
      </c>
      <c r="AG43">
        <f t="shared" si="25"/>
        <v>2.2115437820922721</v>
      </c>
      <c r="AH43">
        <v>183.1665212376833</v>
      </c>
      <c r="AI43">
        <v>174.25124242424241</v>
      </c>
      <c r="AJ43">
        <v>1.700648945888126</v>
      </c>
      <c r="AK43">
        <v>65.684663253037129</v>
      </c>
      <c r="AL43">
        <f t="shared" si="26"/>
        <v>0.74134101889623949</v>
      </c>
      <c r="AM43">
        <v>35.373517990059909</v>
      </c>
      <c r="AN43">
        <v>36.032796503496513</v>
      </c>
      <c r="AO43">
        <v>1.7580863430018541E-5</v>
      </c>
      <c r="AP43">
        <v>87.993513694433489</v>
      </c>
      <c r="AQ43">
        <v>70</v>
      </c>
      <c r="AR43">
        <v>11</v>
      </c>
      <c r="AS43">
        <f t="shared" si="27"/>
        <v>1</v>
      </c>
      <c r="AT43">
        <f t="shared" si="28"/>
        <v>0</v>
      </c>
      <c r="AU43">
        <f t="shared" si="29"/>
        <v>47258.596575979282</v>
      </c>
      <c r="AV43" t="s">
        <v>413</v>
      </c>
      <c r="AW43" t="s">
        <v>413</v>
      </c>
      <c r="AX43">
        <v>0</v>
      </c>
      <c r="AY43">
        <v>0</v>
      </c>
      <c r="AZ43" t="e">
        <f t="shared" si="30"/>
        <v>#DIV/0!</v>
      </c>
      <c r="BA43">
        <v>0</v>
      </c>
      <c r="BB43" t="s">
        <v>413</v>
      </c>
      <c r="BC43" t="s">
        <v>413</v>
      </c>
      <c r="BD43">
        <v>0</v>
      </c>
      <c r="BE43">
        <v>0</v>
      </c>
      <c r="BF43" t="e">
        <f t="shared" si="31"/>
        <v>#DIV/0!</v>
      </c>
      <c r="BG43">
        <v>0.5</v>
      </c>
      <c r="BH43">
        <f t="shared" si="32"/>
        <v>1009.4879997991968</v>
      </c>
      <c r="BI43">
        <f t="shared" si="33"/>
        <v>2.2115437820922721</v>
      </c>
      <c r="BJ43" t="e">
        <f t="shared" si="34"/>
        <v>#DIV/0!</v>
      </c>
      <c r="BK43">
        <f t="shared" si="35"/>
        <v>2.1907578718441262E-3</v>
      </c>
      <c r="BL43" t="e">
        <f t="shared" si="36"/>
        <v>#DIV/0!</v>
      </c>
      <c r="BM43" t="e">
        <f t="shared" si="37"/>
        <v>#DIV/0!</v>
      </c>
      <c r="BN43" t="s">
        <v>413</v>
      </c>
      <c r="BO43">
        <v>0</v>
      </c>
      <c r="BP43" t="e">
        <f t="shared" si="38"/>
        <v>#DIV/0!</v>
      </c>
      <c r="BQ43" t="e">
        <f t="shared" si="39"/>
        <v>#DIV/0!</v>
      </c>
      <c r="BR43" t="e">
        <f t="shared" si="40"/>
        <v>#DIV/0!</v>
      </c>
      <c r="BS43" t="e">
        <f t="shared" si="41"/>
        <v>#DIV/0!</v>
      </c>
      <c r="BT43" t="e">
        <f t="shared" si="42"/>
        <v>#DIV/0!</v>
      </c>
      <c r="BU43" t="e">
        <f t="shared" si="43"/>
        <v>#DIV/0!</v>
      </c>
      <c r="BV43" t="e">
        <f t="shared" si="44"/>
        <v>#DIV/0!</v>
      </c>
      <c r="BW43" t="e">
        <f t="shared" si="45"/>
        <v>#DIV/0!</v>
      </c>
      <c r="BX43" t="s">
        <v>413</v>
      </c>
      <c r="BY43" t="s">
        <v>413</v>
      </c>
      <c r="BZ43" t="s">
        <v>413</v>
      </c>
      <c r="CA43" t="s">
        <v>413</v>
      </c>
      <c r="CB43" t="s">
        <v>413</v>
      </c>
      <c r="CC43" t="s">
        <v>413</v>
      </c>
      <c r="CD43" t="s">
        <v>413</v>
      </c>
      <c r="CE43" t="s">
        <v>413</v>
      </c>
      <c r="CF43">
        <v>253</v>
      </c>
      <c r="CG43">
        <v>1000</v>
      </c>
      <c r="CH43" t="s">
        <v>414</v>
      </c>
      <c r="CI43">
        <v>1110.1500000000001</v>
      </c>
      <c r="CJ43">
        <v>1175.8634999999999</v>
      </c>
      <c r="CK43">
        <v>1152.67</v>
      </c>
      <c r="CL43">
        <v>1.3005735999999999E-4</v>
      </c>
      <c r="CM43">
        <v>6.5004835999999994E-4</v>
      </c>
      <c r="CN43">
        <v>4.7597999359999997E-2</v>
      </c>
      <c r="CO43">
        <v>5.5000000000000003E-4</v>
      </c>
      <c r="CP43">
        <f t="shared" si="46"/>
        <v>1199.978571428572</v>
      </c>
      <c r="CQ43">
        <f t="shared" si="47"/>
        <v>1009.4879997991968</v>
      </c>
      <c r="CR43">
        <f t="shared" si="48"/>
        <v>0.84125502224377513</v>
      </c>
      <c r="CS43">
        <f t="shared" si="49"/>
        <v>0.16202219293048611</v>
      </c>
      <c r="CT43">
        <v>6</v>
      </c>
      <c r="CU43">
        <v>0.5</v>
      </c>
      <c r="CV43" t="s">
        <v>415</v>
      </c>
      <c r="CW43">
        <v>2</v>
      </c>
      <c r="CX43" t="b">
        <v>1</v>
      </c>
      <c r="CY43">
        <v>1657557728</v>
      </c>
      <c r="CZ43">
        <v>165.51371428571429</v>
      </c>
      <c r="DA43">
        <v>176.10857142857139</v>
      </c>
      <c r="DB43">
        <v>36.031185714285712</v>
      </c>
      <c r="DC43">
        <v>35.375457142857137</v>
      </c>
      <c r="DD43">
        <v>167.28585714285711</v>
      </c>
      <c r="DE43">
        <v>35.66562857142857</v>
      </c>
      <c r="DF43">
        <v>650.28028571428581</v>
      </c>
      <c r="DG43">
        <v>100.949</v>
      </c>
      <c r="DH43">
        <v>9.9771485714285721E-2</v>
      </c>
      <c r="DI43">
        <v>33.587914285714291</v>
      </c>
      <c r="DJ43">
        <v>999.89999999999986</v>
      </c>
      <c r="DK43">
        <v>33.666285714285713</v>
      </c>
      <c r="DL43">
        <v>0</v>
      </c>
      <c r="DM43">
        <v>0</v>
      </c>
      <c r="DN43">
        <v>9021.4314285714263</v>
      </c>
      <c r="DO43">
        <v>0</v>
      </c>
      <c r="DP43">
        <v>589.29657142857138</v>
      </c>
      <c r="DQ43">
        <v>-10.59521428571429</v>
      </c>
      <c r="DR43">
        <v>171.70014285714279</v>
      </c>
      <c r="DS43">
        <v>182.5671428571429</v>
      </c>
      <c r="DT43">
        <v>0.65575100000000008</v>
      </c>
      <c r="DU43">
        <v>176.10857142857139</v>
      </c>
      <c r="DV43">
        <v>35.375457142857137</v>
      </c>
      <c r="DW43">
        <v>3.6373071428571428</v>
      </c>
      <c r="DX43">
        <v>3.57111</v>
      </c>
      <c r="DY43">
        <v>27.274657142857141</v>
      </c>
      <c r="DZ43">
        <v>26.961671428571432</v>
      </c>
      <c r="EA43">
        <v>1199.978571428572</v>
      </c>
      <c r="EB43">
        <v>0.9579925714285713</v>
      </c>
      <c r="EC43">
        <v>4.2007371428571437E-2</v>
      </c>
      <c r="ED43">
        <v>0</v>
      </c>
      <c r="EE43">
        <v>1051.47</v>
      </c>
      <c r="EF43">
        <v>5.0001600000000002</v>
      </c>
      <c r="EG43">
        <v>13431.942857142851</v>
      </c>
      <c r="EH43">
        <v>9514.9871428571441</v>
      </c>
      <c r="EI43">
        <v>47.436999999999998</v>
      </c>
      <c r="EJ43">
        <v>49.375</v>
      </c>
      <c r="EK43">
        <v>48.526571428571437</v>
      </c>
      <c r="EL43">
        <v>48.436999999999998</v>
      </c>
      <c r="EM43">
        <v>49.160428571428568</v>
      </c>
      <c r="EN43">
        <v>1144.778571428571</v>
      </c>
      <c r="EO43">
        <v>50.2</v>
      </c>
      <c r="EP43">
        <v>0</v>
      </c>
      <c r="EQ43">
        <v>264.40000009536737</v>
      </c>
      <c r="ER43">
        <v>0</v>
      </c>
      <c r="ES43">
        <v>1052.1844000000001</v>
      </c>
      <c r="ET43">
        <v>-7.5292307523577318</v>
      </c>
      <c r="EU43">
        <v>-93.292307706979457</v>
      </c>
      <c r="EV43">
        <v>13441.304</v>
      </c>
      <c r="EW43">
        <v>15</v>
      </c>
      <c r="EX43">
        <v>1657556090.0999999</v>
      </c>
      <c r="EY43" t="s">
        <v>416</v>
      </c>
      <c r="EZ43">
        <v>1657556090.0999999</v>
      </c>
      <c r="FA43">
        <v>1657556077.0999999</v>
      </c>
      <c r="FB43">
        <v>6</v>
      </c>
      <c r="FC43">
        <v>-0.505</v>
      </c>
      <c r="FD43">
        <v>-7.5999999999999998E-2</v>
      </c>
      <c r="FE43">
        <v>-1.772</v>
      </c>
      <c r="FF43">
        <v>0.36599999999999999</v>
      </c>
      <c r="FG43">
        <v>414</v>
      </c>
      <c r="FH43">
        <v>34</v>
      </c>
      <c r="FI43">
        <v>0.18</v>
      </c>
      <c r="FJ43">
        <v>0.15</v>
      </c>
      <c r="FK43">
        <v>-10.40368780487805</v>
      </c>
      <c r="FL43">
        <v>-1.143733797909416</v>
      </c>
      <c r="FM43">
        <v>0.1166694626276113</v>
      </c>
      <c r="FN43">
        <v>0</v>
      </c>
      <c r="FO43">
        <v>1052.679117647059</v>
      </c>
      <c r="FP43">
        <v>-7.9790679836869973</v>
      </c>
      <c r="FQ43">
        <v>0.80588047445034861</v>
      </c>
      <c r="FR43">
        <v>0</v>
      </c>
      <c r="FS43">
        <v>0.64640746341463418</v>
      </c>
      <c r="FT43">
        <v>7.0679728222997507E-2</v>
      </c>
      <c r="FU43">
        <v>7.0616179867028306E-3</v>
      </c>
      <c r="FV43">
        <v>1</v>
      </c>
      <c r="FW43">
        <v>1</v>
      </c>
      <c r="FX43">
        <v>3</v>
      </c>
      <c r="FY43" t="s">
        <v>425</v>
      </c>
      <c r="FZ43">
        <v>3.3698999999999999</v>
      </c>
      <c r="GA43">
        <v>2.8937900000000001</v>
      </c>
      <c r="GB43">
        <v>4.5788599999999999E-2</v>
      </c>
      <c r="GC43">
        <v>4.8856999999999998E-2</v>
      </c>
      <c r="GD43">
        <v>0.146291</v>
      </c>
      <c r="GE43">
        <v>0.14701900000000001</v>
      </c>
      <c r="GF43">
        <v>32965.1</v>
      </c>
      <c r="GG43">
        <v>28591.8</v>
      </c>
      <c r="GH43">
        <v>30875</v>
      </c>
      <c r="GI43">
        <v>28015.4</v>
      </c>
      <c r="GJ43">
        <v>34733.5</v>
      </c>
      <c r="GK43">
        <v>33729.1</v>
      </c>
      <c r="GL43">
        <v>40257.4</v>
      </c>
      <c r="GM43">
        <v>39065.199999999997</v>
      </c>
      <c r="GN43">
        <v>2.2257199999999999</v>
      </c>
      <c r="GO43">
        <v>1.5640000000000001</v>
      </c>
      <c r="GP43">
        <v>0</v>
      </c>
      <c r="GQ43">
        <v>7.9061800000000002E-2</v>
      </c>
      <c r="GR43">
        <v>999.9</v>
      </c>
      <c r="GS43">
        <v>32.383499999999998</v>
      </c>
      <c r="GT43">
        <v>47.8</v>
      </c>
      <c r="GU43">
        <v>40.9</v>
      </c>
      <c r="GV43">
        <v>36.826700000000002</v>
      </c>
      <c r="GW43">
        <v>50.0593</v>
      </c>
      <c r="GX43">
        <v>43.806100000000001</v>
      </c>
      <c r="GY43">
        <v>1</v>
      </c>
      <c r="GZ43">
        <v>0.62626300000000001</v>
      </c>
      <c r="HA43">
        <v>1.5243899999999999</v>
      </c>
      <c r="HB43">
        <v>20.2012</v>
      </c>
      <c r="HC43">
        <v>5.2138499999999999</v>
      </c>
      <c r="HD43">
        <v>11.974</v>
      </c>
      <c r="HE43">
        <v>4.9901999999999997</v>
      </c>
      <c r="HF43">
        <v>3.2925</v>
      </c>
      <c r="HG43">
        <v>7479.6</v>
      </c>
      <c r="HH43">
        <v>9999</v>
      </c>
      <c r="HI43">
        <v>9999</v>
      </c>
      <c r="HJ43">
        <v>757</v>
      </c>
      <c r="HK43">
        <v>4.9712699999999996</v>
      </c>
      <c r="HL43">
        <v>1.8742399999999999</v>
      </c>
      <c r="HM43">
        <v>1.8705499999999999</v>
      </c>
      <c r="HN43">
        <v>1.8701399999999999</v>
      </c>
      <c r="HO43">
        <v>1.8747400000000001</v>
      </c>
      <c r="HP43">
        <v>1.8714900000000001</v>
      </c>
      <c r="HQ43">
        <v>1.8669100000000001</v>
      </c>
      <c r="HR43">
        <v>1.87791</v>
      </c>
      <c r="HS43">
        <v>0</v>
      </c>
      <c r="HT43">
        <v>0</v>
      </c>
      <c r="HU43">
        <v>0</v>
      </c>
      <c r="HV43">
        <v>0</v>
      </c>
      <c r="HW43" t="s">
        <v>418</v>
      </c>
      <c r="HX43" t="s">
        <v>419</v>
      </c>
      <c r="HY43" t="s">
        <v>420</v>
      </c>
      <c r="HZ43" t="s">
        <v>420</v>
      </c>
      <c r="IA43" t="s">
        <v>420</v>
      </c>
      <c r="IB43" t="s">
        <v>420</v>
      </c>
      <c r="IC43">
        <v>0</v>
      </c>
      <c r="ID43">
        <v>100</v>
      </c>
      <c r="IE43">
        <v>100</v>
      </c>
      <c r="IF43">
        <v>-1.772</v>
      </c>
      <c r="IG43">
        <v>0.36559999999999998</v>
      </c>
      <c r="IH43">
        <v>-1.772399999999891</v>
      </c>
      <c r="II43">
        <v>0</v>
      </c>
      <c r="IJ43">
        <v>0</v>
      </c>
      <c r="IK43">
        <v>0</v>
      </c>
      <c r="IL43">
        <v>0.36558000000000851</v>
      </c>
      <c r="IM43">
        <v>0</v>
      </c>
      <c r="IN43">
        <v>0</v>
      </c>
      <c r="IO43">
        <v>0</v>
      </c>
      <c r="IP43">
        <v>-1</v>
      </c>
      <c r="IQ43">
        <v>-1</v>
      </c>
      <c r="IR43">
        <v>-1</v>
      </c>
      <c r="IS43">
        <v>-1</v>
      </c>
      <c r="IT43">
        <v>27.3</v>
      </c>
      <c r="IU43">
        <v>27.5</v>
      </c>
      <c r="IV43">
        <v>0.57006800000000002</v>
      </c>
      <c r="IW43">
        <v>2.6135299999999999</v>
      </c>
      <c r="IX43">
        <v>1.49902</v>
      </c>
      <c r="IY43">
        <v>2.2814899999999998</v>
      </c>
      <c r="IZ43">
        <v>1.69678</v>
      </c>
      <c r="JA43">
        <v>2.3791500000000001</v>
      </c>
      <c r="JB43">
        <v>43.535400000000003</v>
      </c>
      <c r="JC43">
        <v>15.357900000000001</v>
      </c>
      <c r="JD43">
        <v>18</v>
      </c>
      <c r="JE43">
        <v>625.58100000000002</v>
      </c>
      <c r="JF43">
        <v>281.91699999999997</v>
      </c>
      <c r="JG43">
        <v>29.999400000000001</v>
      </c>
      <c r="JH43">
        <v>35.357500000000002</v>
      </c>
      <c r="JI43">
        <v>30</v>
      </c>
      <c r="JJ43">
        <v>35.088900000000002</v>
      </c>
      <c r="JK43">
        <v>35.071300000000001</v>
      </c>
      <c r="JL43">
        <v>11.4293</v>
      </c>
      <c r="JM43">
        <v>0</v>
      </c>
      <c r="JN43">
        <v>0</v>
      </c>
      <c r="JO43">
        <v>30</v>
      </c>
      <c r="JP43">
        <v>190.679</v>
      </c>
      <c r="JQ43">
        <v>32.076799999999999</v>
      </c>
      <c r="JR43">
        <v>98.407899999999998</v>
      </c>
      <c r="JS43">
        <v>98.367699999999999</v>
      </c>
    </row>
    <row r="44" spans="1:279" x14ac:dyDescent="0.2">
      <c r="A44">
        <v>29</v>
      </c>
      <c r="B44">
        <v>1657557734</v>
      </c>
      <c r="C44">
        <v>112</v>
      </c>
      <c r="D44" t="s">
        <v>476</v>
      </c>
      <c r="E44" t="s">
        <v>477</v>
      </c>
      <c r="F44">
        <v>4</v>
      </c>
      <c r="G44">
        <v>1657557731.6875</v>
      </c>
      <c r="H44">
        <f t="shared" si="0"/>
        <v>7.4123817139266077E-4</v>
      </c>
      <c r="I44">
        <f t="shared" si="1"/>
        <v>0.74123817139266079</v>
      </c>
      <c r="J44">
        <f t="shared" si="2"/>
        <v>2.2975292951685766</v>
      </c>
      <c r="K44">
        <f t="shared" si="3"/>
        <v>171.55324999999999</v>
      </c>
      <c r="L44">
        <f t="shared" si="4"/>
        <v>86.014524446219752</v>
      </c>
      <c r="M44">
        <f t="shared" si="5"/>
        <v>8.6917224161696556</v>
      </c>
      <c r="N44">
        <f t="shared" si="6"/>
        <v>17.335365604724782</v>
      </c>
      <c r="O44">
        <f t="shared" si="7"/>
        <v>4.5108043597851075E-2</v>
      </c>
      <c r="P44">
        <f t="shared" si="8"/>
        <v>2.7642832115678582</v>
      </c>
      <c r="Q44">
        <f t="shared" si="9"/>
        <v>4.4703072983338796E-2</v>
      </c>
      <c r="R44">
        <f t="shared" si="10"/>
        <v>2.7975502472668293E-2</v>
      </c>
      <c r="S44">
        <f t="shared" si="11"/>
        <v>194.42817561245926</v>
      </c>
      <c r="T44">
        <f t="shared" si="12"/>
        <v>34.588005178372107</v>
      </c>
      <c r="U44">
        <f t="shared" si="13"/>
        <v>33.662387499999987</v>
      </c>
      <c r="V44">
        <f t="shared" si="14"/>
        <v>5.243210147335982</v>
      </c>
      <c r="W44">
        <f t="shared" si="15"/>
        <v>69.745120033831626</v>
      </c>
      <c r="X44">
        <f t="shared" si="16"/>
        <v>3.6413304119097596</v>
      </c>
      <c r="Y44">
        <f t="shared" si="17"/>
        <v>5.220910667503964</v>
      </c>
      <c r="Z44">
        <f t="shared" si="18"/>
        <v>1.6018797354262224</v>
      </c>
      <c r="AA44">
        <f t="shared" si="19"/>
        <v>-32.688603358416337</v>
      </c>
      <c r="AB44">
        <f t="shared" si="20"/>
        <v>-11.355936381453823</v>
      </c>
      <c r="AC44">
        <f t="shared" si="21"/>
        <v>-0.94661043008544388</v>
      </c>
      <c r="AD44">
        <f t="shared" si="22"/>
        <v>149.43702544250363</v>
      </c>
      <c r="AE44">
        <f t="shared" si="23"/>
        <v>11.388884527458238</v>
      </c>
      <c r="AF44">
        <f t="shared" si="24"/>
        <v>0.7366151777951816</v>
      </c>
      <c r="AG44">
        <f t="shared" si="25"/>
        <v>2.2975292951685766</v>
      </c>
      <c r="AH44">
        <v>189.98913109240331</v>
      </c>
      <c r="AI44">
        <v>181.0323515151515</v>
      </c>
      <c r="AJ44">
        <v>1.69041334901965</v>
      </c>
      <c r="AK44">
        <v>65.684663253037129</v>
      </c>
      <c r="AL44">
        <f t="shared" si="26"/>
        <v>0.74123817139266079</v>
      </c>
      <c r="AM44">
        <v>35.377748566193063</v>
      </c>
      <c r="AN44">
        <v>36.036988811188827</v>
      </c>
      <c r="AO44">
        <v>8.4673544537374712E-6</v>
      </c>
      <c r="AP44">
        <v>87.993513694433489</v>
      </c>
      <c r="AQ44">
        <v>70</v>
      </c>
      <c r="AR44">
        <v>11</v>
      </c>
      <c r="AS44">
        <f t="shared" si="27"/>
        <v>1</v>
      </c>
      <c r="AT44">
        <f t="shared" si="28"/>
        <v>0</v>
      </c>
      <c r="AU44">
        <f t="shared" si="29"/>
        <v>47152.998286330789</v>
      </c>
      <c r="AV44" t="s">
        <v>413</v>
      </c>
      <c r="AW44" t="s">
        <v>413</v>
      </c>
      <c r="AX44">
        <v>0</v>
      </c>
      <c r="AY44">
        <v>0</v>
      </c>
      <c r="AZ44" t="e">
        <f t="shared" si="30"/>
        <v>#DIV/0!</v>
      </c>
      <c r="BA44">
        <v>0</v>
      </c>
      <c r="BB44" t="s">
        <v>413</v>
      </c>
      <c r="BC44" t="s">
        <v>413</v>
      </c>
      <c r="BD44">
        <v>0</v>
      </c>
      <c r="BE44">
        <v>0</v>
      </c>
      <c r="BF44" t="e">
        <f t="shared" si="31"/>
        <v>#DIV/0!</v>
      </c>
      <c r="BG44">
        <v>0.5</v>
      </c>
      <c r="BH44">
        <f t="shared" si="32"/>
        <v>1009.5143997992016</v>
      </c>
      <c r="BI44">
        <f t="shared" si="33"/>
        <v>2.2975292951685766</v>
      </c>
      <c r="BJ44" t="e">
        <f t="shared" si="34"/>
        <v>#DIV/0!</v>
      </c>
      <c r="BK44">
        <f t="shared" si="35"/>
        <v>2.2758757038290577E-3</v>
      </c>
      <c r="BL44" t="e">
        <f t="shared" si="36"/>
        <v>#DIV/0!</v>
      </c>
      <c r="BM44" t="e">
        <f t="shared" si="37"/>
        <v>#DIV/0!</v>
      </c>
      <c r="BN44" t="s">
        <v>413</v>
      </c>
      <c r="BO44">
        <v>0</v>
      </c>
      <c r="BP44" t="e">
        <f t="shared" si="38"/>
        <v>#DIV/0!</v>
      </c>
      <c r="BQ44" t="e">
        <f t="shared" si="39"/>
        <v>#DIV/0!</v>
      </c>
      <c r="BR44" t="e">
        <f t="shared" si="40"/>
        <v>#DIV/0!</v>
      </c>
      <c r="BS44" t="e">
        <f t="shared" si="41"/>
        <v>#DIV/0!</v>
      </c>
      <c r="BT44" t="e">
        <f t="shared" si="42"/>
        <v>#DIV/0!</v>
      </c>
      <c r="BU44" t="e">
        <f t="shared" si="43"/>
        <v>#DIV/0!</v>
      </c>
      <c r="BV44" t="e">
        <f t="shared" si="44"/>
        <v>#DIV/0!</v>
      </c>
      <c r="BW44" t="e">
        <f t="shared" si="45"/>
        <v>#DIV/0!</v>
      </c>
      <c r="BX44" t="s">
        <v>413</v>
      </c>
      <c r="BY44" t="s">
        <v>413</v>
      </c>
      <c r="BZ44" t="s">
        <v>413</v>
      </c>
      <c r="CA44" t="s">
        <v>413</v>
      </c>
      <c r="CB44" t="s">
        <v>413</v>
      </c>
      <c r="CC44" t="s">
        <v>413</v>
      </c>
      <c r="CD44" t="s">
        <v>413</v>
      </c>
      <c r="CE44" t="s">
        <v>413</v>
      </c>
      <c r="CF44">
        <v>253</v>
      </c>
      <c r="CG44">
        <v>1000</v>
      </c>
      <c r="CH44" t="s">
        <v>414</v>
      </c>
      <c r="CI44">
        <v>1110.1500000000001</v>
      </c>
      <c r="CJ44">
        <v>1175.8634999999999</v>
      </c>
      <c r="CK44">
        <v>1152.67</v>
      </c>
      <c r="CL44">
        <v>1.3005735999999999E-4</v>
      </c>
      <c r="CM44">
        <v>6.5004835999999994E-4</v>
      </c>
      <c r="CN44">
        <v>4.7597999359999997E-2</v>
      </c>
      <c r="CO44">
        <v>5.5000000000000003E-4</v>
      </c>
      <c r="CP44">
        <f t="shared" si="46"/>
        <v>1200.01</v>
      </c>
      <c r="CQ44">
        <f t="shared" si="47"/>
        <v>1009.5143997992016</v>
      </c>
      <c r="CR44">
        <f t="shared" si="48"/>
        <v>0.84125498937442322</v>
      </c>
      <c r="CS44">
        <f t="shared" si="49"/>
        <v>0.16202212949263695</v>
      </c>
      <c r="CT44">
        <v>6</v>
      </c>
      <c r="CU44">
        <v>0.5</v>
      </c>
      <c r="CV44" t="s">
        <v>415</v>
      </c>
      <c r="CW44">
        <v>2</v>
      </c>
      <c r="CX44" t="b">
        <v>1</v>
      </c>
      <c r="CY44">
        <v>1657557731.6875</v>
      </c>
      <c r="CZ44">
        <v>171.55324999999999</v>
      </c>
      <c r="DA44">
        <v>182.17824999999999</v>
      </c>
      <c r="DB44">
        <v>36.035124999999987</v>
      </c>
      <c r="DC44">
        <v>35.379950000000008</v>
      </c>
      <c r="DD44">
        <v>173.32550000000001</v>
      </c>
      <c r="DE44">
        <v>35.669537499999997</v>
      </c>
      <c r="DF44">
        <v>650.27312500000005</v>
      </c>
      <c r="DG44">
        <v>100.9495</v>
      </c>
      <c r="DH44">
        <v>9.9973587500000002E-2</v>
      </c>
      <c r="DI44">
        <v>33.586187500000001</v>
      </c>
      <c r="DJ44">
        <v>999.9</v>
      </c>
      <c r="DK44">
        <v>33.662387499999987</v>
      </c>
      <c r="DL44">
        <v>0</v>
      </c>
      <c r="DM44">
        <v>0</v>
      </c>
      <c r="DN44">
        <v>9000.86</v>
      </c>
      <c r="DO44">
        <v>0</v>
      </c>
      <c r="DP44">
        <v>580.64750000000004</v>
      </c>
      <c r="DQ44">
        <v>-10.625037499999999</v>
      </c>
      <c r="DR44">
        <v>177.966375</v>
      </c>
      <c r="DS44">
        <v>188.86</v>
      </c>
      <c r="DT44">
        <v>0.65517899999999996</v>
      </c>
      <c r="DU44">
        <v>182.17824999999999</v>
      </c>
      <c r="DV44">
        <v>35.379950000000008</v>
      </c>
      <c r="DW44">
        <v>3.6377250000000001</v>
      </c>
      <c r="DX44">
        <v>3.5715862500000002</v>
      </c>
      <c r="DY44">
        <v>27.276624999999999</v>
      </c>
      <c r="DZ44">
        <v>26.963912499999999</v>
      </c>
      <c r="EA44">
        <v>1200.01</v>
      </c>
      <c r="EB44">
        <v>0.95799374999999998</v>
      </c>
      <c r="EC44">
        <v>4.2006225000000001E-2</v>
      </c>
      <c r="ED44">
        <v>0</v>
      </c>
      <c r="EE44">
        <v>1051.3362500000001</v>
      </c>
      <c r="EF44">
        <v>5.0001600000000002</v>
      </c>
      <c r="EG44">
        <v>13416.775</v>
      </c>
      <c r="EH44">
        <v>9515.2362499999999</v>
      </c>
      <c r="EI44">
        <v>47.421499999999988</v>
      </c>
      <c r="EJ44">
        <v>49.375</v>
      </c>
      <c r="EK44">
        <v>48.538749999999993</v>
      </c>
      <c r="EL44">
        <v>48.429250000000003</v>
      </c>
      <c r="EM44">
        <v>49.132750000000001</v>
      </c>
      <c r="EN44">
        <v>1144.81</v>
      </c>
      <c r="EO44">
        <v>50.2</v>
      </c>
      <c r="EP44">
        <v>0</v>
      </c>
      <c r="EQ44">
        <v>268.60000014305109</v>
      </c>
      <c r="ER44">
        <v>0</v>
      </c>
      <c r="ES44">
        <v>1051.7742307692311</v>
      </c>
      <c r="ET44">
        <v>-6.1753845972278834</v>
      </c>
      <c r="EU44">
        <v>-183.97606851525691</v>
      </c>
      <c r="EV44">
        <v>13432.51153846154</v>
      </c>
      <c r="EW44">
        <v>15</v>
      </c>
      <c r="EX44">
        <v>1657556090.0999999</v>
      </c>
      <c r="EY44" t="s">
        <v>416</v>
      </c>
      <c r="EZ44">
        <v>1657556090.0999999</v>
      </c>
      <c r="FA44">
        <v>1657556077.0999999</v>
      </c>
      <c r="FB44">
        <v>6</v>
      </c>
      <c r="FC44">
        <v>-0.505</v>
      </c>
      <c r="FD44">
        <v>-7.5999999999999998E-2</v>
      </c>
      <c r="FE44">
        <v>-1.772</v>
      </c>
      <c r="FF44">
        <v>0.36599999999999999</v>
      </c>
      <c r="FG44">
        <v>414</v>
      </c>
      <c r="FH44">
        <v>34</v>
      </c>
      <c r="FI44">
        <v>0.18</v>
      </c>
      <c r="FJ44">
        <v>0.15</v>
      </c>
      <c r="FK44">
        <v>-10.46881707317073</v>
      </c>
      <c r="FL44">
        <v>-1.1218076655052609</v>
      </c>
      <c r="FM44">
        <v>0.11418797489642191</v>
      </c>
      <c r="FN44">
        <v>0</v>
      </c>
      <c r="FO44">
        <v>1052.2658823529409</v>
      </c>
      <c r="FP44">
        <v>-7.1880825023321426</v>
      </c>
      <c r="FQ44">
        <v>0.74398417775338288</v>
      </c>
      <c r="FR44">
        <v>0</v>
      </c>
      <c r="FS44">
        <v>0.65000046341463413</v>
      </c>
      <c r="FT44">
        <v>5.6300236933797321E-2</v>
      </c>
      <c r="FU44">
        <v>5.9269532669955563E-3</v>
      </c>
      <c r="FV44">
        <v>1</v>
      </c>
      <c r="FW44">
        <v>1</v>
      </c>
      <c r="FX44">
        <v>3</v>
      </c>
      <c r="FY44" t="s">
        <v>425</v>
      </c>
      <c r="FZ44">
        <v>3.3694700000000002</v>
      </c>
      <c r="GA44">
        <v>2.8936700000000002</v>
      </c>
      <c r="GB44">
        <v>4.7395399999999997E-2</v>
      </c>
      <c r="GC44">
        <v>5.0490199999999999E-2</v>
      </c>
      <c r="GD44">
        <v>0.14630199999999999</v>
      </c>
      <c r="GE44">
        <v>0.147032</v>
      </c>
      <c r="GF44">
        <v>32910.199999999997</v>
      </c>
      <c r="GG44">
        <v>28543.599999999999</v>
      </c>
      <c r="GH44">
        <v>30875.5</v>
      </c>
      <c r="GI44">
        <v>28016.3</v>
      </c>
      <c r="GJ44">
        <v>34733.5</v>
      </c>
      <c r="GK44">
        <v>33730.1</v>
      </c>
      <c r="GL44">
        <v>40258</v>
      </c>
      <c r="GM44">
        <v>39066.9</v>
      </c>
      <c r="GN44">
        <v>2.2257500000000001</v>
      </c>
      <c r="GO44">
        <v>1.5640499999999999</v>
      </c>
      <c r="GP44">
        <v>0</v>
      </c>
      <c r="GQ44">
        <v>7.8864400000000001E-2</v>
      </c>
      <c r="GR44">
        <v>999.9</v>
      </c>
      <c r="GS44">
        <v>32.382800000000003</v>
      </c>
      <c r="GT44">
        <v>47.9</v>
      </c>
      <c r="GU44">
        <v>40.9</v>
      </c>
      <c r="GV44">
        <v>36.905700000000003</v>
      </c>
      <c r="GW44">
        <v>50.029299999999999</v>
      </c>
      <c r="GX44">
        <v>44.3309</v>
      </c>
      <c r="GY44">
        <v>1</v>
      </c>
      <c r="GZ44">
        <v>0.62626000000000004</v>
      </c>
      <c r="HA44">
        <v>1.5194700000000001</v>
      </c>
      <c r="HB44">
        <v>20.2013</v>
      </c>
      <c r="HC44">
        <v>5.2137000000000002</v>
      </c>
      <c r="HD44">
        <v>11.974</v>
      </c>
      <c r="HE44">
        <v>4.9907000000000004</v>
      </c>
      <c r="HF44">
        <v>3.2925</v>
      </c>
      <c r="HG44">
        <v>7479.8</v>
      </c>
      <c r="HH44">
        <v>9999</v>
      </c>
      <c r="HI44">
        <v>9999</v>
      </c>
      <c r="HJ44">
        <v>757</v>
      </c>
      <c r="HK44">
        <v>4.9712699999999996</v>
      </c>
      <c r="HL44">
        <v>1.8742399999999999</v>
      </c>
      <c r="HM44">
        <v>1.87056</v>
      </c>
      <c r="HN44">
        <v>1.87016</v>
      </c>
      <c r="HO44">
        <v>1.8747499999999999</v>
      </c>
      <c r="HP44">
        <v>1.8714900000000001</v>
      </c>
      <c r="HQ44">
        <v>1.86693</v>
      </c>
      <c r="HR44">
        <v>1.8778999999999999</v>
      </c>
      <c r="HS44">
        <v>0</v>
      </c>
      <c r="HT44">
        <v>0</v>
      </c>
      <c r="HU44">
        <v>0</v>
      </c>
      <c r="HV44">
        <v>0</v>
      </c>
      <c r="HW44" t="s">
        <v>418</v>
      </c>
      <c r="HX44" t="s">
        <v>419</v>
      </c>
      <c r="HY44" t="s">
        <v>420</v>
      </c>
      <c r="HZ44" t="s">
        <v>420</v>
      </c>
      <c r="IA44" t="s">
        <v>420</v>
      </c>
      <c r="IB44" t="s">
        <v>420</v>
      </c>
      <c r="IC44">
        <v>0</v>
      </c>
      <c r="ID44">
        <v>100</v>
      </c>
      <c r="IE44">
        <v>100</v>
      </c>
      <c r="IF44">
        <v>-1.772</v>
      </c>
      <c r="IG44">
        <v>0.36559999999999998</v>
      </c>
      <c r="IH44">
        <v>-1.772399999999891</v>
      </c>
      <c r="II44">
        <v>0</v>
      </c>
      <c r="IJ44">
        <v>0</v>
      </c>
      <c r="IK44">
        <v>0</v>
      </c>
      <c r="IL44">
        <v>0.36558000000000851</v>
      </c>
      <c r="IM44">
        <v>0</v>
      </c>
      <c r="IN44">
        <v>0</v>
      </c>
      <c r="IO44">
        <v>0</v>
      </c>
      <c r="IP44">
        <v>-1</v>
      </c>
      <c r="IQ44">
        <v>-1</v>
      </c>
      <c r="IR44">
        <v>-1</v>
      </c>
      <c r="IS44">
        <v>-1</v>
      </c>
      <c r="IT44">
        <v>27.4</v>
      </c>
      <c r="IU44">
        <v>27.6</v>
      </c>
      <c r="IV44">
        <v>0.58471700000000004</v>
      </c>
      <c r="IW44">
        <v>2.6281699999999999</v>
      </c>
      <c r="IX44">
        <v>1.49902</v>
      </c>
      <c r="IY44">
        <v>2.2802699999999998</v>
      </c>
      <c r="IZ44">
        <v>1.69678</v>
      </c>
      <c r="JA44">
        <v>2.31812</v>
      </c>
      <c r="JB44">
        <v>43.535400000000003</v>
      </c>
      <c r="JC44">
        <v>15.3316</v>
      </c>
      <c r="JD44">
        <v>18</v>
      </c>
      <c r="JE44">
        <v>625.59900000000005</v>
      </c>
      <c r="JF44">
        <v>281.94099999999997</v>
      </c>
      <c r="JG44">
        <v>29.998999999999999</v>
      </c>
      <c r="JH44">
        <v>35.357500000000002</v>
      </c>
      <c r="JI44">
        <v>30</v>
      </c>
      <c r="JJ44">
        <v>35.088900000000002</v>
      </c>
      <c r="JK44">
        <v>35.071300000000001</v>
      </c>
      <c r="JL44">
        <v>11.7249</v>
      </c>
      <c r="JM44">
        <v>0</v>
      </c>
      <c r="JN44">
        <v>0</v>
      </c>
      <c r="JO44">
        <v>30</v>
      </c>
      <c r="JP44">
        <v>197.38800000000001</v>
      </c>
      <c r="JQ44">
        <v>32.076799999999999</v>
      </c>
      <c r="JR44">
        <v>98.409400000000005</v>
      </c>
      <c r="JS44">
        <v>98.371399999999994</v>
      </c>
    </row>
    <row r="45" spans="1:279" x14ac:dyDescent="0.2">
      <c r="A45">
        <v>30</v>
      </c>
      <c r="B45">
        <v>1657557738</v>
      </c>
      <c r="C45">
        <v>116</v>
      </c>
      <c r="D45" t="s">
        <v>478</v>
      </c>
      <c r="E45" t="s">
        <v>479</v>
      </c>
      <c r="F45">
        <v>4</v>
      </c>
      <c r="G45">
        <v>1657557736</v>
      </c>
      <c r="H45">
        <f t="shared" si="0"/>
        <v>7.4227167266088378E-4</v>
      </c>
      <c r="I45">
        <f t="shared" si="1"/>
        <v>0.74227167266088379</v>
      </c>
      <c r="J45">
        <f t="shared" si="2"/>
        <v>2.40172544003926</v>
      </c>
      <c r="K45">
        <f t="shared" si="3"/>
        <v>178.5745714285714</v>
      </c>
      <c r="L45">
        <f t="shared" si="4"/>
        <v>89.464226929109685</v>
      </c>
      <c r="M45">
        <f t="shared" si="5"/>
        <v>9.0404558412945626</v>
      </c>
      <c r="N45">
        <f t="shared" si="6"/>
        <v>18.04515148448472</v>
      </c>
      <c r="O45">
        <f t="shared" si="7"/>
        <v>4.5259340065868015E-2</v>
      </c>
      <c r="P45">
        <f t="shared" si="8"/>
        <v>2.7643814622775591</v>
      </c>
      <c r="Q45">
        <f t="shared" si="9"/>
        <v>4.485167587342969E-2</v>
      </c>
      <c r="R45">
        <f t="shared" si="10"/>
        <v>2.8068618269698795E-2</v>
      </c>
      <c r="S45">
        <f t="shared" si="11"/>
        <v>194.42384361245047</v>
      </c>
      <c r="T45">
        <f t="shared" si="12"/>
        <v>34.579167803486683</v>
      </c>
      <c r="U45">
        <f t="shared" si="13"/>
        <v>33.653771428571417</v>
      </c>
      <c r="V45">
        <f t="shared" si="14"/>
        <v>5.2406845581184101</v>
      </c>
      <c r="W45">
        <f t="shared" si="15"/>
        <v>69.788127138898702</v>
      </c>
      <c r="X45">
        <f t="shared" si="16"/>
        <v>3.6418430228523548</v>
      </c>
      <c r="Y45">
        <f t="shared" si="17"/>
        <v>5.2184277930313652</v>
      </c>
      <c r="Z45">
        <f t="shared" si="18"/>
        <v>1.5988415352660552</v>
      </c>
      <c r="AA45">
        <f t="shared" si="19"/>
        <v>-32.734180764344977</v>
      </c>
      <c r="AB45">
        <f t="shared" si="20"/>
        <v>-11.339307623686343</v>
      </c>
      <c r="AC45">
        <f t="shared" si="21"/>
        <v>-0.94511154359620908</v>
      </c>
      <c r="AD45">
        <f t="shared" si="22"/>
        <v>149.40524368082293</v>
      </c>
      <c r="AE45">
        <f t="shared" si="23"/>
        <v>11.458728955843556</v>
      </c>
      <c r="AF45">
        <f t="shared" si="24"/>
        <v>0.73780204386504988</v>
      </c>
      <c r="AG45">
        <f t="shared" si="25"/>
        <v>2.40172544003926</v>
      </c>
      <c r="AH45">
        <v>196.79688418127981</v>
      </c>
      <c r="AI45">
        <v>187.77433333333329</v>
      </c>
      <c r="AJ45">
        <v>1.681859203303862</v>
      </c>
      <c r="AK45">
        <v>65.684663253037129</v>
      </c>
      <c r="AL45">
        <f t="shared" si="26"/>
        <v>0.74227167266088379</v>
      </c>
      <c r="AM45">
        <v>35.381855197533092</v>
      </c>
      <c r="AN45">
        <v>36.042021678321703</v>
      </c>
      <c r="AO45">
        <v>6.7028573691851746E-6</v>
      </c>
      <c r="AP45">
        <v>87.993513694433489</v>
      </c>
      <c r="AQ45">
        <v>70</v>
      </c>
      <c r="AR45">
        <v>11</v>
      </c>
      <c r="AS45">
        <f t="shared" si="27"/>
        <v>1</v>
      </c>
      <c r="AT45">
        <f t="shared" si="28"/>
        <v>0</v>
      </c>
      <c r="AU45">
        <f t="shared" si="29"/>
        <v>47157.01132818219</v>
      </c>
      <c r="AV45" t="s">
        <v>413</v>
      </c>
      <c r="AW45" t="s">
        <v>413</v>
      </c>
      <c r="AX45">
        <v>0</v>
      </c>
      <c r="AY45">
        <v>0</v>
      </c>
      <c r="AZ45" t="e">
        <f t="shared" si="30"/>
        <v>#DIV/0!</v>
      </c>
      <c r="BA45">
        <v>0</v>
      </c>
      <c r="BB45" t="s">
        <v>413</v>
      </c>
      <c r="BC45" t="s">
        <v>413</v>
      </c>
      <c r="BD45">
        <v>0</v>
      </c>
      <c r="BE45">
        <v>0</v>
      </c>
      <c r="BF45" t="e">
        <f t="shared" si="31"/>
        <v>#DIV/0!</v>
      </c>
      <c r="BG45">
        <v>0.5</v>
      </c>
      <c r="BH45">
        <f t="shared" si="32"/>
        <v>1009.4915997991969</v>
      </c>
      <c r="BI45">
        <f t="shared" si="33"/>
        <v>2.40172544003926</v>
      </c>
      <c r="BJ45" t="e">
        <f t="shared" si="34"/>
        <v>#DIV/0!</v>
      </c>
      <c r="BK45">
        <f t="shared" si="35"/>
        <v>2.3791435614887724E-3</v>
      </c>
      <c r="BL45" t="e">
        <f t="shared" si="36"/>
        <v>#DIV/0!</v>
      </c>
      <c r="BM45" t="e">
        <f t="shared" si="37"/>
        <v>#DIV/0!</v>
      </c>
      <c r="BN45" t="s">
        <v>413</v>
      </c>
      <c r="BO45">
        <v>0</v>
      </c>
      <c r="BP45" t="e">
        <f t="shared" si="38"/>
        <v>#DIV/0!</v>
      </c>
      <c r="BQ45" t="e">
        <f t="shared" si="39"/>
        <v>#DIV/0!</v>
      </c>
      <c r="BR45" t="e">
        <f t="shared" si="40"/>
        <v>#DIV/0!</v>
      </c>
      <c r="BS45" t="e">
        <f t="shared" si="41"/>
        <v>#DIV/0!</v>
      </c>
      <c r="BT45" t="e">
        <f t="shared" si="42"/>
        <v>#DIV/0!</v>
      </c>
      <c r="BU45" t="e">
        <f t="shared" si="43"/>
        <v>#DIV/0!</v>
      </c>
      <c r="BV45" t="e">
        <f t="shared" si="44"/>
        <v>#DIV/0!</v>
      </c>
      <c r="BW45" t="e">
        <f t="shared" si="45"/>
        <v>#DIV/0!</v>
      </c>
      <c r="BX45" t="s">
        <v>413</v>
      </c>
      <c r="BY45" t="s">
        <v>413</v>
      </c>
      <c r="BZ45" t="s">
        <v>413</v>
      </c>
      <c r="CA45" t="s">
        <v>413</v>
      </c>
      <c r="CB45" t="s">
        <v>413</v>
      </c>
      <c r="CC45" t="s">
        <v>413</v>
      </c>
      <c r="CD45" t="s">
        <v>413</v>
      </c>
      <c r="CE45" t="s">
        <v>413</v>
      </c>
      <c r="CF45">
        <v>253</v>
      </c>
      <c r="CG45">
        <v>1000</v>
      </c>
      <c r="CH45" t="s">
        <v>414</v>
      </c>
      <c r="CI45">
        <v>1110.1500000000001</v>
      </c>
      <c r="CJ45">
        <v>1175.8634999999999</v>
      </c>
      <c r="CK45">
        <v>1152.67</v>
      </c>
      <c r="CL45">
        <v>1.3005735999999999E-4</v>
      </c>
      <c r="CM45">
        <v>6.5004835999999994E-4</v>
      </c>
      <c r="CN45">
        <v>4.7597999359999997E-2</v>
      </c>
      <c r="CO45">
        <v>5.5000000000000003E-4</v>
      </c>
      <c r="CP45">
        <f t="shared" si="46"/>
        <v>1199.982857142857</v>
      </c>
      <c r="CQ45">
        <f t="shared" si="47"/>
        <v>1009.4915997991969</v>
      </c>
      <c r="CR45">
        <f t="shared" si="48"/>
        <v>0.84125501776148937</v>
      </c>
      <c r="CS45">
        <f t="shared" si="49"/>
        <v>0.16202218427967463</v>
      </c>
      <c r="CT45">
        <v>6</v>
      </c>
      <c r="CU45">
        <v>0.5</v>
      </c>
      <c r="CV45" t="s">
        <v>415</v>
      </c>
      <c r="CW45">
        <v>2</v>
      </c>
      <c r="CX45" t="b">
        <v>1</v>
      </c>
      <c r="CY45">
        <v>1657557736</v>
      </c>
      <c r="CZ45">
        <v>178.5745714285714</v>
      </c>
      <c r="DA45">
        <v>189.26900000000001</v>
      </c>
      <c r="DB45">
        <v>36.039628571428572</v>
      </c>
      <c r="DC45">
        <v>35.383399999999988</v>
      </c>
      <c r="DD45">
        <v>180.34700000000001</v>
      </c>
      <c r="DE45">
        <v>35.674057142857137</v>
      </c>
      <c r="DF45">
        <v>650.27214285714285</v>
      </c>
      <c r="DG45">
        <v>100.95099999999999</v>
      </c>
      <c r="DH45">
        <v>0.10006981428571431</v>
      </c>
      <c r="DI45">
        <v>33.577685714285707</v>
      </c>
      <c r="DJ45">
        <v>999.89999999999986</v>
      </c>
      <c r="DK45">
        <v>33.653771428571417</v>
      </c>
      <c r="DL45">
        <v>0</v>
      </c>
      <c r="DM45">
        <v>0</v>
      </c>
      <c r="DN45">
        <v>9001.2485714285722</v>
      </c>
      <c r="DO45">
        <v>0</v>
      </c>
      <c r="DP45">
        <v>569.68371428571425</v>
      </c>
      <c r="DQ45">
        <v>-10.6944</v>
      </c>
      <c r="DR45">
        <v>185.251</v>
      </c>
      <c r="DS45">
        <v>196.2115714285714</v>
      </c>
      <c r="DT45">
        <v>0.65623528571428569</v>
      </c>
      <c r="DU45">
        <v>189.26900000000001</v>
      </c>
      <c r="DV45">
        <v>35.383399999999988</v>
      </c>
      <c r="DW45">
        <v>3.638235714285714</v>
      </c>
      <c r="DX45">
        <v>3.5719885714285722</v>
      </c>
      <c r="DY45">
        <v>27.279028571428569</v>
      </c>
      <c r="DZ45">
        <v>26.965871428571429</v>
      </c>
      <c r="EA45">
        <v>1199.982857142857</v>
      </c>
      <c r="EB45">
        <v>0.9579925714285713</v>
      </c>
      <c r="EC45">
        <v>4.200737142857143E-2</v>
      </c>
      <c r="ED45">
        <v>0</v>
      </c>
      <c r="EE45">
        <v>1050.6057142857139</v>
      </c>
      <c r="EF45">
        <v>5.0001600000000002</v>
      </c>
      <c r="EG45">
        <v>13402.05714285714</v>
      </c>
      <c r="EH45">
        <v>9515.02</v>
      </c>
      <c r="EI45">
        <v>47.419285714285706</v>
      </c>
      <c r="EJ45">
        <v>49.366</v>
      </c>
      <c r="EK45">
        <v>48.535428571428568</v>
      </c>
      <c r="EL45">
        <v>48.436999999999998</v>
      </c>
      <c r="EM45">
        <v>49.142714285714291</v>
      </c>
      <c r="EN45">
        <v>1144.782857142857</v>
      </c>
      <c r="EO45">
        <v>50.2</v>
      </c>
      <c r="EP45">
        <v>0</v>
      </c>
      <c r="EQ45">
        <v>272.20000004768372</v>
      </c>
      <c r="ER45">
        <v>0</v>
      </c>
      <c r="ES45">
        <v>1051.3369230769231</v>
      </c>
      <c r="ET45">
        <v>-6.7083760443301284</v>
      </c>
      <c r="EU45">
        <v>-192.53333316829981</v>
      </c>
      <c r="EV45">
        <v>13421.553846153851</v>
      </c>
      <c r="EW45">
        <v>15</v>
      </c>
      <c r="EX45">
        <v>1657556090.0999999</v>
      </c>
      <c r="EY45" t="s">
        <v>416</v>
      </c>
      <c r="EZ45">
        <v>1657556090.0999999</v>
      </c>
      <c r="FA45">
        <v>1657556077.0999999</v>
      </c>
      <c r="FB45">
        <v>6</v>
      </c>
      <c r="FC45">
        <v>-0.505</v>
      </c>
      <c r="FD45">
        <v>-7.5999999999999998E-2</v>
      </c>
      <c r="FE45">
        <v>-1.772</v>
      </c>
      <c r="FF45">
        <v>0.36599999999999999</v>
      </c>
      <c r="FG45">
        <v>414</v>
      </c>
      <c r="FH45">
        <v>34</v>
      </c>
      <c r="FI45">
        <v>0.18</v>
      </c>
      <c r="FJ45">
        <v>0.15</v>
      </c>
      <c r="FK45">
        <v>-10.54244146341463</v>
      </c>
      <c r="FL45">
        <v>-1.027986062717773</v>
      </c>
      <c r="FM45">
        <v>0.10476852062967951</v>
      </c>
      <c r="FN45">
        <v>0</v>
      </c>
      <c r="FO45">
        <v>1051.780882352941</v>
      </c>
      <c r="FP45">
        <v>-6.385179516590882</v>
      </c>
      <c r="FQ45">
        <v>0.6709929764121767</v>
      </c>
      <c r="FR45">
        <v>0</v>
      </c>
      <c r="FS45">
        <v>0.65305724390243902</v>
      </c>
      <c r="FT45">
        <v>3.048292682926777E-2</v>
      </c>
      <c r="FU45">
        <v>3.4718847961982499E-3</v>
      </c>
      <c r="FV45">
        <v>1</v>
      </c>
      <c r="FW45">
        <v>1</v>
      </c>
      <c r="FX45">
        <v>3</v>
      </c>
      <c r="FY45" t="s">
        <v>425</v>
      </c>
      <c r="FZ45">
        <v>3.3699300000000001</v>
      </c>
      <c r="GA45">
        <v>2.8938700000000002</v>
      </c>
      <c r="GB45">
        <v>4.8973799999999998E-2</v>
      </c>
      <c r="GC45">
        <v>5.20978E-2</v>
      </c>
      <c r="GD45">
        <v>0.14632000000000001</v>
      </c>
      <c r="GE45">
        <v>0.14704400000000001</v>
      </c>
      <c r="GF45">
        <v>32855.599999999999</v>
      </c>
      <c r="GG45">
        <v>28495.3</v>
      </c>
      <c r="GH45">
        <v>30875.5</v>
      </c>
      <c r="GI45">
        <v>28016.400000000001</v>
      </c>
      <c r="GJ45">
        <v>34732.699999999997</v>
      </c>
      <c r="GK45">
        <v>33729.599999999999</v>
      </c>
      <c r="GL45">
        <v>40257.800000000003</v>
      </c>
      <c r="GM45">
        <v>39066.9</v>
      </c>
      <c r="GN45">
        <v>2.2262300000000002</v>
      </c>
      <c r="GO45">
        <v>1.5638000000000001</v>
      </c>
      <c r="GP45">
        <v>0</v>
      </c>
      <c r="GQ45">
        <v>7.8644599999999995E-2</v>
      </c>
      <c r="GR45">
        <v>999.9</v>
      </c>
      <c r="GS45">
        <v>32.380600000000001</v>
      </c>
      <c r="GT45">
        <v>47.9</v>
      </c>
      <c r="GU45">
        <v>40.9</v>
      </c>
      <c r="GV45">
        <v>36.905099999999997</v>
      </c>
      <c r="GW45">
        <v>49.699300000000001</v>
      </c>
      <c r="GX45">
        <v>43.605800000000002</v>
      </c>
      <c r="GY45">
        <v>1</v>
      </c>
      <c r="GZ45">
        <v>0.62578299999999998</v>
      </c>
      <c r="HA45">
        <v>1.5151600000000001</v>
      </c>
      <c r="HB45">
        <v>20.2014</v>
      </c>
      <c r="HC45">
        <v>5.2129500000000002</v>
      </c>
      <c r="HD45">
        <v>11.974</v>
      </c>
      <c r="HE45">
        <v>4.9900500000000001</v>
      </c>
      <c r="HF45">
        <v>3.2924500000000001</v>
      </c>
      <c r="HG45">
        <v>7479.8</v>
      </c>
      <c r="HH45">
        <v>9999</v>
      </c>
      <c r="HI45">
        <v>9999</v>
      </c>
      <c r="HJ45">
        <v>757</v>
      </c>
      <c r="HK45">
        <v>4.9712800000000001</v>
      </c>
      <c r="HL45">
        <v>1.8742399999999999</v>
      </c>
      <c r="HM45">
        <v>1.8705499999999999</v>
      </c>
      <c r="HN45">
        <v>1.87015</v>
      </c>
      <c r="HO45">
        <v>1.87476</v>
      </c>
      <c r="HP45">
        <v>1.8714900000000001</v>
      </c>
      <c r="HQ45">
        <v>1.86693</v>
      </c>
      <c r="HR45">
        <v>1.87791</v>
      </c>
      <c r="HS45">
        <v>0</v>
      </c>
      <c r="HT45">
        <v>0</v>
      </c>
      <c r="HU45">
        <v>0</v>
      </c>
      <c r="HV45">
        <v>0</v>
      </c>
      <c r="HW45" t="s">
        <v>418</v>
      </c>
      <c r="HX45" t="s">
        <v>419</v>
      </c>
      <c r="HY45" t="s">
        <v>420</v>
      </c>
      <c r="HZ45" t="s">
        <v>420</v>
      </c>
      <c r="IA45" t="s">
        <v>420</v>
      </c>
      <c r="IB45" t="s">
        <v>420</v>
      </c>
      <c r="IC45">
        <v>0</v>
      </c>
      <c r="ID45">
        <v>100</v>
      </c>
      <c r="IE45">
        <v>100</v>
      </c>
      <c r="IF45">
        <v>-1.772</v>
      </c>
      <c r="IG45">
        <v>0.36549999999999999</v>
      </c>
      <c r="IH45">
        <v>-1.772399999999891</v>
      </c>
      <c r="II45">
        <v>0</v>
      </c>
      <c r="IJ45">
        <v>0</v>
      </c>
      <c r="IK45">
        <v>0</v>
      </c>
      <c r="IL45">
        <v>0.36558000000000851</v>
      </c>
      <c r="IM45">
        <v>0</v>
      </c>
      <c r="IN45">
        <v>0</v>
      </c>
      <c r="IO45">
        <v>0</v>
      </c>
      <c r="IP45">
        <v>-1</v>
      </c>
      <c r="IQ45">
        <v>-1</v>
      </c>
      <c r="IR45">
        <v>-1</v>
      </c>
      <c r="IS45">
        <v>-1</v>
      </c>
      <c r="IT45">
        <v>27.5</v>
      </c>
      <c r="IU45">
        <v>27.7</v>
      </c>
      <c r="IV45">
        <v>0.59936500000000004</v>
      </c>
      <c r="IW45">
        <v>2.6098599999999998</v>
      </c>
      <c r="IX45">
        <v>1.49902</v>
      </c>
      <c r="IY45">
        <v>2.2802699999999998</v>
      </c>
      <c r="IZ45">
        <v>1.69678</v>
      </c>
      <c r="JA45">
        <v>2.3730500000000001</v>
      </c>
      <c r="JB45">
        <v>43.508099999999999</v>
      </c>
      <c r="JC45">
        <v>15.3491</v>
      </c>
      <c r="JD45">
        <v>18</v>
      </c>
      <c r="JE45">
        <v>625.95699999999999</v>
      </c>
      <c r="JF45">
        <v>281.82100000000003</v>
      </c>
      <c r="JG45">
        <v>29.998999999999999</v>
      </c>
      <c r="JH45">
        <v>35.357500000000002</v>
      </c>
      <c r="JI45">
        <v>30</v>
      </c>
      <c r="JJ45">
        <v>35.088900000000002</v>
      </c>
      <c r="JK45">
        <v>35.071300000000001</v>
      </c>
      <c r="JL45">
        <v>12.024900000000001</v>
      </c>
      <c r="JM45">
        <v>0</v>
      </c>
      <c r="JN45">
        <v>0</v>
      </c>
      <c r="JO45">
        <v>30</v>
      </c>
      <c r="JP45">
        <v>204.09399999999999</v>
      </c>
      <c r="JQ45">
        <v>32.076799999999999</v>
      </c>
      <c r="JR45">
        <v>98.409099999999995</v>
      </c>
      <c r="JS45">
        <v>98.371499999999997</v>
      </c>
    </row>
    <row r="46" spans="1:279" x14ac:dyDescent="0.2">
      <c r="A46">
        <v>31</v>
      </c>
      <c r="B46">
        <v>1657557742</v>
      </c>
      <c r="C46">
        <v>120</v>
      </c>
      <c r="D46" t="s">
        <v>480</v>
      </c>
      <c r="E46" t="s">
        <v>481</v>
      </c>
      <c r="F46">
        <v>4</v>
      </c>
      <c r="G46">
        <v>1657557739.6875</v>
      </c>
      <c r="H46">
        <f t="shared" si="0"/>
        <v>7.4556176034418188E-4</v>
      </c>
      <c r="I46">
        <f t="shared" si="1"/>
        <v>0.74556176034418187</v>
      </c>
      <c r="J46">
        <f t="shared" si="2"/>
        <v>2.4818823007820372</v>
      </c>
      <c r="K46">
        <f t="shared" si="3"/>
        <v>184.54775000000001</v>
      </c>
      <c r="L46">
        <f t="shared" si="4"/>
        <v>92.965194336723513</v>
      </c>
      <c r="M46">
        <f t="shared" si="5"/>
        <v>9.3943027816185616</v>
      </c>
      <c r="N46">
        <f t="shared" si="6"/>
        <v>18.648887398513125</v>
      </c>
      <c r="O46">
        <f t="shared" si="7"/>
        <v>4.5519956039405098E-2</v>
      </c>
      <c r="P46">
        <f t="shared" si="8"/>
        <v>2.7713852296479149</v>
      </c>
      <c r="Q46">
        <f t="shared" si="9"/>
        <v>4.5108638434585027E-2</v>
      </c>
      <c r="R46">
        <f t="shared" si="10"/>
        <v>2.822954438983534E-2</v>
      </c>
      <c r="S46">
        <f t="shared" si="11"/>
        <v>194.42904598745125</v>
      </c>
      <c r="T46">
        <f t="shared" si="12"/>
        <v>34.572033879144414</v>
      </c>
      <c r="U46">
        <f t="shared" si="13"/>
        <v>33.648975</v>
      </c>
      <c r="V46">
        <f t="shared" si="14"/>
        <v>5.2392790616898735</v>
      </c>
      <c r="W46">
        <f t="shared" si="15"/>
        <v>69.815707467887364</v>
      </c>
      <c r="X46">
        <f t="shared" si="16"/>
        <v>3.6424800690732186</v>
      </c>
      <c r="Y46">
        <f t="shared" si="17"/>
        <v>5.2172787488383241</v>
      </c>
      <c r="Z46">
        <f t="shared" si="18"/>
        <v>1.5967989926166548</v>
      </c>
      <c r="AA46">
        <f t="shared" si="19"/>
        <v>-32.879273631178421</v>
      </c>
      <c r="AB46">
        <f t="shared" si="20"/>
        <v>-11.239436494671533</v>
      </c>
      <c r="AC46">
        <f t="shared" si="21"/>
        <v>-0.93438011887391281</v>
      </c>
      <c r="AD46">
        <f t="shared" si="22"/>
        <v>149.37595574272737</v>
      </c>
      <c r="AE46">
        <f t="shared" si="23"/>
        <v>11.560739336487073</v>
      </c>
      <c r="AF46">
        <f t="shared" si="24"/>
        <v>0.74006875124673821</v>
      </c>
      <c r="AG46">
        <f t="shared" si="25"/>
        <v>2.4818823007820372</v>
      </c>
      <c r="AH46">
        <v>203.63315525473899</v>
      </c>
      <c r="AI46">
        <v>194.50647272727261</v>
      </c>
      <c r="AJ46">
        <v>1.6887391797743661</v>
      </c>
      <c r="AK46">
        <v>65.684663253037129</v>
      </c>
      <c r="AL46">
        <f t="shared" si="26"/>
        <v>0.74556176034418187</v>
      </c>
      <c r="AM46">
        <v>35.385418448069892</v>
      </c>
      <c r="AN46">
        <v>36.048450349650359</v>
      </c>
      <c r="AO46">
        <v>1.4322298391039821E-5</v>
      </c>
      <c r="AP46">
        <v>87.993513694433489</v>
      </c>
      <c r="AQ46">
        <v>70</v>
      </c>
      <c r="AR46">
        <v>11</v>
      </c>
      <c r="AS46">
        <f t="shared" si="27"/>
        <v>1</v>
      </c>
      <c r="AT46">
        <f t="shared" si="28"/>
        <v>0</v>
      </c>
      <c r="AU46">
        <f t="shared" si="29"/>
        <v>47349.85140979795</v>
      </c>
      <c r="AV46" t="s">
        <v>413</v>
      </c>
      <c r="AW46" t="s">
        <v>413</v>
      </c>
      <c r="AX46">
        <v>0</v>
      </c>
      <c r="AY46">
        <v>0</v>
      </c>
      <c r="AZ46" t="e">
        <f t="shared" si="30"/>
        <v>#DIV/0!</v>
      </c>
      <c r="BA46">
        <v>0</v>
      </c>
      <c r="BB46" t="s">
        <v>413</v>
      </c>
      <c r="BC46" t="s">
        <v>413</v>
      </c>
      <c r="BD46">
        <v>0</v>
      </c>
      <c r="BE46">
        <v>0</v>
      </c>
      <c r="BF46" t="e">
        <f t="shared" si="31"/>
        <v>#DIV/0!</v>
      </c>
      <c r="BG46">
        <v>0.5</v>
      </c>
      <c r="BH46">
        <f t="shared" si="32"/>
        <v>1009.5186372991975</v>
      </c>
      <c r="BI46">
        <f t="shared" si="33"/>
        <v>2.4818823007820372</v>
      </c>
      <c r="BJ46" t="e">
        <f t="shared" si="34"/>
        <v>#DIV/0!</v>
      </c>
      <c r="BK46">
        <f t="shared" si="35"/>
        <v>2.4584809126673565E-3</v>
      </c>
      <c r="BL46" t="e">
        <f t="shared" si="36"/>
        <v>#DIV/0!</v>
      </c>
      <c r="BM46" t="e">
        <f t="shared" si="37"/>
        <v>#DIV/0!</v>
      </c>
      <c r="BN46" t="s">
        <v>413</v>
      </c>
      <c r="BO46">
        <v>0</v>
      </c>
      <c r="BP46" t="e">
        <f t="shared" si="38"/>
        <v>#DIV/0!</v>
      </c>
      <c r="BQ46" t="e">
        <f t="shared" si="39"/>
        <v>#DIV/0!</v>
      </c>
      <c r="BR46" t="e">
        <f t="shared" si="40"/>
        <v>#DIV/0!</v>
      </c>
      <c r="BS46" t="e">
        <f t="shared" si="41"/>
        <v>#DIV/0!</v>
      </c>
      <c r="BT46" t="e">
        <f t="shared" si="42"/>
        <v>#DIV/0!</v>
      </c>
      <c r="BU46" t="e">
        <f t="shared" si="43"/>
        <v>#DIV/0!</v>
      </c>
      <c r="BV46" t="e">
        <f t="shared" si="44"/>
        <v>#DIV/0!</v>
      </c>
      <c r="BW46" t="e">
        <f t="shared" si="45"/>
        <v>#DIV/0!</v>
      </c>
      <c r="BX46" t="s">
        <v>413</v>
      </c>
      <c r="BY46" t="s">
        <v>413</v>
      </c>
      <c r="BZ46" t="s">
        <v>413</v>
      </c>
      <c r="CA46" t="s">
        <v>413</v>
      </c>
      <c r="CB46" t="s">
        <v>413</v>
      </c>
      <c r="CC46" t="s">
        <v>413</v>
      </c>
      <c r="CD46" t="s">
        <v>413</v>
      </c>
      <c r="CE46" t="s">
        <v>413</v>
      </c>
      <c r="CF46">
        <v>253</v>
      </c>
      <c r="CG46">
        <v>1000</v>
      </c>
      <c r="CH46" t="s">
        <v>414</v>
      </c>
      <c r="CI46">
        <v>1110.1500000000001</v>
      </c>
      <c r="CJ46">
        <v>1175.8634999999999</v>
      </c>
      <c r="CK46">
        <v>1152.67</v>
      </c>
      <c r="CL46">
        <v>1.3005735999999999E-4</v>
      </c>
      <c r="CM46">
        <v>6.5004835999999994E-4</v>
      </c>
      <c r="CN46">
        <v>4.7597999359999997E-2</v>
      </c>
      <c r="CO46">
        <v>5.5000000000000003E-4</v>
      </c>
      <c r="CP46">
        <f t="shared" si="46"/>
        <v>1200.0150000000001</v>
      </c>
      <c r="CQ46">
        <f t="shared" si="47"/>
        <v>1009.5186372991975</v>
      </c>
      <c r="CR46">
        <f t="shared" si="48"/>
        <v>0.84125501539497205</v>
      </c>
      <c r="CS46">
        <f t="shared" si="49"/>
        <v>0.16202217971229629</v>
      </c>
      <c r="CT46">
        <v>6</v>
      </c>
      <c r="CU46">
        <v>0.5</v>
      </c>
      <c r="CV46" t="s">
        <v>415</v>
      </c>
      <c r="CW46">
        <v>2</v>
      </c>
      <c r="CX46" t="b">
        <v>1</v>
      </c>
      <c r="CY46">
        <v>1657557739.6875</v>
      </c>
      <c r="CZ46">
        <v>184.54775000000001</v>
      </c>
      <c r="DA46">
        <v>195.34049999999999</v>
      </c>
      <c r="DB46">
        <v>36.045662499999999</v>
      </c>
      <c r="DC46">
        <v>35.387437499999997</v>
      </c>
      <c r="DD46">
        <v>186.319875</v>
      </c>
      <c r="DE46">
        <v>35.680100000000003</v>
      </c>
      <c r="DF46">
        <v>650.28750000000002</v>
      </c>
      <c r="DG46">
        <v>100.952</v>
      </c>
      <c r="DH46">
        <v>9.98275E-2</v>
      </c>
      <c r="DI46">
        <v>33.573749999999997</v>
      </c>
      <c r="DJ46">
        <v>999.9</v>
      </c>
      <c r="DK46">
        <v>33.648975</v>
      </c>
      <c r="DL46">
        <v>0</v>
      </c>
      <c r="DM46">
        <v>0</v>
      </c>
      <c r="DN46">
        <v>9038.4375</v>
      </c>
      <c r="DO46">
        <v>0</v>
      </c>
      <c r="DP46">
        <v>576.95799999999997</v>
      </c>
      <c r="DQ46">
        <v>-10.793025</v>
      </c>
      <c r="DR46">
        <v>191.4485</v>
      </c>
      <c r="DS46">
        <v>202.50675000000001</v>
      </c>
      <c r="DT46">
        <v>0.65823074999999998</v>
      </c>
      <c r="DU46">
        <v>195.34049999999999</v>
      </c>
      <c r="DV46">
        <v>35.387437499999997</v>
      </c>
      <c r="DW46">
        <v>3.6388837500000002</v>
      </c>
      <c r="DX46">
        <v>3.572435</v>
      </c>
      <c r="DY46">
        <v>27.282050000000002</v>
      </c>
      <c r="DZ46">
        <v>26.967962499999999</v>
      </c>
      <c r="EA46">
        <v>1200.0150000000001</v>
      </c>
      <c r="EB46">
        <v>0.95799237500000001</v>
      </c>
      <c r="EC46">
        <v>4.2007562499999998E-2</v>
      </c>
      <c r="ED46">
        <v>0</v>
      </c>
      <c r="EE46">
        <v>1049.8612499999999</v>
      </c>
      <c r="EF46">
        <v>5.0001600000000002</v>
      </c>
      <c r="EG46">
        <v>13414.424999999999</v>
      </c>
      <c r="EH46">
        <v>9515.27</v>
      </c>
      <c r="EI46">
        <v>47.405999999999999</v>
      </c>
      <c r="EJ46">
        <v>49.351374999999997</v>
      </c>
      <c r="EK46">
        <v>48.546499999999988</v>
      </c>
      <c r="EL46">
        <v>48.436999999999998</v>
      </c>
      <c r="EM46">
        <v>49.125</v>
      </c>
      <c r="EN46">
        <v>1144.81375</v>
      </c>
      <c r="EO46">
        <v>50.201250000000002</v>
      </c>
      <c r="EP46">
        <v>0</v>
      </c>
      <c r="EQ46">
        <v>276.40000009536737</v>
      </c>
      <c r="ER46">
        <v>0</v>
      </c>
      <c r="ES46">
        <v>1050.7828</v>
      </c>
      <c r="ET46">
        <v>-8.1099999977995338</v>
      </c>
      <c r="EU46">
        <v>-63.200000185224027</v>
      </c>
      <c r="EV46">
        <v>13414.636</v>
      </c>
      <c r="EW46">
        <v>15</v>
      </c>
      <c r="EX46">
        <v>1657556090.0999999</v>
      </c>
      <c r="EY46" t="s">
        <v>416</v>
      </c>
      <c r="EZ46">
        <v>1657556090.0999999</v>
      </c>
      <c r="FA46">
        <v>1657556077.0999999</v>
      </c>
      <c r="FB46">
        <v>6</v>
      </c>
      <c r="FC46">
        <v>-0.505</v>
      </c>
      <c r="FD46">
        <v>-7.5999999999999998E-2</v>
      </c>
      <c r="FE46">
        <v>-1.772</v>
      </c>
      <c r="FF46">
        <v>0.36599999999999999</v>
      </c>
      <c r="FG46">
        <v>414</v>
      </c>
      <c r="FH46">
        <v>34</v>
      </c>
      <c r="FI46">
        <v>0.18</v>
      </c>
      <c r="FJ46">
        <v>0.15</v>
      </c>
      <c r="FK46">
        <v>-10.616060975609759</v>
      </c>
      <c r="FL46">
        <v>-1.050982578397244</v>
      </c>
      <c r="FM46">
        <v>0.10674719366402929</v>
      </c>
      <c r="FN46">
        <v>0</v>
      </c>
      <c r="FO46">
        <v>1051.229117647059</v>
      </c>
      <c r="FP46">
        <v>-7.4244461361618139</v>
      </c>
      <c r="FQ46">
        <v>0.79020610731727803</v>
      </c>
      <c r="FR46">
        <v>0</v>
      </c>
      <c r="FS46">
        <v>0.65516878048780491</v>
      </c>
      <c r="FT46">
        <v>1.811767944250979E-2</v>
      </c>
      <c r="FU46">
        <v>2.039983817633019E-3</v>
      </c>
      <c r="FV46">
        <v>1</v>
      </c>
      <c r="FW46">
        <v>1</v>
      </c>
      <c r="FX46">
        <v>3</v>
      </c>
      <c r="FY46" t="s">
        <v>425</v>
      </c>
      <c r="FZ46">
        <v>3.36951</v>
      </c>
      <c r="GA46">
        <v>2.89384</v>
      </c>
      <c r="GB46">
        <v>5.0546899999999999E-2</v>
      </c>
      <c r="GC46">
        <v>5.36955E-2</v>
      </c>
      <c r="GD46">
        <v>0.146342</v>
      </c>
      <c r="GE46">
        <v>0.147061</v>
      </c>
      <c r="GF46">
        <v>32801.4</v>
      </c>
      <c r="GG46">
        <v>28447.599999999999</v>
      </c>
      <c r="GH46">
        <v>30875.599999999999</v>
      </c>
      <c r="GI46">
        <v>28016.7</v>
      </c>
      <c r="GJ46">
        <v>34732.1</v>
      </c>
      <c r="GK46">
        <v>33729.300000000003</v>
      </c>
      <c r="GL46">
        <v>40258.1</v>
      </c>
      <c r="GM46">
        <v>39067.300000000003</v>
      </c>
      <c r="GN46">
        <v>2.2264499999999998</v>
      </c>
      <c r="GO46">
        <v>1.56412</v>
      </c>
      <c r="GP46">
        <v>0</v>
      </c>
      <c r="GQ46">
        <v>7.7873499999999998E-2</v>
      </c>
      <c r="GR46">
        <v>999.9</v>
      </c>
      <c r="GS46">
        <v>32.378500000000003</v>
      </c>
      <c r="GT46">
        <v>47.9</v>
      </c>
      <c r="GU46">
        <v>40.799999999999997</v>
      </c>
      <c r="GV46">
        <v>36.708500000000001</v>
      </c>
      <c r="GW46">
        <v>49.759300000000003</v>
      </c>
      <c r="GX46">
        <v>44.262799999999999</v>
      </c>
      <c r="GY46">
        <v>1</v>
      </c>
      <c r="GZ46">
        <v>0.625892</v>
      </c>
      <c r="HA46">
        <v>1.51267</v>
      </c>
      <c r="HB46">
        <v>20.2013</v>
      </c>
      <c r="HC46">
        <v>5.2130999999999998</v>
      </c>
      <c r="HD46">
        <v>11.974</v>
      </c>
      <c r="HE46">
        <v>4.9904999999999999</v>
      </c>
      <c r="HF46">
        <v>3.2925499999999999</v>
      </c>
      <c r="HG46">
        <v>7480</v>
      </c>
      <c r="HH46">
        <v>9999</v>
      </c>
      <c r="HI46">
        <v>9999</v>
      </c>
      <c r="HJ46">
        <v>757</v>
      </c>
      <c r="HK46">
        <v>4.9712800000000001</v>
      </c>
      <c r="HL46">
        <v>1.8742399999999999</v>
      </c>
      <c r="HM46">
        <v>1.87056</v>
      </c>
      <c r="HN46">
        <v>1.87019</v>
      </c>
      <c r="HO46">
        <v>1.8747400000000001</v>
      </c>
      <c r="HP46">
        <v>1.8714900000000001</v>
      </c>
      <c r="HQ46">
        <v>1.86694</v>
      </c>
      <c r="HR46">
        <v>1.87792</v>
      </c>
      <c r="HS46">
        <v>0</v>
      </c>
      <c r="HT46">
        <v>0</v>
      </c>
      <c r="HU46">
        <v>0</v>
      </c>
      <c r="HV46">
        <v>0</v>
      </c>
      <c r="HW46" t="s">
        <v>418</v>
      </c>
      <c r="HX46" t="s">
        <v>419</v>
      </c>
      <c r="HY46" t="s">
        <v>420</v>
      </c>
      <c r="HZ46" t="s">
        <v>420</v>
      </c>
      <c r="IA46" t="s">
        <v>420</v>
      </c>
      <c r="IB46" t="s">
        <v>420</v>
      </c>
      <c r="IC46">
        <v>0</v>
      </c>
      <c r="ID46">
        <v>100</v>
      </c>
      <c r="IE46">
        <v>100</v>
      </c>
      <c r="IF46">
        <v>-1.772</v>
      </c>
      <c r="IG46">
        <v>0.36559999999999998</v>
      </c>
      <c r="IH46">
        <v>-1.772399999999891</v>
      </c>
      <c r="II46">
        <v>0</v>
      </c>
      <c r="IJ46">
        <v>0</v>
      </c>
      <c r="IK46">
        <v>0</v>
      </c>
      <c r="IL46">
        <v>0.36558000000000851</v>
      </c>
      <c r="IM46">
        <v>0</v>
      </c>
      <c r="IN46">
        <v>0</v>
      </c>
      <c r="IO46">
        <v>0</v>
      </c>
      <c r="IP46">
        <v>-1</v>
      </c>
      <c r="IQ46">
        <v>-1</v>
      </c>
      <c r="IR46">
        <v>-1</v>
      </c>
      <c r="IS46">
        <v>-1</v>
      </c>
      <c r="IT46">
        <v>27.5</v>
      </c>
      <c r="IU46">
        <v>27.7</v>
      </c>
      <c r="IV46">
        <v>0.61523399999999995</v>
      </c>
      <c r="IW46">
        <v>2.6220699999999999</v>
      </c>
      <c r="IX46">
        <v>1.49902</v>
      </c>
      <c r="IY46">
        <v>2.2802699999999998</v>
      </c>
      <c r="IZ46">
        <v>1.69678</v>
      </c>
      <c r="JA46">
        <v>2.3156699999999999</v>
      </c>
      <c r="JB46">
        <v>43.508099999999999</v>
      </c>
      <c r="JC46">
        <v>15.322800000000001</v>
      </c>
      <c r="JD46">
        <v>18</v>
      </c>
      <c r="JE46">
        <v>626.12599999999998</v>
      </c>
      <c r="JF46">
        <v>281.97699999999998</v>
      </c>
      <c r="JG46">
        <v>29.999199999999998</v>
      </c>
      <c r="JH46">
        <v>35.357500000000002</v>
      </c>
      <c r="JI46">
        <v>30.0001</v>
      </c>
      <c r="JJ46">
        <v>35.088900000000002</v>
      </c>
      <c r="JK46">
        <v>35.071300000000001</v>
      </c>
      <c r="JL46">
        <v>12.325699999999999</v>
      </c>
      <c r="JM46">
        <v>0</v>
      </c>
      <c r="JN46">
        <v>0</v>
      </c>
      <c r="JO46">
        <v>30</v>
      </c>
      <c r="JP46">
        <v>210.773</v>
      </c>
      <c r="JQ46">
        <v>32.076799999999999</v>
      </c>
      <c r="JR46">
        <v>98.409800000000004</v>
      </c>
      <c r="JS46">
        <v>98.372500000000002</v>
      </c>
    </row>
    <row r="47" spans="1:279" x14ac:dyDescent="0.2">
      <c r="A47">
        <v>32</v>
      </c>
      <c r="B47">
        <v>1657557746</v>
      </c>
      <c r="C47">
        <v>124</v>
      </c>
      <c r="D47" t="s">
        <v>482</v>
      </c>
      <c r="E47" t="s">
        <v>483</v>
      </c>
      <c r="F47">
        <v>4</v>
      </c>
      <c r="G47">
        <v>1657557744</v>
      </c>
      <c r="H47">
        <f t="shared" si="0"/>
        <v>7.4782345648098962E-4</v>
      </c>
      <c r="I47">
        <f t="shared" si="1"/>
        <v>0.74782345648098958</v>
      </c>
      <c r="J47">
        <f t="shared" si="2"/>
        <v>2.5751482769169263</v>
      </c>
      <c r="K47">
        <f t="shared" si="3"/>
        <v>191.58328571428569</v>
      </c>
      <c r="L47">
        <f t="shared" si="4"/>
        <v>96.964518388144157</v>
      </c>
      <c r="M47">
        <f t="shared" si="5"/>
        <v>9.7985245685442894</v>
      </c>
      <c r="N47">
        <f t="shared" si="6"/>
        <v>19.360004702744934</v>
      </c>
      <c r="O47">
        <f t="shared" si="7"/>
        <v>4.5727106957175259E-2</v>
      </c>
      <c r="P47">
        <f t="shared" si="8"/>
        <v>2.7626775420474141</v>
      </c>
      <c r="Q47">
        <f t="shared" si="9"/>
        <v>4.531076027477985E-2</v>
      </c>
      <c r="R47">
        <f t="shared" si="10"/>
        <v>2.835631620290182E-2</v>
      </c>
      <c r="S47">
        <f t="shared" si="11"/>
        <v>194.42384361245047</v>
      </c>
      <c r="T47">
        <f t="shared" si="12"/>
        <v>34.572253692554455</v>
      </c>
      <c r="U47">
        <f t="shared" si="13"/>
        <v>33.643928571428567</v>
      </c>
      <c r="V47">
        <f t="shared" si="14"/>
        <v>5.2378006617548811</v>
      </c>
      <c r="W47">
        <f t="shared" si="15"/>
        <v>69.839044919466559</v>
      </c>
      <c r="X47">
        <f t="shared" si="16"/>
        <v>3.6432826326531007</v>
      </c>
      <c r="Y47">
        <f t="shared" si="17"/>
        <v>5.2166845019920816</v>
      </c>
      <c r="Z47">
        <f t="shared" si="18"/>
        <v>1.5945180291017804</v>
      </c>
      <c r="AA47">
        <f t="shared" si="19"/>
        <v>-32.979014430811645</v>
      </c>
      <c r="AB47">
        <f t="shared" si="20"/>
        <v>-10.75570198821084</v>
      </c>
      <c r="AC47">
        <f t="shared" si="21"/>
        <v>-0.89695254210063358</v>
      </c>
      <c r="AD47">
        <f t="shared" si="22"/>
        <v>149.79217465132737</v>
      </c>
      <c r="AE47">
        <f t="shared" si="23"/>
        <v>11.74079563096498</v>
      </c>
      <c r="AF47">
        <f t="shared" si="24"/>
        <v>0.74059049390703591</v>
      </c>
      <c r="AG47">
        <f t="shared" si="25"/>
        <v>2.5751482769169263</v>
      </c>
      <c r="AH47">
        <v>210.5864628291973</v>
      </c>
      <c r="AI47">
        <v>201.30559393939379</v>
      </c>
      <c r="AJ47">
        <v>1.7048556588377379</v>
      </c>
      <c r="AK47">
        <v>65.684663253037129</v>
      </c>
      <c r="AL47">
        <f t="shared" si="26"/>
        <v>0.74782345648098958</v>
      </c>
      <c r="AM47">
        <v>35.390840520418628</v>
      </c>
      <c r="AN47">
        <v>36.055903496503511</v>
      </c>
      <c r="AO47">
        <v>1.5462402978325261E-5</v>
      </c>
      <c r="AP47">
        <v>87.993513694433489</v>
      </c>
      <c r="AQ47">
        <v>70</v>
      </c>
      <c r="AR47">
        <v>11</v>
      </c>
      <c r="AS47">
        <f t="shared" si="27"/>
        <v>1</v>
      </c>
      <c r="AT47">
        <f t="shared" si="28"/>
        <v>0</v>
      </c>
      <c r="AU47">
        <f t="shared" si="29"/>
        <v>47111.212357558419</v>
      </c>
      <c r="AV47" t="s">
        <v>413</v>
      </c>
      <c r="AW47" t="s">
        <v>413</v>
      </c>
      <c r="AX47">
        <v>0</v>
      </c>
      <c r="AY47">
        <v>0</v>
      </c>
      <c r="AZ47" t="e">
        <f t="shared" si="30"/>
        <v>#DIV/0!</v>
      </c>
      <c r="BA47">
        <v>0</v>
      </c>
      <c r="BB47" t="s">
        <v>413</v>
      </c>
      <c r="BC47" t="s">
        <v>413</v>
      </c>
      <c r="BD47">
        <v>0</v>
      </c>
      <c r="BE47">
        <v>0</v>
      </c>
      <c r="BF47" t="e">
        <f t="shared" si="31"/>
        <v>#DIV/0!</v>
      </c>
      <c r="BG47">
        <v>0.5</v>
      </c>
      <c r="BH47">
        <f t="shared" si="32"/>
        <v>1009.4915997991969</v>
      </c>
      <c r="BI47">
        <f t="shared" si="33"/>
        <v>2.5751482769169263</v>
      </c>
      <c r="BJ47" t="e">
        <f t="shared" si="34"/>
        <v>#DIV/0!</v>
      </c>
      <c r="BK47">
        <f t="shared" si="35"/>
        <v>2.5509358150470614E-3</v>
      </c>
      <c r="BL47" t="e">
        <f t="shared" si="36"/>
        <v>#DIV/0!</v>
      </c>
      <c r="BM47" t="e">
        <f t="shared" si="37"/>
        <v>#DIV/0!</v>
      </c>
      <c r="BN47" t="s">
        <v>413</v>
      </c>
      <c r="BO47">
        <v>0</v>
      </c>
      <c r="BP47" t="e">
        <f t="shared" si="38"/>
        <v>#DIV/0!</v>
      </c>
      <c r="BQ47" t="e">
        <f t="shared" si="39"/>
        <v>#DIV/0!</v>
      </c>
      <c r="BR47" t="e">
        <f t="shared" si="40"/>
        <v>#DIV/0!</v>
      </c>
      <c r="BS47" t="e">
        <f t="shared" si="41"/>
        <v>#DIV/0!</v>
      </c>
      <c r="BT47" t="e">
        <f t="shared" si="42"/>
        <v>#DIV/0!</v>
      </c>
      <c r="BU47" t="e">
        <f t="shared" si="43"/>
        <v>#DIV/0!</v>
      </c>
      <c r="BV47" t="e">
        <f t="shared" si="44"/>
        <v>#DIV/0!</v>
      </c>
      <c r="BW47" t="e">
        <f t="shared" si="45"/>
        <v>#DIV/0!</v>
      </c>
      <c r="BX47" t="s">
        <v>413</v>
      </c>
      <c r="BY47" t="s">
        <v>413</v>
      </c>
      <c r="BZ47" t="s">
        <v>413</v>
      </c>
      <c r="CA47" t="s">
        <v>413</v>
      </c>
      <c r="CB47" t="s">
        <v>413</v>
      </c>
      <c r="CC47" t="s">
        <v>413</v>
      </c>
      <c r="CD47" t="s">
        <v>413</v>
      </c>
      <c r="CE47" t="s">
        <v>413</v>
      </c>
      <c r="CF47">
        <v>253</v>
      </c>
      <c r="CG47">
        <v>1000</v>
      </c>
      <c r="CH47" t="s">
        <v>414</v>
      </c>
      <c r="CI47">
        <v>1110.1500000000001</v>
      </c>
      <c r="CJ47">
        <v>1175.8634999999999</v>
      </c>
      <c r="CK47">
        <v>1152.67</v>
      </c>
      <c r="CL47">
        <v>1.3005735999999999E-4</v>
      </c>
      <c r="CM47">
        <v>6.5004835999999994E-4</v>
      </c>
      <c r="CN47">
        <v>4.7597999359999997E-2</v>
      </c>
      <c r="CO47">
        <v>5.5000000000000003E-4</v>
      </c>
      <c r="CP47">
        <f t="shared" si="46"/>
        <v>1199.982857142857</v>
      </c>
      <c r="CQ47">
        <f t="shared" si="47"/>
        <v>1009.4915997991969</v>
      </c>
      <c r="CR47">
        <f t="shared" si="48"/>
        <v>0.84125501776148937</v>
      </c>
      <c r="CS47">
        <f t="shared" si="49"/>
        <v>0.16202218427967463</v>
      </c>
      <c r="CT47">
        <v>6</v>
      </c>
      <c r="CU47">
        <v>0.5</v>
      </c>
      <c r="CV47" t="s">
        <v>415</v>
      </c>
      <c r="CW47">
        <v>2</v>
      </c>
      <c r="CX47" t="b">
        <v>1</v>
      </c>
      <c r="CY47">
        <v>1657557744</v>
      </c>
      <c r="CZ47">
        <v>191.58328571428569</v>
      </c>
      <c r="DA47">
        <v>202.54757142857139</v>
      </c>
      <c r="DB47">
        <v>36.0533</v>
      </c>
      <c r="DC47">
        <v>35.394585714285718</v>
      </c>
      <c r="DD47">
        <v>193.3557142857143</v>
      </c>
      <c r="DE47">
        <v>35.6877</v>
      </c>
      <c r="DF47">
        <v>650.25742857142848</v>
      </c>
      <c r="DG47">
        <v>100.9525714285714</v>
      </c>
      <c r="DH47">
        <v>0.1001098142857143</v>
      </c>
      <c r="DI47">
        <v>33.571714285714293</v>
      </c>
      <c r="DJ47">
        <v>999.89999999999986</v>
      </c>
      <c r="DK47">
        <v>33.643928571428567</v>
      </c>
      <c r="DL47">
        <v>0</v>
      </c>
      <c r="DM47">
        <v>0</v>
      </c>
      <c r="DN47">
        <v>8992.0528571428567</v>
      </c>
      <c r="DO47">
        <v>0</v>
      </c>
      <c r="DP47">
        <v>600.49714285714288</v>
      </c>
      <c r="DQ47">
        <v>-10.96434285714286</v>
      </c>
      <c r="DR47">
        <v>198.7488571428571</v>
      </c>
      <c r="DS47">
        <v>209.97985714285721</v>
      </c>
      <c r="DT47">
        <v>0.65870442857142852</v>
      </c>
      <c r="DU47">
        <v>202.54757142857139</v>
      </c>
      <c r="DV47">
        <v>35.394585714285718</v>
      </c>
      <c r="DW47">
        <v>3.6396728571428572</v>
      </c>
      <c r="DX47">
        <v>3.5731757142857141</v>
      </c>
      <c r="DY47">
        <v>27.28575714285714</v>
      </c>
      <c r="DZ47">
        <v>26.971499999999999</v>
      </c>
      <c r="EA47">
        <v>1199.982857142857</v>
      </c>
      <c r="EB47">
        <v>0.9579925714285713</v>
      </c>
      <c r="EC47">
        <v>4.200737142857143E-2</v>
      </c>
      <c r="ED47">
        <v>0</v>
      </c>
      <c r="EE47">
        <v>1049.437142857143</v>
      </c>
      <c r="EF47">
        <v>5.0001600000000002</v>
      </c>
      <c r="EG47">
        <v>13415.2</v>
      </c>
      <c r="EH47">
        <v>9515.0185714285726</v>
      </c>
      <c r="EI47">
        <v>47.428428571428583</v>
      </c>
      <c r="EJ47">
        <v>49.375</v>
      </c>
      <c r="EK47">
        <v>48.5</v>
      </c>
      <c r="EL47">
        <v>48.401571428571422</v>
      </c>
      <c r="EM47">
        <v>49.142714285714291</v>
      </c>
      <c r="EN47">
        <v>1144.782857142857</v>
      </c>
      <c r="EO47">
        <v>50.2</v>
      </c>
      <c r="EP47">
        <v>0</v>
      </c>
      <c r="EQ47">
        <v>280.60000014305109</v>
      </c>
      <c r="ER47">
        <v>0</v>
      </c>
      <c r="ES47">
        <v>1050.2865384615379</v>
      </c>
      <c r="ET47">
        <v>-8.0776068313739682</v>
      </c>
      <c r="EU47">
        <v>48.365811939223853</v>
      </c>
      <c r="EV47">
        <v>13411.696153846149</v>
      </c>
      <c r="EW47">
        <v>15</v>
      </c>
      <c r="EX47">
        <v>1657556090.0999999</v>
      </c>
      <c r="EY47" t="s">
        <v>416</v>
      </c>
      <c r="EZ47">
        <v>1657556090.0999999</v>
      </c>
      <c r="FA47">
        <v>1657556077.0999999</v>
      </c>
      <c r="FB47">
        <v>6</v>
      </c>
      <c r="FC47">
        <v>-0.505</v>
      </c>
      <c r="FD47">
        <v>-7.5999999999999998E-2</v>
      </c>
      <c r="FE47">
        <v>-1.772</v>
      </c>
      <c r="FF47">
        <v>0.36599999999999999</v>
      </c>
      <c r="FG47">
        <v>414</v>
      </c>
      <c r="FH47">
        <v>34</v>
      </c>
      <c r="FI47">
        <v>0.18</v>
      </c>
      <c r="FJ47">
        <v>0.15</v>
      </c>
      <c r="FK47">
        <v>-10.70159268292683</v>
      </c>
      <c r="FL47">
        <v>-1.246570034843193</v>
      </c>
      <c r="FM47">
        <v>0.12783065091093801</v>
      </c>
      <c r="FN47">
        <v>0</v>
      </c>
      <c r="FO47">
        <v>1050.7197058823531</v>
      </c>
      <c r="FP47">
        <v>-7.9084797563826958</v>
      </c>
      <c r="FQ47">
        <v>0.83587391849038994</v>
      </c>
      <c r="FR47">
        <v>0</v>
      </c>
      <c r="FS47">
        <v>0.6564831951219513</v>
      </c>
      <c r="FT47">
        <v>1.391970731707361E-2</v>
      </c>
      <c r="FU47">
        <v>1.602233505401083E-3</v>
      </c>
      <c r="FV47">
        <v>1</v>
      </c>
      <c r="FW47">
        <v>1</v>
      </c>
      <c r="FX47">
        <v>3</v>
      </c>
      <c r="FY47" t="s">
        <v>425</v>
      </c>
      <c r="FZ47">
        <v>3.3699400000000002</v>
      </c>
      <c r="GA47">
        <v>2.8937400000000002</v>
      </c>
      <c r="GB47">
        <v>5.2118900000000003E-2</v>
      </c>
      <c r="GC47">
        <v>5.53062E-2</v>
      </c>
      <c r="GD47">
        <v>0.14636199999999999</v>
      </c>
      <c r="GE47">
        <v>0.14708399999999999</v>
      </c>
      <c r="GF47">
        <v>32747.3</v>
      </c>
      <c r="GG47">
        <v>28399.599999999999</v>
      </c>
      <c r="GH47">
        <v>30875.7</v>
      </c>
      <c r="GI47">
        <v>28017.1</v>
      </c>
      <c r="GJ47">
        <v>34731.699999999997</v>
      </c>
      <c r="GK47">
        <v>33729.300000000003</v>
      </c>
      <c r="GL47">
        <v>40258.6</v>
      </c>
      <c r="GM47">
        <v>39068.199999999997</v>
      </c>
      <c r="GN47">
        <v>2.2265799999999998</v>
      </c>
      <c r="GO47">
        <v>1.5642199999999999</v>
      </c>
      <c r="GP47">
        <v>0</v>
      </c>
      <c r="GQ47">
        <v>7.8443399999999996E-2</v>
      </c>
      <c r="GR47">
        <v>999.9</v>
      </c>
      <c r="GS47">
        <v>32.376399999999997</v>
      </c>
      <c r="GT47">
        <v>47.9</v>
      </c>
      <c r="GU47">
        <v>40.799999999999997</v>
      </c>
      <c r="GV47">
        <v>36.706099999999999</v>
      </c>
      <c r="GW47">
        <v>49.459299999999999</v>
      </c>
      <c r="GX47">
        <v>43.505600000000001</v>
      </c>
      <c r="GY47">
        <v>1</v>
      </c>
      <c r="GZ47">
        <v>0.62583100000000003</v>
      </c>
      <c r="HA47">
        <v>1.51064</v>
      </c>
      <c r="HB47">
        <v>20.201499999999999</v>
      </c>
      <c r="HC47">
        <v>5.2125000000000004</v>
      </c>
      <c r="HD47">
        <v>11.974</v>
      </c>
      <c r="HE47">
        <v>4.9904000000000002</v>
      </c>
      <c r="HF47">
        <v>3.29243</v>
      </c>
      <c r="HG47">
        <v>7480</v>
      </c>
      <c r="HH47">
        <v>9999</v>
      </c>
      <c r="HI47">
        <v>9999</v>
      </c>
      <c r="HJ47">
        <v>757</v>
      </c>
      <c r="HK47">
        <v>4.9712800000000001</v>
      </c>
      <c r="HL47">
        <v>1.8742399999999999</v>
      </c>
      <c r="HM47">
        <v>1.8705499999999999</v>
      </c>
      <c r="HN47">
        <v>1.8701399999999999</v>
      </c>
      <c r="HO47">
        <v>1.8747199999999999</v>
      </c>
      <c r="HP47">
        <v>1.8714900000000001</v>
      </c>
      <c r="HQ47">
        <v>1.86694</v>
      </c>
      <c r="HR47">
        <v>1.87792</v>
      </c>
      <c r="HS47">
        <v>0</v>
      </c>
      <c r="HT47">
        <v>0</v>
      </c>
      <c r="HU47">
        <v>0</v>
      </c>
      <c r="HV47">
        <v>0</v>
      </c>
      <c r="HW47" t="s">
        <v>418</v>
      </c>
      <c r="HX47" t="s">
        <v>419</v>
      </c>
      <c r="HY47" t="s">
        <v>420</v>
      </c>
      <c r="HZ47" t="s">
        <v>420</v>
      </c>
      <c r="IA47" t="s">
        <v>420</v>
      </c>
      <c r="IB47" t="s">
        <v>420</v>
      </c>
      <c r="IC47">
        <v>0</v>
      </c>
      <c r="ID47">
        <v>100</v>
      </c>
      <c r="IE47">
        <v>100</v>
      </c>
      <c r="IF47">
        <v>-1.7729999999999999</v>
      </c>
      <c r="IG47">
        <v>0.36559999999999998</v>
      </c>
      <c r="IH47">
        <v>-1.772399999999891</v>
      </c>
      <c r="II47">
        <v>0</v>
      </c>
      <c r="IJ47">
        <v>0</v>
      </c>
      <c r="IK47">
        <v>0</v>
      </c>
      <c r="IL47">
        <v>0.36558000000000851</v>
      </c>
      <c r="IM47">
        <v>0</v>
      </c>
      <c r="IN47">
        <v>0</v>
      </c>
      <c r="IO47">
        <v>0</v>
      </c>
      <c r="IP47">
        <v>-1</v>
      </c>
      <c r="IQ47">
        <v>-1</v>
      </c>
      <c r="IR47">
        <v>-1</v>
      </c>
      <c r="IS47">
        <v>-1</v>
      </c>
      <c r="IT47">
        <v>27.6</v>
      </c>
      <c r="IU47">
        <v>27.8</v>
      </c>
      <c r="IV47">
        <v>0.62988299999999997</v>
      </c>
      <c r="IW47">
        <v>2.6110799999999998</v>
      </c>
      <c r="IX47">
        <v>1.49902</v>
      </c>
      <c r="IY47">
        <v>2.2814899999999998</v>
      </c>
      <c r="IZ47">
        <v>1.69678</v>
      </c>
      <c r="JA47">
        <v>2.36816</v>
      </c>
      <c r="JB47">
        <v>43.508099999999999</v>
      </c>
      <c r="JC47">
        <v>15.340400000000001</v>
      </c>
      <c r="JD47">
        <v>18</v>
      </c>
      <c r="JE47">
        <v>626.22</v>
      </c>
      <c r="JF47">
        <v>282.02600000000001</v>
      </c>
      <c r="JG47">
        <v>29.999400000000001</v>
      </c>
      <c r="JH47">
        <v>35.354799999999997</v>
      </c>
      <c r="JI47">
        <v>30.0001</v>
      </c>
      <c r="JJ47">
        <v>35.088900000000002</v>
      </c>
      <c r="JK47">
        <v>35.071300000000001</v>
      </c>
      <c r="JL47">
        <v>12.6271</v>
      </c>
      <c r="JM47">
        <v>0</v>
      </c>
      <c r="JN47">
        <v>0</v>
      </c>
      <c r="JO47">
        <v>30</v>
      </c>
      <c r="JP47">
        <v>217.452</v>
      </c>
      <c r="JQ47">
        <v>32.076799999999999</v>
      </c>
      <c r="JR47">
        <v>98.410600000000002</v>
      </c>
      <c r="JS47">
        <v>98.374499999999998</v>
      </c>
    </row>
    <row r="48" spans="1:279" x14ac:dyDescent="0.2">
      <c r="A48">
        <v>33</v>
      </c>
      <c r="B48">
        <v>1657557750</v>
      </c>
      <c r="C48">
        <v>128</v>
      </c>
      <c r="D48" t="s">
        <v>484</v>
      </c>
      <c r="E48" t="s">
        <v>485</v>
      </c>
      <c r="F48">
        <v>4</v>
      </c>
      <c r="G48">
        <v>1657557747.6875</v>
      </c>
      <c r="H48">
        <f t="shared" si="0"/>
        <v>7.5138619140324887E-4</v>
      </c>
      <c r="I48">
        <f t="shared" si="1"/>
        <v>0.75138619140324892</v>
      </c>
      <c r="J48">
        <f t="shared" si="2"/>
        <v>2.6486311293069518</v>
      </c>
      <c r="K48">
        <f t="shared" si="3"/>
        <v>197.65700000000001</v>
      </c>
      <c r="L48">
        <f t="shared" si="4"/>
        <v>100.88129577919759</v>
      </c>
      <c r="M48">
        <f t="shared" si="5"/>
        <v>10.194410954885802</v>
      </c>
      <c r="N48">
        <f t="shared" si="6"/>
        <v>19.973937393906564</v>
      </c>
      <c r="O48">
        <f t="shared" si="7"/>
        <v>4.6005447580293443E-2</v>
      </c>
      <c r="P48">
        <f t="shared" si="8"/>
        <v>2.7645412250164916</v>
      </c>
      <c r="Q48">
        <f t="shared" si="9"/>
        <v>4.5584323351074894E-2</v>
      </c>
      <c r="R48">
        <f t="shared" si="10"/>
        <v>2.8527717034584801E-2</v>
      </c>
      <c r="S48">
        <f t="shared" si="11"/>
        <v>194.42877411246047</v>
      </c>
      <c r="T48">
        <f t="shared" si="12"/>
        <v>34.568488357671278</v>
      </c>
      <c r="U48">
        <f t="shared" si="13"/>
        <v>33.639899999999997</v>
      </c>
      <c r="V48">
        <f t="shared" si="14"/>
        <v>5.2366207133486915</v>
      </c>
      <c r="W48">
        <f t="shared" si="15"/>
        <v>69.86339551386051</v>
      </c>
      <c r="X48">
        <f t="shared" si="16"/>
        <v>3.644103943213945</v>
      </c>
      <c r="Y48">
        <f t="shared" si="17"/>
        <v>5.2160418433870346</v>
      </c>
      <c r="Z48">
        <f t="shared" si="18"/>
        <v>1.5925167701347465</v>
      </c>
      <c r="AA48">
        <f t="shared" si="19"/>
        <v>-33.136131040883278</v>
      </c>
      <c r="AB48">
        <f t="shared" si="20"/>
        <v>-10.490690010893246</v>
      </c>
      <c r="AC48">
        <f t="shared" si="21"/>
        <v>-0.87423592229785463</v>
      </c>
      <c r="AD48">
        <f t="shared" si="22"/>
        <v>149.9277171383861</v>
      </c>
      <c r="AE48">
        <f t="shared" si="23"/>
        <v>11.880157626594118</v>
      </c>
      <c r="AF48">
        <f t="shared" si="24"/>
        <v>0.74158074535695151</v>
      </c>
      <c r="AG48">
        <f t="shared" si="25"/>
        <v>2.6486311293069518</v>
      </c>
      <c r="AH48">
        <v>217.5670110399534</v>
      </c>
      <c r="AI48">
        <v>208.16331515151509</v>
      </c>
      <c r="AJ48">
        <v>1.718057417998837</v>
      </c>
      <c r="AK48">
        <v>65.684663253037129</v>
      </c>
      <c r="AL48">
        <f t="shared" si="26"/>
        <v>0.75138619140324892</v>
      </c>
      <c r="AM48">
        <v>35.398054302554328</v>
      </c>
      <c r="AN48">
        <v>36.066254545454562</v>
      </c>
      <c r="AO48">
        <v>1.487270862239794E-5</v>
      </c>
      <c r="AP48">
        <v>87.993513694433489</v>
      </c>
      <c r="AQ48">
        <v>70</v>
      </c>
      <c r="AR48">
        <v>11</v>
      </c>
      <c r="AS48">
        <f t="shared" si="27"/>
        <v>1</v>
      </c>
      <c r="AT48">
        <f t="shared" si="28"/>
        <v>0</v>
      </c>
      <c r="AU48">
        <f t="shared" si="29"/>
        <v>47162.668464397415</v>
      </c>
      <c r="AV48" t="s">
        <v>413</v>
      </c>
      <c r="AW48" t="s">
        <v>413</v>
      </c>
      <c r="AX48">
        <v>0</v>
      </c>
      <c r="AY48">
        <v>0</v>
      </c>
      <c r="AZ48" t="e">
        <f t="shared" si="30"/>
        <v>#DIV/0!</v>
      </c>
      <c r="BA48">
        <v>0</v>
      </c>
      <c r="BB48" t="s">
        <v>413</v>
      </c>
      <c r="BC48" t="s">
        <v>413</v>
      </c>
      <c r="BD48">
        <v>0</v>
      </c>
      <c r="BE48">
        <v>0</v>
      </c>
      <c r="BF48" t="e">
        <f t="shared" si="31"/>
        <v>#DIV/0!</v>
      </c>
      <c r="BG48">
        <v>0.5</v>
      </c>
      <c r="BH48">
        <f t="shared" si="32"/>
        <v>1009.5175497992024</v>
      </c>
      <c r="BI48">
        <f t="shared" si="33"/>
        <v>2.6486311293069518</v>
      </c>
      <c r="BJ48" t="e">
        <f t="shared" si="34"/>
        <v>#DIV/0!</v>
      </c>
      <c r="BK48">
        <f t="shared" si="35"/>
        <v>2.6236603116347769E-3</v>
      </c>
      <c r="BL48" t="e">
        <f t="shared" si="36"/>
        <v>#DIV/0!</v>
      </c>
      <c r="BM48" t="e">
        <f t="shared" si="37"/>
        <v>#DIV/0!</v>
      </c>
      <c r="BN48" t="s">
        <v>413</v>
      </c>
      <c r="BO48">
        <v>0</v>
      </c>
      <c r="BP48" t="e">
        <f t="shared" si="38"/>
        <v>#DIV/0!</v>
      </c>
      <c r="BQ48" t="e">
        <f t="shared" si="39"/>
        <v>#DIV/0!</v>
      </c>
      <c r="BR48" t="e">
        <f t="shared" si="40"/>
        <v>#DIV/0!</v>
      </c>
      <c r="BS48" t="e">
        <f t="shared" si="41"/>
        <v>#DIV/0!</v>
      </c>
      <c r="BT48" t="e">
        <f t="shared" si="42"/>
        <v>#DIV/0!</v>
      </c>
      <c r="BU48" t="e">
        <f t="shared" si="43"/>
        <v>#DIV/0!</v>
      </c>
      <c r="BV48" t="e">
        <f t="shared" si="44"/>
        <v>#DIV/0!</v>
      </c>
      <c r="BW48" t="e">
        <f t="shared" si="45"/>
        <v>#DIV/0!</v>
      </c>
      <c r="BX48" t="s">
        <v>413</v>
      </c>
      <c r="BY48" t="s">
        <v>413</v>
      </c>
      <c r="BZ48" t="s">
        <v>413</v>
      </c>
      <c r="CA48" t="s">
        <v>413</v>
      </c>
      <c r="CB48" t="s">
        <v>413</v>
      </c>
      <c r="CC48" t="s">
        <v>413</v>
      </c>
      <c r="CD48" t="s">
        <v>413</v>
      </c>
      <c r="CE48" t="s">
        <v>413</v>
      </c>
      <c r="CF48">
        <v>253</v>
      </c>
      <c r="CG48">
        <v>1000</v>
      </c>
      <c r="CH48" t="s">
        <v>414</v>
      </c>
      <c r="CI48">
        <v>1110.1500000000001</v>
      </c>
      <c r="CJ48">
        <v>1175.8634999999999</v>
      </c>
      <c r="CK48">
        <v>1152.67</v>
      </c>
      <c r="CL48">
        <v>1.3005735999999999E-4</v>
      </c>
      <c r="CM48">
        <v>6.5004835999999994E-4</v>
      </c>
      <c r="CN48">
        <v>4.7597999359999997E-2</v>
      </c>
      <c r="CO48">
        <v>5.5000000000000003E-4</v>
      </c>
      <c r="CP48">
        <f t="shared" si="46"/>
        <v>1200.0137500000001</v>
      </c>
      <c r="CQ48">
        <f t="shared" si="47"/>
        <v>1009.5175497992024</v>
      </c>
      <c r="CR48">
        <f t="shared" si="48"/>
        <v>0.84125498545262689</v>
      </c>
      <c r="CS48">
        <f t="shared" si="49"/>
        <v>0.16202212192357002</v>
      </c>
      <c r="CT48">
        <v>6</v>
      </c>
      <c r="CU48">
        <v>0.5</v>
      </c>
      <c r="CV48" t="s">
        <v>415</v>
      </c>
      <c r="CW48">
        <v>2</v>
      </c>
      <c r="CX48" t="b">
        <v>1</v>
      </c>
      <c r="CY48">
        <v>1657557747.6875</v>
      </c>
      <c r="CZ48">
        <v>197.65700000000001</v>
      </c>
      <c r="DA48">
        <v>208.75375</v>
      </c>
      <c r="DB48">
        <v>36.061124999999997</v>
      </c>
      <c r="DC48">
        <v>35.401562499999997</v>
      </c>
      <c r="DD48">
        <v>199.42975000000001</v>
      </c>
      <c r="DE48">
        <v>35.6955375</v>
      </c>
      <c r="DF48">
        <v>650.28424999999993</v>
      </c>
      <c r="DG48">
        <v>100.95350000000001</v>
      </c>
      <c r="DH48">
        <v>0.1000290625</v>
      </c>
      <c r="DI48">
        <v>33.569512500000002</v>
      </c>
      <c r="DJ48">
        <v>999.9</v>
      </c>
      <c r="DK48">
        <v>33.639899999999997</v>
      </c>
      <c r="DL48">
        <v>0</v>
      </c>
      <c r="DM48">
        <v>0</v>
      </c>
      <c r="DN48">
        <v>9001.875</v>
      </c>
      <c r="DO48">
        <v>0</v>
      </c>
      <c r="DP48">
        <v>618.16762500000004</v>
      </c>
      <c r="DQ48">
        <v>-11.096462499999999</v>
      </c>
      <c r="DR48">
        <v>205.05175</v>
      </c>
      <c r="DS48">
        <v>216.41512499999999</v>
      </c>
      <c r="DT48">
        <v>0.65955837500000003</v>
      </c>
      <c r="DU48">
        <v>208.75375</v>
      </c>
      <c r="DV48">
        <v>35.401562499999997</v>
      </c>
      <c r="DW48">
        <v>3.6404925000000001</v>
      </c>
      <c r="DX48">
        <v>3.5739100000000001</v>
      </c>
      <c r="DY48">
        <v>27.2896</v>
      </c>
      <c r="DZ48">
        <v>26.974987500000001</v>
      </c>
      <c r="EA48">
        <v>1200.0137500000001</v>
      </c>
      <c r="EB48">
        <v>0.95799374999999998</v>
      </c>
      <c r="EC48">
        <v>4.2006225000000001E-2</v>
      </c>
      <c r="ED48">
        <v>0</v>
      </c>
      <c r="EE48">
        <v>1049.12375</v>
      </c>
      <c r="EF48">
        <v>5.0001600000000002</v>
      </c>
      <c r="EG48">
        <v>13427.8375</v>
      </c>
      <c r="EH48">
        <v>9515.2799999999988</v>
      </c>
      <c r="EI48">
        <v>47.405999999999999</v>
      </c>
      <c r="EJ48">
        <v>49.343499999999999</v>
      </c>
      <c r="EK48">
        <v>48.523249999999997</v>
      </c>
      <c r="EL48">
        <v>48.413749999999993</v>
      </c>
      <c r="EM48">
        <v>49.109124999999999</v>
      </c>
      <c r="EN48">
        <v>1144.81375</v>
      </c>
      <c r="EO48">
        <v>50.2</v>
      </c>
      <c r="EP48">
        <v>0</v>
      </c>
      <c r="EQ48">
        <v>284.20000004768372</v>
      </c>
      <c r="ER48">
        <v>0</v>
      </c>
      <c r="ES48">
        <v>1049.7961538461541</v>
      </c>
      <c r="ET48">
        <v>-7.3408546930256877</v>
      </c>
      <c r="EU48">
        <v>124.1846151483156</v>
      </c>
      <c r="EV48">
        <v>13415.90769230769</v>
      </c>
      <c r="EW48">
        <v>15</v>
      </c>
      <c r="EX48">
        <v>1657556090.0999999</v>
      </c>
      <c r="EY48" t="s">
        <v>416</v>
      </c>
      <c r="EZ48">
        <v>1657556090.0999999</v>
      </c>
      <c r="FA48">
        <v>1657556077.0999999</v>
      </c>
      <c r="FB48">
        <v>6</v>
      </c>
      <c r="FC48">
        <v>-0.505</v>
      </c>
      <c r="FD48">
        <v>-7.5999999999999998E-2</v>
      </c>
      <c r="FE48">
        <v>-1.772</v>
      </c>
      <c r="FF48">
        <v>0.36599999999999999</v>
      </c>
      <c r="FG48">
        <v>414</v>
      </c>
      <c r="FH48">
        <v>34</v>
      </c>
      <c r="FI48">
        <v>0.18</v>
      </c>
      <c r="FJ48">
        <v>0.15</v>
      </c>
      <c r="FK48">
        <v>-10.79773170731707</v>
      </c>
      <c r="FL48">
        <v>-1.6600432055749179</v>
      </c>
      <c r="FM48">
        <v>0.16716133646654111</v>
      </c>
      <c r="FN48">
        <v>0</v>
      </c>
      <c r="FO48">
        <v>1050.2979411764711</v>
      </c>
      <c r="FP48">
        <v>-8.0325439262119467</v>
      </c>
      <c r="FQ48">
        <v>0.84348987724239877</v>
      </c>
      <c r="FR48">
        <v>0</v>
      </c>
      <c r="FS48">
        <v>0.65731302439024386</v>
      </c>
      <c r="FT48">
        <v>1.506984668989556E-2</v>
      </c>
      <c r="FU48">
        <v>1.677937809362449E-3</v>
      </c>
      <c r="FV48">
        <v>1</v>
      </c>
      <c r="FW48">
        <v>1</v>
      </c>
      <c r="FX48">
        <v>3</v>
      </c>
      <c r="FY48" t="s">
        <v>425</v>
      </c>
      <c r="FZ48">
        <v>3.3694700000000002</v>
      </c>
      <c r="GA48">
        <v>2.8937400000000002</v>
      </c>
      <c r="GB48">
        <v>5.3682599999999997E-2</v>
      </c>
      <c r="GC48">
        <v>5.6922E-2</v>
      </c>
      <c r="GD48">
        <v>0.14638999999999999</v>
      </c>
      <c r="GE48">
        <v>0.14710400000000001</v>
      </c>
      <c r="GF48">
        <v>32692.400000000001</v>
      </c>
      <c r="GG48">
        <v>28350.9</v>
      </c>
      <c r="GH48">
        <v>30874.9</v>
      </c>
      <c r="GI48">
        <v>28017</v>
      </c>
      <c r="GJ48">
        <v>34729.800000000003</v>
      </c>
      <c r="GK48">
        <v>33728</v>
      </c>
      <c r="GL48">
        <v>40257.599999999999</v>
      </c>
      <c r="GM48">
        <v>39067.699999999997</v>
      </c>
      <c r="GN48">
        <v>2.2265999999999999</v>
      </c>
      <c r="GO48">
        <v>1.5642199999999999</v>
      </c>
      <c r="GP48">
        <v>0</v>
      </c>
      <c r="GQ48">
        <v>7.7601500000000004E-2</v>
      </c>
      <c r="GR48">
        <v>999.9</v>
      </c>
      <c r="GS48">
        <v>32.3748</v>
      </c>
      <c r="GT48">
        <v>47.9</v>
      </c>
      <c r="GU48">
        <v>40.799999999999997</v>
      </c>
      <c r="GV48">
        <v>36.707000000000001</v>
      </c>
      <c r="GW48">
        <v>49.789299999999997</v>
      </c>
      <c r="GX48">
        <v>44.383000000000003</v>
      </c>
      <c r="GY48">
        <v>1</v>
      </c>
      <c r="GZ48">
        <v>0.62573400000000001</v>
      </c>
      <c r="HA48">
        <v>1.5080100000000001</v>
      </c>
      <c r="HB48">
        <v>20.201499999999999</v>
      </c>
      <c r="HC48">
        <v>5.2137000000000002</v>
      </c>
      <c r="HD48">
        <v>11.974</v>
      </c>
      <c r="HE48">
        <v>4.9909999999999997</v>
      </c>
      <c r="HF48">
        <v>3.2926500000000001</v>
      </c>
      <c r="HG48">
        <v>7480</v>
      </c>
      <c r="HH48">
        <v>9999</v>
      </c>
      <c r="HI48">
        <v>9999</v>
      </c>
      <c r="HJ48">
        <v>757</v>
      </c>
      <c r="HK48">
        <v>4.9712699999999996</v>
      </c>
      <c r="HL48">
        <v>1.8742399999999999</v>
      </c>
      <c r="HM48">
        <v>1.87056</v>
      </c>
      <c r="HN48">
        <v>1.87016</v>
      </c>
      <c r="HO48">
        <v>1.8747499999999999</v>
      </c>
      <c r="HP48">
        <v>1.8714900000000001</v>
      </c>
      <c r="HQ48">
        <v>1.86694</v>
      </c>
      <c r="HR48">
        <v>1.8778999999999999</v>
      </c>
      <c r="HS48">
        <v>0</v>
      </c>
      <c r="HT48">
        <v>0</v>
      </c>
      <c r="HU48">
        <v>0</v>
      </c>
      <c r="HV48">
        <v>0</v>
      </c>
      <c r="HW48" t="s">
        <v>418</v>
      </c>
      <c r="HX48" t="s">
        <v>419</v>
      </c>
      <c r="HY48" t="s">
        <v>420</v>
      </c>
      <c r="HZ48" t="s">
        <v>420</v>
      </c>
      <c r="IA48" t="s">
        <v>420</v>
      </c>
      <c r="IB48" t="s">
        <v>420</v>
      </c>
      <c r="IC48">
        <v>0</v>
      </c>
      <c r="ID48">
        <v>100</v>
      </c>
      <c r="IE48">
        <v>100</v>
      </c>
      <c r="IF48">
        <v>-1.772</v>
      </c>
      <c r="IG48">
        <v>0.36559999999999998</v>
      </c>
      <c r="IH48">
        <v>-1.772399999999891</v>
      </c>
      <c r="II48">
        <v>0</v>
      </c>
      <c r="IJ48">
        <v>0</v>
      </c>
      <c r="IK48">
        <v>0</v>
      </c>
      <c r="IL48">
        <v>0.36558000000000851</v>
      </c>
      <c r="IM48">
        <v>0</v>
      </c>
      <c r="IN48">
        <v>0</v>
      </c>
      <c r="IO48">
        <v>0</v>
      </c>
      <c r="IP48">
        <v>-1</v>
      </c>
      <c r="IQ48">
        <v>-1</v>
      </c>
      <c r="IR48">
        <v>-1</v>
      </c>
      <c r="IS48">
        <v>-1</v>
      </c>
      <c r="IT48">
        <v>27.7</v>
      </c>
      <c r="IU48">
        <v>27.9</v>
      </c>
      <c r="IV48">
        <v>0.64453099999999997</v>
      </c>
      <c r="IW48">
        <v>2.6159699999999999</v>
      </c>
      <c r="IX48">
        <v>1.49902</v>
      </c>
      <c r="IY48">
        <v>2.2802699999999998</v>
      </c>
      <c r="IZ48">
        <v>1.69678</v>
      </c>
      <c r="JA48">
        <v>2.31812</v>
      </c>
      <c r="JB48">
        <v>43.508099999999999</v>
      </c>
      <c r="JC48">
        <v>15.3316</v>
      </c>
      <c r="JD48">
        <v>18</v>
      </c>
      <c r="JE48">
        <v>626.23900000000003</v>
      </c>
      <c r="JF48">
        <v>282.02499999999998</v>
      </c>
      <c r="JG48">
        <v>29.999400000000001</v>
      </c>
      <c r="JH48">
        <v>35.354199999999999</v>
      </c>
      <c r="JI48">
        <v>30</v>
      </c>
      <c r="JJ48">
        <v>35.088900000000002</v>
      </c>
      <c r="JK48">
        <v>35.071300000000001</v>
      </c>
      <c r="JL48">
        <v>12.9238</v>
      </c>
      <c r="JM48">
        <v>0</v>
      </c>
      <c r="JN48">
        <v>0</v>
      </c>
      <c r="JO48">
        <v>30</v>
      </c>
      <c r="JP48">
        <v>224.131</v>
      </c>
      <c r="JQ48">
        <v>32.076799999999999</v>
      </c>
      <c r="JR48">
        <v>98.408199999999994</v>
      </c>
      <c r="JS48">
        <v>98.373500000000007</v>
      </c>
    </row>
    <row r="49" spans="1:279" x14ac:dyDescent="0.2">
      <c r="A49">
        <v>34</v>
      </c>
      <c r="B49">
        <v>1657557754</v>
      </c>
      <c r="C49">
        <v>132</v>
      </c>
      <c r="D49" t="s">
        <v>486</v>
      </c>
      <c r="E49" t="s">
        <v>487</v>
      </c>
      <c r="F49">
        <v>4</v>
      </c>
      <c r="G49">
        <v>1657557752</v>
      </c>
      <c r="H49">
        <f t="shared" si="0"/>
        <v>7.5466578067874405E-4</v>
      </c>
      <c r="I49">
        <f t="shared" si="1"/>
        <v>0.75466578067874401</v>
      </c>
      <c r="J49">
        <f t="shared" si="2"/>
        <v>2.8441506319222962</v>
      </c>
      <c r="K49">
        <f t="shared" si="3"/>
        <v>204.7752857142857</v>
      </c>
      <c r="L49">
        <f t="shared" si="4"/>
        <v>101.65053047785821</v>
      </c>
      <c r="M49">
        <f t="shared" si="5"/>
        <v>10.272035256046372</v>
      </c>
      <c r="N49">
        <f t="shared" si="6"/>
        <v>20.693044537355295</v>
      </c>
      <c r="O49">
        <f t="shared" si="7"/>
        <v>4.6286606144334719E-2</v>
      </c>
      <c r="P49">
        <f t="shared" si="8"/>
        <v>2.7673791662650413</v>
      </c>
      <c r="Q49">
        <f t="shared" si="9"/>
        <v>4.5860777373162881E-2</v>
      </c>
      <c r="R49">
        <f t="shared" si="10"/>
        <v>2.8700918261914836E-2</v>
      </c>
      <c r="S49">
        <f t="shared" si="11"/>
        <v>194.42392632672517</v>
      </c>
      <c r="T49">
        <f t="shared" si="12"/>
        <v>34.561523299911649</v>
      </c>
      <c r="U49">
        <f t="shared" si="13"/>
        <v>33.634500000000003</v>
      </c>
      <c r="V49">
        <f t="shared" si="14"/>
        <v>5.2350394430356166</v>
      </c>
      <c r="W49">
        <f t="shared" si="15"/>
        <v>69.904875984745686</v>
      </c>
      <c r="X49">
        <f t="shared" si="16"/>
        <v>3.6452275332167772</v>
      </c>
      <c r="Y49">
        <f t="shared" si="17"/>
        <v>5.2145540377072148</v>
      </c>
      <c r="Z49">
        <f t="shared" si="18"/>
        <v>1.5898119098188395</v>
      </c>
      <c r="AA49">
        <f t="shared" si="19"/>
        <v>-33.280760927932612</v>
      </c>
      <c r="AB49">
        <f t="shared" si="20"/>
        <v>-10.456434331012357</v>
      </c>
      <c r="AC49">
        <f t="shared" si="21"/>
        <v>-0.87044293650268734</v>
      </c>
      <c r="AD49">
        <f t="shared" si="22"/>
        <v>149.8162881312775</v>
      </c>
      <c r="AE49">
        <f t="shared" si="23"/>
        <v>12.047288803120328</v>
      </c>
      <c r="AF49">
        <f t="shared" si="24"/>
        <v>0.74395071063995188</v>
      </c>
      <c r="AG49">
        <f t="shared" si="25"/>
        <v>2.8441506319222962</v>
      </c>
      <c r="AH49">
        <v>224.56359404606991</v>
      </c>
      <c r="AI49">
        <v>215.0037636363636</v>
      </c>
      <c r="AJ49">
        <v>1.710281619536014</v>
      </c>
      <c r="AK49">
        <v>65.684663253037129</v>
      </c>
      <c r="AL49">
        <f t="shared" si="26"/>
        <v>0.75466578067874401</v>
      </c>
      <c r="AM49">
        <v>35.406372852830508</v>
      </c>
      <c r="AN49">
        <v>36.077475524475538</v>
      </c>
      <c r="AO49">
        <v>1.7806258887524071E-5</v>
      </c>
      <c r="AP49">
        <v>87.993513694433489</v>
      </c>
      <c r="AQ49">
        <v>69</v>
      </c>
      <c r="AR49">
        <v>11</v>
      </c>
      <c r="AS49">
        <f t="shared" si="27"/>
        <v>1</v>
      </c>
      <c r="AT49">
        <f t="shared" si="28"/>
        <v>0</v>
      </c>
      <c r="AU49">
        <f t="shared" si="29"/>
        <v>47241.311644738147</v>
      </c>
      <c r="AV49" t="s">
        <v>413</v>
      </c>
      <c r="AW49" t="s">
        <v>413</v>
      </c>
      <c r="AX49">
        <v>0</v>
      </c>
      <c r="AY49">
        <v>0</v>
      </c>
      <c r="AZ49" t="e">
        <f t="shared" si="30"/>
        <v>#DIV/0!</v>
      </c>
      <c r="BA49">
        <v>0</v>
      </c>
      <c r="BB49" t="s">
        <v>413</v>
      </c>
      <c r="BC49" t="s">
        <v>413</v>
      </c>
      <c r="BD49">
        <v>0</v>
      </c>
      <c r="BE49">
        <v>0</v>
      </c>
      <c r="BF49" t="e">
        <f t="shared" si="31"/>
        <v>#DIV/0!</v>
      </c>
      <c r="BG49">
        <v>0.5</v>
      </c>
      <c r="BH49">
        <f t="shared" si="32"/>
        <v>1009.4916426563342</v>
      </c>
      <c r="BI49">
        <f t="shared" si="33"/>
        <v>2.8441506319222962</v>
      </c>
      <c r="BJ49" t="e">
        <f t="shared" si="34"/>
        <v>#DIV/0!</v>
      </c>
      <c r="BK49">
        <f t="shared" si="35"/>
        <v>2.8174087944287649E-3</v>
      </c>
      <c r="BL49" t="e">
        <f t="shared" si="36"/>
        <v>#DIV/0!</v>
      </c>
      <c r="BM49" t="e">
        <f t="shared" si="37"/>
        <v>#DIV/0!</v>
      </c>
      <c r="BN49" t="s">
        <v>413</v>
      </c>
      <c r="BO49">
        <v>0</v>
      </c>
      <c r="BP49" t="e">
        <f t="shared" si="38"/>
        <v>#DIV/0!</v>
      </c>
      <c r="BQ49" t="e">
        <f t="shared" si="39"/>
        <v>#DIV/0!</v>
      </c>
      <c r="BR49" t="e">
        <f t="shared" si="40"/>
        <v>#DIV/0!</v>
      </c>
      <c r="BS49" t="e">
        <f t="shared" si="41"/>
        <v>#DIV/0!</v>
      </c>
      <c r="BT49" t="e">
        <f t="shared" si="42"/>
        <v>#DIV/0!</v>
      </c>
      <c r="BU49" t="e">
        <f t="shared" si="43"/>
        <v>#DIV/0!</v>
      </c>
      <c r="BV49" t="e">
        <f t="shared" si="44"/>
        <v>#DIV/0!</v>
      </c>
      <c r="BW49" t="e">
        <f t="shared" si="45"/>
        <v>#DIV/0!</v>
      </c>
      <c r="BX49" t="s">
        <v>413</v>
      </c>
      <c r="BY49" t="s">
        <v>413</v>
      </c>
      <c r="BZ49" t="s">
        <v>413</v>
      </c>
      <c r="CA49" t="s">
        <v>413</v>
      </c>
      <c r="CB49" t="s">
        <v>413</v>
      </c>
      <c r="CC49" t="s">
        <v>413</v>
      </c>
      <c r="CD49" t="s">
        <v>413</v>
      </c>
      <c r="CE49" t="s">
        <v>413</v>
      </c>
      <c r="CF49">
        <v>253</v>
      </c>
      <c r="CG49">
        <v>1000</v>
      </c>
      <c r="CH49" t="s">
        <v>414</v>
      </c>
      <c r="CI49">
        <v>1110.1500000000001</v>
      </c>
      <c r="CJ49">
        <v>1175.8634999999999</v>
      </c>
      <c r="CK49">
        <v>1152.67</v>
      </c>
      <c r="CL49">
        <v>1.3005735999999999E-4</v>
      </c>
      <c r="CM49">
        <v>6.5004835999999994E-4</v>
      </c>
      <c r="CN49">
        <v>4.7597999359999997E-2</v>
      </c>
      <c r="CO49">
        <v>5.5000000000000003E-4</v>
      </c>
      <c r="CP49">
        <f t="shared" si="46"/>
        <v>1199.982857142857</v>
      </c>
      <c r="CQ49">
        <f t="shared" si="47"/>
        <v>1009.4916426563342</v>
      </c>
      <c r="CR49">
        <f t="shared" si="48"/>
        <v>0.8412550534762806</v>
      </c>
      <c r="CS49">
        <f t="shared" si="49"/>
        <v>0.16202225320922159</v>
      </c>
      <c r="CT49">
        <v>6</v>
      </c>
      <c r="CU49">
        <v>0.5</v>
      </c>
      <c r="CV49" t="s">
        <v>415</v>
      </c>
      <c r="CW49">
        <v>2</v>
      </c>
      <c r="CX49" t="b">
        <v>1</v>
      </c>
      <c r="CY49">
        <v>1657557752</v>
      </c>
      <c r="CZ49">
        <v>204.7752857142857</v>
      </c>
      <c r="DA49">
        <v>216.03171428571429</v>
      </c>
      <c r="DB49">
        <v>36.072628571428567</v>
      </c>
      <c r="DC49">
        <v>35.410957142857143</v>
      </c>
      <c r="DD49">
        <v>206.548</v>
      </c>
      <c r="DE49">
        <v>35.707057142857138</v>
      </c>
      <c r="DF49">
        <v>650.27542857142851</v>
      </c>
      <c r="DG49">
        <v>100.9525714285714</v>
      </c>
      <c r="DH49">
        <v>9.9879628571428555E-2</v>
      </c>
      <c r="DI49">
        <v>33.564414285714292</v>
      </c>
      <c r="DJ49">
        <v>999.89999999999986</v>
      </c>
      <c r="DK49">
        <v>33.634500000000003</v>
      </c>
      <c r="DL49">
        <v>0</v>
      </c>
      <c r="DM49">
        <v>0</v>
      </c>
      <c r="DN49">
        <v>9017.0528571428567</v>
      </c>
      <c r="DO49">
        <v>0</v>
      </c>
      <c r="DP49">
        <v>626.32557142857149</v>
      </c>
      <c r="DQ49">
        <v>-11.256314285714289</v>
      </c>
      <c r="DR49">
        <v>212.4387142857143</v>
      </c>
      <c r="DS49">
        <v>223.9624285714286</v>
      </c>
      <c r="DT49">
        <v>0.66167500000000001</v>
      </c>
      <c r="DU49">
        <v>216.03171428571429</v>
      </c>
      <c r="DV49">
        <v>35.410957142857143</v>
      </c>
      <c r="DW49">
        <v>3.6416228571428571</v>
      </c>
      <c r="DX49">
        <v>3.5748257142857138</v>
      </c>
      <c r="DY49">
        <v>27.294899999999998</v>
      </c>
      <c r="DZ49">
        <v>26.97935714285714</v>
      </c>
      <c r="EA49">
        <v>1199.982857142857</v>
      </c>
      <c r="EB49">
        <v>0.95799099999999993</v>
      </c>
      <c r="EC49">
        <v>4.2008900000000009E-2</v>
      </c>
      <c r="ED49">
        <v>0</v>
      </c>
      <c r="EE49">
        <v>1048.6314285714291</v>
      </c>
      <c r="EF49">
        <v>5.0001600000000002</v>
      </c>
      <c r="EG49">
        <v>13438</v>
      </c>
      <c r="EH49">
        <v>9515.0085714285706</v>
      </c>
      <c r="EI49">
        <v>47.428142857142859</v>
      </c>
      <c r="EJ49">
        <v>49.330000000000013</v>
      </c>
      <c r="EK49">
        <v>48.5</v>
      </c>
      <c r="EL49">
        <v>48.436999999999998</v>
      </c>
      <c r="EM49">
        <v>49.097999999999999</v>
      </c>
      <c r="EN49">
        <v>1144.781428571428</v>
      </c>
      <c r="EO49">
        <v>50.201428571428558</v>
      </c>
      <c r="EP49">
        <v>0</v>
      </c>
      <c r="EQ49">
        <v>288.40000009536737</v>
      </c>
      <c r="ER49">
        <v>0</v>
      </c>
      <c r="ES49">
        <v>1049.2403999999999</v>
      </c>
      <c r="ET49">
        <v>-6.9515384496826096</v>
      </c>
      <c r="EU49">
        <v>129.26153841084229</v>
      </c>
      <c r="EV49">
        <v>13425.768</v>
      </c>
      <c r="EW49">
        <v>15</v>
      </c>
      <c r="EX49">
        <v>1657556090.0999999</v>
      </c>
      <c r="EY49" t="s">
        <v>416</v>
      </c>
      <c r="EZ49">
        <v>1657556090.0999999</v>
      </c>
      <c r="FA49">
        <v>1657556077.0999999</v>
      </c>
      <c r="FB49">
        <v>6</v>
      </c>
      <c r="FC49">
        <v>-0.505</v>
      </c>
      <c r="FD49">
        <v>-7.5999999999999998E-2</v>
      </c>
      <c r="FE49">
        <v>-1.772</v>
      </c>
      <c r="FF49">
        <v>0.36599999999999999</v>
      </c>
      <c r="FG49">
        <v>414</v>
      </c>
      <c r="FH49">
        <v>34</v>
      </c>
      <c r="FI49">
        <v>0.18</v>
      </c>
      <c r="FJ49">
        <v>0.15</v>
      </c>
      <c r="FK49">
        <v>-10.920260975609761</v>
      </c>
      <c r="FL49">
        <v>-2.033826480836241</v>
      </c>
      <c r="FM49">
        <v>0.20285666918589221</v>
      </c>
      <c r="FN49">
        <v>0</v>
      </c>
      <c r="FO49">
        <v>1049.7505882352939</v>
      </c>
      <c r="FP49">
        <v>-7.738120701444398</v>
      </c>
      <c r="FQ49">
        <v>0.80613800152866855</v>
      </c>
      <c r="FR49">
        <v>0</v>
      </c>
      <c r="FS49">
        <v>0.65835078048780493</v>
      </c>
      <c r="FT49">
        <v>1.8499965156796191E-2</v>
      </c>
      <c r="FU49">
        <v>1.955785258203121E-3</v>
      </c>
      <c r="FV49">
        <v>1</v>
      </c>
      <c r="FW49">
        <v>1</v>
      </c>
      <c r="FX49">
        <v>3</v>
      </c>
      <c r="FY49" t="s">
        <v>425</v>
      </c>
      <c r="FZ49">
        <v>3.3698999999999999</v>
      </c>
      <c r="GA49">
        <v>2.8937499999999998</v>
      </c>
      <c r="GB49">
        <v>5.5237399999999999E-2</v>
      </c>
      <c r="GC49">
        <v>5.8489399999999997E-2</v>
      </c>
      <c r="GD49">
        <v>0.146421</v>
      </c>
      <c r="GE49">
        <v>0.14712800000000001</v>
      </c>
      <c r="GF49">
        <v>32639.599999999999</v>
      </c>
      <c r="GG49">
        <v>28304</v>
      </c>
      <c r="GH49">
        <v>30875.9</v>
      </c>
      <c r="GI49">
        <v>28017.1</v>
      </c>
      <c r="GJ49">
        <v>34729.699999999997</v>
      </c>
      <c r="GK49">
        <v>33727.699999999997</v>
      </c>
      <c r="GL49">
        <v>40259</v>
      </c>
      <c r="GM49">
        <v>39068.400000000001</v>
      </c>
      <c r="GN49">
        <v>2.2273000000000001</v>
      </c>
      <c r="GO49">
        <v>1.5642</v>
      </c>
      <c r="GP49">
        <v>0</v>
      </c>
      <c r="GQ49">
        <v>7.8368900000000005E-2</v>
      </c>
      <c r="GR49">
        <v>999.9</v>
      </c>
      <c r="GS49">
        <v>32.372100000000003</v>
      </c>
      <c r="GT49">
        <v>47.9</v>
      </c>
      <c r="GU49">
        <v>40.799999999999997</v>
      </c>
      <c r="GV49">
        <v>36.707999999999998</v>
      </c>
      <c r="GW49">
        <v>49.729300000000002</v>
      </c>
      <c r="GX49">
        <v>43.645800000000001</v>
      </c>
      <c r="GY49">
        <v>1</v>
      </c>
      <c r="GZ49">
        <v>0.62570400000000004</v>
      </c>
      <c r="HA49">
        <v>1.50566</v>
      </c>
      <c r="HB49">
        <v>20.201699999999999</v>
      </c>
      <c r="HC49">
        <v>5.2127999999999997</v>
      </c>
      <c r="HD49">
        <v>11.974</v>
      </c>
      <c r="HE49">
        <v>4.9907500000000002</v>
      </c>
      <c r="HF49">
        <v>3.2926500000000001</v>
      </c>
      <c r="HG49">
        <v>7480.2</v>
      </c>
      <c r="HH49">
        <v>9999</v>
      </c>
      <c r="HI49">
        <v>9999</v>
      </c>
      <c r="HJ49">
        <v>757</v>
      </c>
      <c r="HK49">
        <v>4.9712899999999998</v>
      </c>
      <c r="HL49">
        <v>1.8742399999999999</v>
      </c>
      <c r="HM49">
        <v>1.8705700000000001</v>
      </c>
      <c r="HN49">
        <v>1.87015</v>
      </c>
      <c r="HO49">
        <v>1.87473</v>
      </c>
      <c r="HP49">
        <v>1.8714900000000001</v>
      </c>
      <c r="HQ49">
        <v>1.8669100000000001</v>
      </c>
      <c r="HR49">
        <v>1.87792</v>
      </c>
      <c r="HS49">
        <v>0</v>
      </c>
      <c r="HT49">
        <v>0</v>
      </c>
      <c r="HU49">
        <v>0</v>
      </c>
      <c r="HV49">
        <v>0</v>
      </c>
      <c r="HW49" t="s">
        <v>418</v>
      </c>
      <c r="HX49" t="s">
        <v>419</v>
      </c>
      <c r="HY49" t="s">
        <v>420</v>
      </c>
      <c r="HZ49" t="s">
        <v>420</v>
      </c>
      <c r="IA49" t="s">
        <v>420</v>
      </c>
      <c r="IB49" t="s">
        <v>420</v>
      </c>
      <c r="IC49">
        <v>0</v>
      </c>
      <c r="ID49">
        <v>100</v>
      </c>
      <c r="IE49">
        <v>100</v>
      </c>
      <c r="IF49">
        <v>-1.772</v>
      </c>
      <c r="IG49">
        <v>0.36559999999999998</v>
      </c>
      <c r="IH49">
        <v>-1.772399999999891</v>
      </c>
      <c r="II49">
        <v>0</v>
      </c>
      <c r="IJ49">
        <v>0</v>
      </c>
      <c r="IK49">
        <v>0</v>
      </c>
      <c r="IL49">
        <v>0.36558000000000851</v>
      </c>
      <c r="IM49">
        <v>0</v>
      </c>
      <c r="IN49">
        <v>0</v>
      </c>
      <c r="IO49">
        <v>0</v>
      </c>
      <c r="IP49">
        <v>-1</v>
      </c>
      <c r="IQ49">
        <v>-1</v>
      </c>
      <c r="IR49">
        <v>-1</v>
      </c>
      <c r="IS49">
        <v>-1</v>
      </c>
      <c r="IT49">
        <v>27.7</v>
      </c>
      <c r="IU49">
        <v>27.9</v>
      </c>
      <c r="IV49">
        <v>0.65917999999999999</v>
      </c>
      <c r="IW49">
        <v>2.6086399999999998</v>
      </c>
      <c r="IX49">
        <v>1.49902</v>
      </c>
      <c r="IY49">
        <v>2.2814899999999998</v>
      </c>
      <c r="IZ49">
        <v>1.69678</v>
      </c>
      <c r="JA49">
        <v>2.3767100000000001</v>
      </c>
      <c r="JB49">
        <v>43.508099999999999</v>
      </c>
      <c r="JC49">
        <v>15.340400000000001</v>
      </c>
      <c r="JD49">
        <v>18</v>
      </c>
      <c r="JE49">
        <v>626.76700000000005</v>
      </c>
      <c r="JF49">
        <v>282.01400000000001</v>
      </c>
      <c r="JG49">
        <v>29.999400000000001</v>
      </c>
      <c r="JH49">
        <v>35.354199999999999</v>
      </c>
      <c r="JI49">
        <v>30</v>
      </c>
      <c r="JJ49">
        <v>35.088900000000002</v>
      </c>
      <c r="JK49">
        <v>35.071300000000001</v>
      </c>
      <c r="JL49">
        <v>13.2201</v>
      </c>
      <c r="JM49">
        <v>0</v>
      </c>
      <c r="JN49">
        <v>0</v>
      </c>
      <c r="JO49">
        <v>30</v>
      </c>
      <c r="JP49">
        <v>230.81</v>
      </c>
      <c r="JQ49">
        <v>32.076799999999999</v>
      </c>
      <c r="JR49">
        <v>98.411299999999997</v>
      </c>
      <c r="JS49">
        <v>98.374799999999993</v>
      </c>
    </row>
    <row r="50" spans="1:279" x14ac:dyDescent="0.2">
      <c r="A50">
        <v>35</v>
      </c>
      <c r="B50">
        <v>1657557758</v>
      </c>
      <c r="C50">
        <v>136</v>
      </c>
      <c r="D50" t="s">
        <v>488</v>
      </c>
      <c r="E50" t="s">
        <v>489</v>
      </c>
      <c r="F50">
        <v>4</v>
      </c>
      <c r="G50">
        <v>1657557755.6875</v>
      </c>
      <c r="H50">
        <f t="shared" si="0"/>
        <v>7.5707975009957199E-4</v>
      </c>
      <c r="I50">
        <f t="shared" si="1"/>
        <v>0.75707975009957196</v>
      </c>
      <c r="J50">
        <f t="shared" si="2"/>
        <v>2.9223450439092873</v>
      </c>
      <c r="K50">
        <f t="shared" si="3"/>
        <v>210.869125</v>
      </c>
      <c r="L50">
        <f t="shared" si="4"/>
        <v>105.08758846380742</v>
      </c>
      <c r="M50">
        <f t="shared" si="5"/>
        <v>10.619306883147148</v>
      </c>
      <c r="N50">
        <f t="shared" si="6"/>
        <v>21.30873857978894</v>
      </c>
      <c r="O50">
        <f t="shared" si="7"/>
        <v>4.6378435383383106E-2</v>
      </c>
      <c r="P50">
        <f t="shared" si="8"/>
        <v>2.7609845394159365</v>
      </c>
      <c r="Q50">
        <f t="shared" si="9"/>
        <v>4.5949943452941441E-2</v>
      </c>
      <c r="R50">
        <f t="shared" si="10"/>
        <v>2.8756882896139754E-2</v>
      </c>
      <c r="S50">
        <f t="shared" si="11"/>
        <v>194.42824798744962</v>
      </c>
      <c r="T50">
        <f t="shared" si="12"/>
        <v>34.568802910318844</v>
      </c>
      <c r="U50">
        <f t="shared" si="13"/>
        <v>33.644937499999997</v>
      </c>
      <c r="V50">
        <f t="shared" si="14"/>
        <v>5.2380962080902842</v>
      </c>
      <c r="W50">
        <f t="shared" si="15"/>
        <v>69.903502733655273</v>
      </c>
      <c r="X50">
        <f t="shared" si="16"/>
        <v>3.646336221326492</v>
      </c>
      <c r="Y50">
        <f t="shared" si="17"/>
        <v>5.2162425039267042</v>
      </c>
      <c r="Z50">
        <f t="shared" si="18"/>
        <v>1.5917599867637922</v>
      </c>
      <c r="AA50">
        <f t="shared" si="19"/>
        <v>-33.387216979391127</v>
      </c>
      <c r="AB50">
        <f t="shared" si="20"/>
        <v>-11.124691709570692</v>
      </c>
      <c r="AC50">
        <f t="shared" si="21"/>
        <v>-0.92829035534049609</v>
      </c>
      <c r="AD50">
        <f t="shared" si="22"/>
        <v>148.98804894314731</v>
      </c>
      <c r="AE50">
        <f t="shared" si="23"/>
        <v>12.11149212933338</v>
      </c>
      <c r="AF50">
        <f t="shared" si="24"/>
        <v>0.74889403083510198</v>
      </c>
      <c r="AG50">
        <f t="shared" si="25"/>
        <v>2.9223450439092873</v>
      </c>
      <c r="AH50">
        <v>231.4868050636627</v>
      </c>
      <c r="AI50">
        <v>221.86247878787881</v>
      </c>
      <c r="AJ50">
        <v>1.7079173847878111</v>
      </c>
      <c r="AK50">
        <v>65.684663253037129</v>
      </c>
      <c r="AL50">
        <f t="shared" si="26"/>
        <v>0.75707975009957196</v>
      </c>
      <c r="AM50">
        <v>35.415330776115617</v>
      </c>
      <c r="AN50">
        <v>36.088485314685343</v>
      </c>
      <c r="AO50">
        <v>2.5102297881939399E-5</v>
      </c>
      <c r="AP50">
        <v>87.993513694433489</v>
      </c>
      <c r="AQ50">
        <v>69</v>
      </c>
      <c r="AR50">
        <v>11</v>
      </c>
      <c r="AS50">
        <f t="shared" si="27"/>
        <v>1</v>
      </c>
      <c r="AT50">
        <f t="shared" si="28"/>
        <v>0</v>
      </c>
      <c r="AU50">
        <f t="shared" si="29"/>
        <v>47065.025494658854</v>
      </c>
      <c r="AV50" t="s">
        <v>413</v>
      </c>
      <c r="AW50" t="s">
        <v>413</v>
      </c>
      <c r="AX50">
        <v>0</v>
      </c>
      <c r="AY50">
        <v>0</v>
      </c>
      <c r="AZ50" t="e">
        <f t="shared" si="30"/>
        <v>#DIV/0!</v>
      </c>
      <c r="BA50">
        <v>0</v>
      </c>
      <c r="BB50" t="s">
        <v>413</v>
      </c>
      <c r="BC50" t="s">
        <v>413</v>
      </c>
      <c r="BD50">
        <v>0</v>
      </c>
      <c r="BE50">
        <v>0</v>
      </c>
      <c r="BF50" t="e">
        <f t="shared" si="31"/>
        <v>#DIV/0!</v>
      </c>
      <c r="BG50">
        <v>0.5</v>
      </c>
      <c r="BH50">
        <f t="shared" si="32"/>
        <v>1009.5144372991966</v>
      </c>
      <c r="BI50">
        <f t="shared" si="33"/>
        <v>2.9223450439092873</v>
      </c>
      <c r="BJ50" t="e">
        <f t="shared" si="34"/>
        <v>#DIV/0!</v>
      </c>
      <c r="BK50">
        <f t="shared" si="35"/>
        <v>2.8948026258322564E-3</v>
      </c>
      <c r="BL50" t="e">
        <f t="shared" si="36"/>
        <v>#DIV/0!</v>
      </c>
      <c r="BM50" t="e">
        <f t="shared" si="37"/>
        <v>#DIV/0!</v>
      </c>
      <c r="BN50" t="s">
        <v>413</v>
      </c>
      <c r="BO50">
        <v>0</v>
      </c>
      <c r="BP50" t="e">
        <f t="shared" si="38"/>
        <v>#DIV/0!</v>
      </c>
      <c r="BQ50" t="e">
        <f t="shared" si="39"/>
        <v>#DIV/0!</v>
      </c>
      <c r="BR50" t="e">
        <f t="shared" si="40"/>
        <v>#DIV/0!</v>
      </c>
      <c r="BS50" t="e">
        <f t="shared" si="41"/>
        <v>#DIV/0!</v>
      </c>
      <c r="BT50" t="e">
        <f t="shared" si="42"/>
        <v>#DIV/0!</v>
      </c>
      <c r="BU50" t="e">
        <f t="shared" si="43"/>
        <v>#DIV/0!</v>
      </c>
      <c r="BV50" t="e">
        <f t="shared" si="44"/>
        <v>#DIV/0!</v>
      </c>
      <c r="BW50" t="e">
        <f t="shared" si="45"/>
        <v>#DIV/0!</v>
      </c>
      <c r="BX50" t="s">
        <v>413</v>
      </c>
      <c r="BY50" t="s">
        <v>413</v>
      </c>
      <c r="BZ50" t="s">
        <v>413</v>
      </c>
      <c r="CA50" t="s">
        <v>413</v>
      </c>
      <c r="CB50" t="s">
        <v>413</v>
      </c>
      <c r="CC50" t="s">
        <v>413</v>
      </c>
      <c r="CD50" t="s">
        <v>413</v>
      </c>
      <c r="CE50" t="s">
        <v>413</v>
      </c>
      <c r="CF50">
        <v>253</v>
      </c>
      <c r="CG50">
        <v>1000</v>
      </c>
      <c r="CH50" t="s">
        <v>414</v>
      </c>
      <c r="CI50">
        <v>1110.1500000000001</v>
      </c>
      <c r="CJ50">
        <v>1175.8634999999999</v>
      </c>
      <c r="CK50">
        <v>1152.67</v>
      </c>
      <c r="CL50">
        <v>1.3005735999999999E-4</v>
      </c>
      <c r="CM50">
        <v>6.5004835999999994E-4</v>
      </c>
      <c r="CN50">
        <v>4.7597999359999997E-2</v>
      </c>
      <c r="CO50">
        <v>5.5000000000000003E-4</v>
      </c>
      <c r="CP50">
        <f t="shared" si="46"/>
        <v>1200.01</v>
      </c>
      <c r="CQ50">
        <f t="shared" si="47"/>
        <v>1009.5144372991966</v>
      </c>
      <c r="CR50">
        <f t="shared" si="48"/>
        <v>0.84125502062415869</v>
      </c>
      <c r="CS50">
        <f t="shared" si="49"/>
        <v>0.16202218980462632</v>
      </c>
      <c r="CT50">
        <v>6</v>
      </c>
      <c r="CU50">
        <v>0.5</v>
      </c>
      <c r="CV50" t="s">
        <v>415</v>
      </c>
      <c r="CW50">
        <v>2</v>
      </c>
      <c r="CX50" t="b">
        <v>1</v>
      </c>
      <c r="CY50">
        <v>1657557755.6875</v>
      </c>
      <c r="CZ50">
        <v>210.869125</v>
      </c>
      <c r="DA50">
        <v>222.18912499999999</v>
      </c>
      <c r="DB50">
        <v>36.083775000000003</v>
      </c>
      <c r="DC50">
        <v>35.417762500000002</v>
      </c>
      <c r="DD50">
        <v>212.64175</v>
      </c>
      <c r="DE50">
        <v>35.718200000000003</v>
      </c>
      <c r="DF50">
        <v>650.32212500000003</v>
      </c>
      <c r="DG50">
        <v>100.951875</v>
      </c>
      <c r="DH50">
        <v>0.10008592500000001</v>
      </c>
      <c r="DI50">
        <v>33.5702</v>
      </c>
      <c r="DJ50">
        <v>999.9</v>
      </c>
      <c r="DK50">
        <v>33.644937499999997</v>
      </c>
      <c r="DL50">
        <v>0</v>
      </c>
      <c r="DM50">
        <v>0</v>
      </c>
      <c r="DN50">
        <v>8983.1225000000013</v>
      </c>
      <c r="DO50">
        <v>0</v>
      </c>
      <c r="DP50">
        <v>622.48074999999994</v>
      </c>
      <c r="DQ50">
        <v>-11.319649999999999</v>
      </c>
      <c r="DR50">
        <v>218.76300000000001</v>
      </c>
      <c r="DS50">
        <v>230.34725</v>
      </c>
      <c r="DT50">
        <v>0.66602837500000001</v>
      </c>
      <c r="DU50">
        <v>222.18912499999999</v>
      </c>
      <c r="DV50">
        <v>35.417762500000002</v>
      </c>
      <c r="DW50">
        <v>3.6427225000000001</v>
      </c>
      <c r="DX50">
        <v>3.5754874999999999</v>
      </c>
      <c r="DY50">
        <v>27.300062499999999</v>
      </c>
      <c r="DZ50">
        <v>26.982524999999999</v>
      </c>
      <c r="EA50">
        <v>1200.01</v>
      </c>
      <c r="EB50">
        <v>0.95799237500000001</v>
      </c>
      <c r="EC50">
        <v>4.2007562499999998E-2</v>
      </c>
      <c r="ED50">
        <v>0</v>
      </c>
      <c r="EE50">
        <v>1047.8399999999999</v>
      </c>
      <c r="EF50">
        <v>5.0001600000000002</v>
      </c>
      <c r="EG50">
        <v>13440.775</v>
      </c>
      <c r="EH50">
        <v>9515.2400000000016</v>
      </c>
      <c r="EI50">
        <v>47.405999999999999</v>
      </c>
      <c r="EJ50">
        <v>49.327749999999988</v>
      </c>
      <c r="EK50">
        <v>48.5</v>
      </c>
      <c r="EL50">
        <v>48.421499999999988</v>
      </c>
      <c r="EM50">
        <v>49.109250000000003</v>
      </c>
      <c r="EN50">
        <v>1144.8087499999999</v>
      </c>
      <c r="EO50">
        <v>50.201250000000002</v>
      </c>
      <c r="EP50">
        <v>0</v>
      </c>
      <c r="EQ50">
        <v>292.60000014305109</v>
      </c>
      <c r="ER50">
        <v>0</v>
      </c>
      <c r="ES50">
        <v>1048.6896153846151</v>
      </c>
      <c r="ET50">
        <v>-9.1777777778796157</v>
      </c>
      <c r="EU50">
        <v>117.10085466049421</v>
      </c>
      <c r="EV50">
        <v>13432.01538461539</v>
      </c>
      <c r="EW50">
        <v>15</v>
      </c>
      <c r="EX50">
        <v>1657556090.0999999</v>
      </c>
      <c r="EY50" t="s">
        <v>416</v>
      </c>
      <c r="EZ50">
        <v>1657556090.0999999</v>
      </c>
      <c r="FA50">
        <v>1657556077.0999999</v>
      </c>
      <c r="FB50">
        <v>6</v>
      </c>
      <c r="FC50">
        <v>-0.505</v>
      </c>
      <c r="FD50">
        <v>-7.5999999999999998E-2</v>
      </c>
      <c r="FE50">
        <v>-1.772</v>
      </c>
      <c r="FF50">
        <v>0.36599999999999999</v>
      </c>
      <c r="FG50">
        <v>414</v>
      </c>
      <c r="FH50">
        <v>34</v>
      </c>
      <c r="FI50">
        <v>0.18</v>
      </c>
      <c r="FJ50">
        <v>0.15</v>
      </c>
      <c r="FK50">
        <v>-11.04296341463415</v>
      </c>
      <c r="FL50">
        <v>-2.066949825784004</v>
      </c>
      <c r="FM50">
        <v>0.20568336280477739</v>
      </c>
      <c r="FN50">
        <v>0</v>
      </c>
      <c r="FO50">
        <v>1049.150294117647</v>
      </c>
      <c r="FP50">
        <v>-7.4476699814961496</v>
      </c>
      <c r="FQ50">
        <v>0.77674087318940388</v>
      </c>
      <c r="FR50">
        <v>0</v>
      </c>
      <c r="FS50">
        <v>0.66019251219512187</v>
      </c>
      <c r="FT50">
        <v>2.4835442508710719E-2</v>
      </c>
      <c r="FU50">
        <v>2.722757749423624E-3</v>
      </c>
      <c r="FV50">
        <v>1</v>
      </c>
      <c r="FW50">
        <v>1</v>
      </c>
      <c r="FX50">
        <v>3</v>
      </c>
      <c r="FY50" t="s">
        <v>425</v>
      </c>
      <c r="FZ50">
        <v>3.3694899999999999</v>
      </c>
      <c r="GA50">
        <v>2.8935399999999998</v>
      </c>
      <c r="GB50">
        <v>5.6775800000000001E-2</v>
      </c>
      <c r="GC50">
        <v>6.0050100000000002E-2</v>
      </c>
      <c r="GD50">
        <v>0.146458</v>
      </c>
      <c r="GE50">
        <v>0.14715</v>
      </c>
      <c r="GF50">
        <v>32587.4</v>
      </c>
      <c r="GG50">
        <v>28256.6</v>
      </c>
      <c r="GH50">
        <v>30876.799999999999</v>
      </c>
      <c r="GI50">
        <v>28016.7</v>
      </c>
      <c r="GJ50">
        <v>34729.1</v>
      </c>
      <c r="GK50">
        <v>33726</v>
      </c>
      <c r="GL50">
        <v>40259.9</v>
      </c>
      <c r="GM50">
        <v>39067.300000000003</v>
      </c>
      <c r="GN50">
        <v>2.2274699999999998</v>
      </c>
      <c r="GO50">
        <v>1.5644800000000001</v>
      </c>
      <c r="GP50">
        <v>0</v>
      </c>
      <c r="GQ50">
        <v>7.8443399999999996E-2</v>
      </c>
      <c r="GR50">
        <v>999.9</v>
      </c>
      <c r="GS50">
        <v>32.372</v>
      </c>
      <c r="GT50">
        <v>47.9</v>
      </c>
      <c r="GU50">
        <v>40.799999999999997</v>
      </c>
      <c r="GV50">
        <v>36.706200000000003</v>
      </c>
      <c r="GW50">
        <v>49.099299999999999</v>
      </c>
      <c r="GX50">
        <v>44.214700000000001</v>
      </c>
      <c r="GY50">
        <v>1</v>
      </c>
      <c r="GZ50">
        <v>0.62563500000000005</v>
      </c>
      <c r="HA50">
        <v>1.5002599999999999</v>
      </c>
      <c r="HB50">
        <v>20.201799999999999</v>
      </c>
      <c r="HC50">
        <v>5.2129500000000002</v>
      </c>
      <c r="HD50">
        <v>11.974</v>
      </c>
      <c r="HE50">
        <v>4.9908000000000001</v>
      </c>
      <c r="HF50">
        <v>3.2926500000000001</v>
      </c>
      <c r="HG50">
        <v>7480.2</v>
      </c>
      <c r="HH50">
        <v>9999</v>
      </c>
      <c r="HI50">
        <v>9999</v>
      </c>
      <c r="HJ50">
        <v>757</v>
      </c>
      <c r="HK50">
        <v>4.97126</v>
      </c>
      <c r="HL50">
        <v>1.8742399999999999</v>
      </c>
      <c r="HM50">
        <v>1.87056</v>
      </c>
      <c r="HN50">
        <v>1.87016</v>
      </c>
      <c r="HO50">
        <v>1.8747499999999999</v>
      </c>
      <c r="HP50">
        <v>1.8714900000000001</v>
      </c>
      <c r="HQ50">
        <v>1.86694</v>
      </c>
      <c r="HR50">
        <v>1.87792</v>
      </c>
      <c r="HS50">
        <v>0</v>
      </c>
      <c r="HT50">
        <v>0</v>
      </c>
      <c r="HU50">
        <v>0</v>
      </c>
      <c r="HV50">
        <v>0</v>
      </c>
      <c r="HW50" t="s">
        <v>418</v>
      </c>
      <c r="HX50" t="s">
        <v>419</v>
      </c>
      <c r="HY50" t="s">
        <v>420</v>
      </c>
      <c r="HZ50" t="s">
        <v>420</v>
      </c>
      <c r="IA50" t="s">
        <v>420</v>
      </c>
      <c r="IB50" t="s">
        <v>420</v>
      </c>
      <c r="IC50">
        <v>0</v>
      </c>
      <c r="ID50">
        <v>100</v>
      </c>
      <c r="IE50">
        <v>100</v>
      </c>
      <c r="IF50">
        <v>-1.7729999999999999</v>
      </c>
      <c r="IG50">
        <v>0.36549999999999999</v>
      </c>
      <c r="IH50">
        <v>-1.772399999999891</v>
      </c>
      <c r="II50">
        <v>0</v>
      </c>
      <c r="IJ50">
        <v>0</v>
      </c>
      <c r="IK50">
        <v>0</v>
      </c>
      <c r="IL50">
        <v>0.36558000000000851</v>
      </c>
      <c r="IM50">
        <v>0</v>
      </c>
      <c r="IN50">
        <v>0</v>
      </c>
      <c r="IO50">
        <v>0</v>
      </c>
      <c r="IP50">
        <v>-1</v>
      </c>
      <c r="IQ50">
        <v>-1</v>
      </c>
      <c r="IR50">
        <v>-1</v>
      </c>
      <c r="IS50">
        <v>-1</v>
      </c>
      <c r="IT50">
        <v>27.8</v>
      </c>
      <c r="IU50">
        <v>28</v>
      </c>
      <c r="IV50">
        <v>0.67382799999999998</v>
      </c>
      <c r="IW50">
        <v>2.6159699999999999</v>
      </c>
      <c r="IX50">
        <v>1.49902</v>
      </c>
      <c r="IY50">
        <v>2.2802699999999998</v>
      </c>
      <c r="IZ50">
        <v>1.69678</v>
      </c>
      <c r="JA50">
        <v>2.3059099999999999</v>
      </c>
      <c r="JB50">
        <v>43.508099999999999</v>
      </c>
      <c r="JC50">
        <v>15.322800000000001</v>
      </c>
      <c r="JD50">
        <v>18</v>
      </c>
      <c r="JE50">
        <v>626.89800000000002</v>
      </c>
      <c r="JF50">
        <v>282.14600000000002</v>
      </c>
      <c r="JG50">
        <v>29.998899999999999</v>
      </c>
      <c r="JH50">
        <v>35.354199999999999</v>
      </c>
      <c r="JI50">
        <v>29.9999</v>
      </c>
      <c r="JJ50">
        <v>35.088900000000002</v>
      </c>
      <c r="JK50">
        <v>35.071300000000001</v>
      </c>
      <c r="JL50">
        <v>13.5167</v>
      </c>
      <c r="JM50">
        <v>0</v>
      </c>
      <c r="JN50">
        <v>0</v>
      </c>
      <c r="JO50">
        <v>30</v>
      </c>
      <c r="JP50">
        <v>237.489</v>
      </c>
      <c r="JQ50">
        <v>32.076799999999999</v>
      </c>
      <c r="JR50">
        <v>98.413799999999995</v>
      </c>
      <c r="JS50">
        <v>98.372600000000006</v>
      </c>
    </row>
    <row r="51" spans="1:279" x14ac:dyDescent="0.2">
      <c r="A51">
        <v>36</v>
      </c>
      <c r="B51">
        <v>1657557762</v>
      </c>
      <c r="C51">
        <v>140</v>
      </c>
      <c r="D51" t="s">
        <v>490</v>
      </c>
      <c r="E51" t="s">
        <v>491</v>
      </c>
      <c r="F51">
        <v>4</v>
      </c>
      <c r="G51">
        <v>1657557760</v>
      </c>
      <c r="H51">
        <f t="shared" si="0"/>
        <v>7.6617177317529316E-4</v>
      </c>
      <c r="I51">
        <f t="shared" si="1"/>
        <v>0.76617177317529317</v>
      </c>
      <c r="J51">
        <f t="shared" si="2"/>
        <v>3.0746016824972986</v>
      </c>
      <c r="K51">
        <f t="shared" si="3"/>
        <v>217.96257142857141</v>
      </c>
      <c r="L51">
        <f t="shared" si="4"/>
        <v>108.18591109089161</v>
      </c>
      <c r="M51">
        <f t="shared" si="5"/>
        <v>10.932412099731042</v>
      </c>
      <c r="N51">
        <f t="shared" si="6"/>
        <v>22.025572730743708</v>
      </c>
      <c r="O51">
        <f t="shared" si="7"/>
        <v>4.7009987009203433E-2</v>
      </c>
      <c r="P51">
        <f t="shared" si="8"/>
        <v>2.7682303203321688</v>
      </c>
      <c r="Q51">
        <f t="shared" si="9"/>
        <v>4.6570946075232496E-2</v>
      </c>
      <c r="R51">
        <f t="shared" si="10"/>
        <v>2.9145945533781817E-2</v>
      </c>
      <c r="S51">
        <f t="shared" si="11"/>
        <v>194.42407161245097</v>
      </c>
      <c r="T51">
        <f t="shared" si="12"/>
        <v>34.56065754752327</v>
      </c>
      <c r="U51">
        <f t="shared" si="13"/>
        <v>33.642028571428568</v>
      </c>
      <c r="V51">
        <f t="shared" si="14"/>
        <v>5.2372441324554746</v>
      </c>
      <c r="W51">
        <f t="shared" si="15"/>
        <v>69.945193808670425</v>
      </c>
      <c r="X51">
        <f t="shared" si="16"/>
        <v>3.6478518601893852</v>
      </c>
      <c r="Y51">
        <f t="shared" si="17"/>
        <v>5.215300239452902</v>
      </c>
      <c r="Z51">
        <f t="shared" si="18"/>
        <v>1.5893922722660894</v>
      </c>
      <c r="AA51">
        <f t="shared" si="19"/>
        <v>-33.788175197030426</v>
      </c>
      <c r="AB51">
        <f t="shared" si="20"/>
        <v>-11.20159052483244</v>
      </c>
      <c r="AC51">
        <f t="shared" si="21"/>
        <v>-0.93223254424793489</v>
      </c>
      <c r="AD51">
        <f t="shared" si="22"/>
        <v>148.50207334634018</v>
      </c>
      <c r="AE51">
        <f t="shared" si="23"/>
        <v>12.240976143415663</v>
      </c>
      <c r="AF51">
        <f t="shared" si="24"/>
        <v>0.75762405496636398</v>
      </c>
      <c r="AG51">
        <f t="shared" si="25"/>
        <v>3.0746016824972986</v>
      </c>
      <c r="AH51">
        <v>238.43717279128671</v>
      </c>
      <c r="AI51">
        <v>228.68157575757581</v>
      </c>
      <c r="AJ51">
        <v>1.704016556719081</v>
      </c>
      <c r="AK51">
        <v>65.684663253037129</v>
      </c>
      <c r="AL51">
        <f t="shared" si="26"/>
        <v>0.76617177317529317</v>
      </c>
      <c r="AM51">
        <v>35.42202111079235</v>
      </c>
      <c r="AN51">
        <v>36.103281118881142</v>
      </c>
      <c r="AO51">
        <v>3.3992730148096419E-5</v>
      </c>
      <c r="AP51">
        <v>87.993513694433489</v>
      </c>
      <c r="AQ51">
        <v>69</v>
      </c>
      <c r="AR51">
        <v>11</v>
      </c>
      <c r="AS51">
        <f t="shared" si="27"/>
        <v>1</v>
      </c>
      <c r="AT51">
        <f t="shared" si="28"/>
        <v>0</v>
      </c>
      <c r="AU51">
        <f t="shared" si="29"/>
        <v>47264.276724296338</v>
      </c>
      <c r="AV51" t="s">
        <v>413</v>
      </c>
      <c r="AW51" t="s">
        <v>413</v>
      </c>
      <c r="AX51">
        <v>0</v>
      </c>
      <c r="AY51">
        <v>0</v>
      </c>
      <c r="AZ51" t="e">
        <f t="shared" si="30"/>
        <v>#DIV/0!</v>
      </c>
      <c r="BA51">
        <v>0</v>
      </c>
      <c r="BB51" t="s">
        <v>413</v>
      </c>
      <c r="BC51" t="s">
        <v>413</v>
      </c>
      <c r="BD51">
        <v>0</v>
      </c>
      <c r="BE51">
        <v>0</v>
      </c>
      <c r="BF51" t="e">
        <f t="shared" si="31"/>
        <v>#DIV/0!</v>
      </c>
      <c r="BG51">
        <v>0.5</v>
      </c>
      <c r="BH51">
        <f t="shared" si="32"/>
        <v>1009.4927997991975</v>
      </c>
      <c r="BI51">
        <f t="shared" si="33"/>
        <v>3.0746016824972986</v>
      </c>
      <c r="BJ51" t="e">
        <f t="shared" si="34"/>
        <v>#DIV/0!</v>
      </c>
      <c r="BK51">
        <f t="shared" si="35"/>
        <v>3.045689561241923E-3</v>
      </c>
      <c r="BL51" t="e">
        <f t="shared" si="36"/>
        <v>#DIV/0!</v>
      </c>
      <c r="BM51" t="e">
        <f t="shared" si="37"/>
        <v>#DIV/0!</v>
      </c>
      <c r="BN51" t="s">
        <v>413</v>
      </c>
      <c r="BO51">
        <v>0</v>
      </c>
      <c r="BP51" t="e">
        <f t="shared" si="38"/>
        <v>#DIV/0!</v>
      </c>
      <c r="BQ51" t="e">
        <f t="shared" si="39"/>
        <v>#DIV/0!</v>
      </c>
      <c r="BR51" t="e">
        <f t="shared" si="40"/>
        <v>#DIV/0!</v>
      </c>
      <c r="BS51" t="e">
        <f t="shared" si="41"/>
        <v>#DIV/0!</v>
      </c>
      <c r="BT51" t="e">
        <f t="shared" si="42"/>
        <v>#DIV/0!</v>
      </c>
      <c r="BU51" t="e">
        <f t="shared" si="43"/>
        <v>#DIV/0!</v>
      </c>
      <c r="BV51" t="e">
        <f t="shared" si="44"/>
        <v>#DIV/0!</v>
      </c>
      <c r="BW51" t="e">
        <f t="shared" si="45"/>
        <v>#DIV/0!</v>
      </c>
      <c r="BX51" t="s">
        <v>413</v>
      </c>
      <c r="BY51" t="s">
        <v>413</v>
      </c>
      <c r="BZ51" t="s">
        <v>413</v>
      </c>
      <c r="CA51" t="s">
        <v>413</v>
      </c>
      <c r="CB51" t="s">
        <v>413</v>
      </c>
      <c r="CC51" t="s">
        <v>413</v>
      </c>
      <c r="CD51" t="s">
        <v>413</v>
      </c>
      <c r="CE51" t="s">
        <v>413</v>
      </c>
      <c r="CF51">
        <v>253</v>
      </c>
      <c r="CG51">
        <v>1000</v>
      </c>
      <c r="CH51" t="s">
        <v>414</v>
      </c>
      <c r="CI51">
        <v>1110.1500000000001</v>
      </c>
      <c r="CJ51">
        <v>1175.8634999999999</v>
      </c>
      <c r="CK51">
        <v>1152.67</v>
      </c>
      <c r="CL51">
        <v>1.3005735999999999E-4</v>
      </c>
      <c r="CM51">
        <v>6.5004835999999994E-4</v>
      </c>
      <c r="CN51">
        <v>4.7597999359999997E-2</v>
      </c>
      <c r="CO51">
        <v>5.5000000000000003E-4</v>
      </c>
      <c r="CP51">
        <f t="shared" si="46"/>
        <v>1199.984285714286</v>
      </c>
      <c r="CQ51">
        <f t="shared" si="47"/>
        <v>1009.4927997991975</v>
      </c>
      <c r="CR51">
        <f t="shared" si="48"/>
        <v>0.84125501626740129</v>
      </c>
      <c r="CS51">
        <f t="shared" si="49"/>
        <v>0.16202218139608454</v>
      </c>
      <c r="CT51">
        <v>6</v>
      </c>
      <c r="CU51">
        <v>0.5</v>
      </c>
      <c r="CV51" t="s">
        <v>415</v>
      </c>
      <c r="CW51">
        <v>2</v>
      </c>
      <c r="CX51" t="b">
        <v>1</v>
      </c>
      <c r="CY51">
        <v>1657557760</v>
      </c>
      <c r="CZ51">
        <v>217.96257142857141</v>
      </c>
      <c r="DA51">
        <v>229.41</v>
      </c>
      <c r="DB51">
        <v>36.098728571428573</v>
      </c>
      <c r="DC51">
        <v>35.424885714285708</v>
      </c>
      <c r="DD51">
        <v>219.73500000000001</v>
      </c>
      <c r="DE51">
        <v>35.733128571428573</v>
      </c>
      <c r="DF51">
        <v>650.24785714285724</v>
      </c>
      <c r="DG51">
        <v>100.95228571428569</v>
      </c>
      <c r="DH51">
        <v>9.9801285714285717E-2</v>
      </c>
      <c r="DI51">
        <v>33.566971428571428</v>
      </c>
      <c r="DJ51">
        <v>999.89999999999986</v>
      </c>
      <c r="DK51">
        <v>33.642028571428568</v>
      </c>
      <c r="DL51">
        <v>0</v>
      </c>
      <c r="DM51">
        <v>0</v>
      </c>
      <c r="DN51">
        <v>9021.6085714285709</v>
      </c>
      <c r="DO51">
        <v>0</v>
      </c>
      <c r="DP51">
        <v>626.31328571428571</v>
      </c>
      <c r="DQ51">
        <v>-11.4476</v>
      </c>
      <c r="DR51">
        <v>226.12542857142861</v>
      </c>
      <c r="DS51">
        <v>237.8355714285714</v>
      </c>
      <c r="DT51">
        <v>0.6738588571428572</v>
      </c>
      <c r="DU51">
        <v>229.41</v>
      </c>
      <c r="DV51">
        <v>35.424885714285708</v>
      </c>
      <c r="DW51">
        <v>3.644252857142857</v>
      </c>
      <c r="DX51">
        <v>3.5762242857142859</v>
      </c>
      <c r="DY51">
        <v>27.307214285714281</v>
      </c>
      <c r="DZ51">
        <v>26.986028571428569</v>
      </c>
      <c r="EA51">
        <v>1199.984285714286</v>
      </c>
      <c r="EB51">
        <v>0.9579925714285713</v>
      </c>
      <c r="EC51">
        <v>4.200737142857143E-2</v>
      </c>
      <c r="ED51">
        <v>0</v>
      </c>
      <c r="EE51">
        <v>1047.245714285714</v>
      </c>
      <c r="EF51">
        <v>5.0001600000000002</v>
      </c>
      <c r="EG51">
        <v>13441.82857142857</v>
      </c>
      <c r="EH51">
        <v>9515.0357142857138</v>
      </c>
      <c r="EI51">
        <v>47.392714285714291</v>
      </c>
      <c r="EJ51">
        <v>49.33</v>
      </c>
      <c r="EK51">
        <v>48.491</v>
      </c>
      <c r="EL51">
        <v>48.383857142857153</v>
      </c>
      <c r="EM51">
        <v>49.107000000000014</v>
      </c>
      <c r="EN51">
        <v>1144.7842857142859</v>
      </c>
      <c r="EO51">
        <v>50.2</v>
      </c>
      <c r="EP51">
        <v>0</v>
      </c>
      <c r="EQ51">
        <v>296.20000004768372</v>
      </c>
      <c r="ER51">
        <v>0</v>
      </c>
      <c r="ES51">
        <v>1048.1407692307689</v>
      </c>
      <c r="ET51">
        <v>-9.8748717881979182</v>
      </c>
      <c r="EU51">
        <v>61.323076907544753</v>
      </c>
      <c r="EV51">
        <v>13437.74230769231</v>
      </c>
      <c r="EW51">
        <v>15</v>
      </c>
      <c r="EX51">
        <v>1657556090.0999999</v>
      </c>
      <c r="EY51" t="s">
        <v>416</v>
      </c>
      <c r="EZ51">
        <v>1657556090.0999999</v>
      </c>
      <c r="FA51">
        <v>1657556077.0999999</v>
      </c>
      <c r="FB51">
        <v>6</v>
      </c>
      <c r="FC51">
        <v>-0.505</v>
      </c>
      <c r="FD51">
        <v>-7.5999999999999998E-2</v>
      </c>
      <c r="FE51">
        <v>-1.772</v>
      </c>
      <c r="FF51">
        <v>0.36599999999999999</v>
      </c>
      <c r="FG51">
        <v>414</v>
      </c>
      <c r="FH51">
        <v>34</v>
      </c>
      <c r="FI51">
        <v>0.18</v>
      </c>
      <c r="FJ51">
        <v>0.15</v>
      </c>
      <c r="FK51">
        <v>-11.168617073170729</v>
      </c>
      <c r="FL51">
        <v>-1.8896445993031341</v>
      </c>
      <c r="FM51">
        <v>0.18922407404004299</v>
      </c>
      <c r="FN51">
        <v>0</v>
      </c>
      <c r="FO51">
        <v>1048.661176470589</v>
      </c>
      <c r="FP51">
        <v>-8.6524064190963283</v>
      </c>
      <c r="FQ51">
        <v>0.88176882626670927</v>
      </c>
      <c r="FR51">
        <v>0</v>
      </c>
      <c r="FS51">
        <v>0.66290712195121948</v>
      </c>
      <c r="FT51">
        <v>4.4975602787457582E-2</v>
      </c>
      <c r="FU51">
        <v>4.907087105725425E-3</v>
      </c>
      <c r="FV51">
        <v>1</v>
      </c>
      <c r="FW51">
        <v>1</v>
      </c>
      <c r="FX51">
        <v>3</v>
      </c>
      <c r="FY51" t="s">
        <v>425</v>
      </c>
      <c r="FZ51">
        <v>3.3698000000000001</v>
      </c>
      <c r="GA51">
        <v>2.89391</v>
      </c>
      <c r="GB51">
        <v>5.8292400000000001E-2</v>
      </c>
      <c r="GC51">
        <v>6.1606899999999999E-2</v>
      </c>
      <c r="GD51">
        <v>0.14649300000000001</v>
      </c>
      <c r="GE51">
        <v>0.14716799999999999</v>
      </c>
      <c r="GF51">
        <v>32534.799999999999</v>
      </c>
      <c r="GG51">
        <v>28209.9</v>
      </c>
      <c r="GH51">
        <v>30876.6</v>
      </c>
      <c r="GI51">
        <v>28016.799999999999</v>
      </c>
      <c r="GJ51">
        <v>34727.1</v>
      </c>
      <c r="GK51">
        <v>33725.4</v>
      </c>
      <c r="GL51">
        <v>40259.300000000003</v>
      </c>
      <c r="GM51">
        <v>39067.4</v>
      </c>
      <c r="GN51">
        <v>2.22763</v>
      </c>
      <c r="GO51">
        <v>1.5644199999999999</v>
      </c>
      <c r="GP51">
        <v>0</v>
      </c>
      <c r="GQ51">
        <v>7.8275800000000006E-2</v>
      </c>
      <c r="GR51">
        <v>999.9</v>
      </c>
      <c r="GS51">
        <v>32.372599999999998</v>
      </c>
      <c r="GT51">
        <v>47.9</v>
      </c>
      <c r="GU51">
        <v>40.799999999999997</v>
      </c>
      <c r="GV51">
        <v>36.709299999999999</v>
      </c>
      <c r="GW51">
        <v>49.729300000000002</v>
      </c>
      <c r="GX51">
        <v>43.806100000000001</v>
      </c>
      <c r="GY51">
        <v>1</v>
      </c>
      <c r="GZ51">
        <v>0.62560000000000004</v>
      </c>
      <c r="HA51">
        <v>1.49333</v>
      </c>
      <c r="HB51">
        <v>20.201799999999999</v>
      </c>
      <c r="HC51">
        <v>5.2127999999999997</v>
      </c>
      <c r="HD51">
        <v>11.974</v>
      </c>
      <c r="HE51">
        <v>4.9908000000000001</v>
      </c>
      <c r="HF51">
        <v>3.2926500000000001</v>
      </c>
      <c r="HG51">
        <v>7480.2</v>
      </c>
      <c r="HH51">
        <v>9999</v>
      </c>
      <c r="HI51">
        <v>9999</v>
      </c>
      <c r="HJ51">
        <v>757</v>
      </c>
      <c r="HK51">
        <v>4.9712699999999996</v>
      </c>
      <c r="HL51">
        <v>1.8742399999999999</v>
      </c>
      <c r="HM51">
        <v>1.8705499999999999</v>
      </c>
      <c r="HN51">
        <v>1.87018</v>
      </c>
      <c r="HO51">
        <v>1.87473</v>
      </c>
      <c r="HP51">
        <v>1.8714900000000001</v>
      </c>
      <c r="HQ51">
        <v>1.86693</v>
      </c>
      <c r="HR51">
        <v>1.87791</v>
      </c>
      <c r="HS51">
        <v>0</v>
      </c>
      <c r="HT51">
        <v>0</v>
      </c>
      <c r="HU51">
        <v>0</v>
      </c>
      <c r="HV51">
        <v>0</v>
      </c>
      <c r="HW51" t="s">
        <v>418</v>
      </c>
      <c r="HX51" t="s">
        <v>419</v>
      </c>
      <c r="HY51" t="s">
        <v>420</v>
      </c>
      <c r="HZ51" t="s">
        <v>420</v>
      </c>
      <c r="IA51" t="s">
        <v>420</v>
      </c>
      <c r="IB51" t="s">
        <v>420</v>
      </c>
      <c r="IC51">
        <v>0</v>
      </c>
      <c r="ID51">
        <v>100</v>
      </c>
      <c r="IE51">
        <v>100</v>
      </c>
      <c r="IF51">
        <v>-1.7729999999999999</v>
      </c>
      <c r="IG51">
        <v>0.36559999999999998</v>
      </c>
      <c r="IH51">
        <v>-1.772399999999891</v>
      </c>
      <c r="II51">
        <v>0</v>
      </c>
      <c r="IJ51">
        <v>0</v>
      </c>
      <c r="IK51">
        <v>0</v>
      </c>
      <c r="IL51">
        <v>0.36558000000000851</v>
      </c>
      <c r="IM51">
        <v>0</v>
      </c>
      <c r="IN51">
        <v>0</v>
      </c>
      <c r="IO51">
        <v>0</v>
      </c>
      <c r="IP51">
        <v>-1</v>
      </c>
      <c r="IQ51">
        <v>-1</v>
      </c>
      <c r="IR51">
        <v>-1</v>
      </c>
      <c r="IS51">
        <v>-1</v>
      </c>
      <c r="IT51">
        <v>27.9</v>
      </c>
      <c r="IU51">
        <v>28.1</v>
      </c>
      <c r="IV51">
        <v>0.68847700000000001</v>
      </c>
      <c r="IW51">
        <v>2.6061999999999999</v>
      </c>
      <c r="IX51">
        <v>1.49902</v>
      </c>
      <c r="IY51">
        <v>2.2802699999999998</v>
      </c>
      <c r="IZ51">
        <v>1.69678</v>
      </c>
      <c r="JA51">
        <v>2.3828100000000001</v>
      </c>
      <c r="JB51">
        <v>43.508099999999999</v>
      </c>
      <c r="JC51">
        <v>15.340400000000001</v>
      </c>
      <c r="JD51">
        <v>18</v>
      </c>
      <c r="JE51">
        <v>627.01099999999997</v>
      </c>
      <c r="JF51">
        <v>282.12200000000001</v>
      </c>
      <c r="JG51">
        <v>29.9985</v>
      </c>
      <c r="JH51">
        <v>35.351500000000001</v>
      </c>
      <c r="JI51">
        <v>29.9999</v>
      </c>
      <c r="JJ51">
        <v>35.088900000000002</v>
      </c>
      <c r="JK51">
        <v>35.071300000000001</v>
      </c>
      <c r="JL51">
        <v>13.8101</v>
      </c>
      <c r="JM51">
        <v>0</v>
      </c>
      <c r="JN51">
        <v>0</v>
      </c>
      <c r="JO51">
        <v>30</v>
      </c>
      <c r="JP51">
        <v>244.167</v>
      </c>
      <c r="JQ51">
        <v>32.076799999999999</v>
      </c>
      <c r="JR51">
        <v>98.412700000000001</v>
      </c>
      <c r="JS51">
        <v>98.372799999999998</v>
      </c>
    </row>
    <row r="52" spans="1:279" x14ac:dyDescent="0.2">
      <c r="A52">
        <v>37</v>
      </c>
      <c r="B52">
        <v>1657557766</v>
      </c>
      <c r="C52">
        <v>144</v>
      </c>
      <c r="D52" t="s">
        <v>492</v>
      </c>
      <c r="E52" t="s">
        <v>493</v>
      </c>
      <c r="F52">
        <v>4</v>
      </c>
      <c r="G52">
        <v>1657557763.6875</v>
      </c>
      <c r="H52">
        <f t="shared" si="0"/>
        <v>7.6785929858981961E-4</v>
      </c>
      <c r="I52">
        <f t="shared" si="1"/>
        <v>0.76785929858981961</v>
      </c>
      <c r="J52">
        <f t="shared" si="2"/>
        <v>3.0733713290233964</v>
      </c>
      <c r="K52">
        <f t="shared" si="3"/>
        <v>224.03049999999999</v>
      </c>
      <c r="L52">
        <f t="shared" si="4"/>
        <v>114.54768286097449</v>
      </c>
      <c r="M52">
        <f t="shared" si="5"/>
        <v>11.575289397228721</v>
      </c>
      <c r="N52">
        <f t="shared" si="6"/>
        <v>22.638763234112854</v>
      </c>
      <c r="O52">
        <f t="shared" si="7"/>
        <v>4.7194721324716388E-2</v>
      </c>
      <c r="P52">
        <f t="shared" si="8"/>
        <v>2.7620613032943186</v>
      </c>
      <c r="Q52">
        <f t="shared" si="9"/>
        <v>4.675126229474165E-2</v>
      </c>
      <c r="R52">
        <f t="shared" si="10"/>
        <v>2.9259034574899243E-2</v>
      </c>
      <c r="S52">
        <f t="shared" si="11"/>
        <v>194.42478411245241</v>
      </c>
      <c r="T52">
        <f t="shared" si="12"/>
        <v>34.562827369031332</v>
      </c>
      <c r="U52">
        <f t="shared" si="13"/>
        <v>33.636137499999997</v>
      </c>
      <c r="V52">
        <f t="shared" si="14"/>
        <v>5.2355189047365149</v>
      </c>
      <c r="W52">
        <f t="shared" si="15"/>
        <v>69.960378370312952</v>
      </c>
      <c r="X52">
        <f t="shared" si="16"/>
        <v>3.6487619061374121</v>
      </c>
      <c r="Y52">
        <f t="shared" si="17"/>
        <v>5.2154690856928401</v>
      </c>
      <c r="Z52">
        <f t="shared" si="18"/>
        <v>1.5867569985991028</v>
      </c>
      <c r="AA52">
        <f t="shared" si="19"/>
        <v>-33.862595067811043</v>
      </c>
      <c r="AB52">
        <f t="shared" si="20"/>
        <v>-10.213244527135394</v>
      </c>
      <c r="AC52">
        <f t="shared" si="21"/>
        <v>-0.85185546961851688</v>
      </c>
      <c r="AD52">
        <f t="shared" si="22"/>
        <v>149.49708904788744</v>
      </c>
      <c r="AE52">
        <f t="shared" si="23"/>
        <v>12.373132507567766</v>
      </c>
      <c r="AF52">
        <f t="shared" si="24"/>
        <v>0.75691541690631947</v>
      </c>
      <c r="AG52">
        <f t="shared" si="25"/>
        <v>3.0733713290233964</v>
      </c>
      <c r="AH52">
        <v>245.40148802990649</v>
      </c>
      <c r="AI52">
        <v>235.54920606060611</v>
      </c>
      <c r="AJ52">
        <v>1.728694903195926</v>
      </c>
      <c r="AK52">
        <v>65.684663253037129</v>
      </c>
      <c r="AL52">
        <f t="shared" si="26"/>
        <v>0.76785929858981961</v>
      </c>
      <c r="AM52">
        <v>35.429143115315291</v>
      </c>
      <c r="AN52">
        <v>36.111943356643359</v>
      </c>
      <c r="AO52">
        <v>1.4844520089129201E-5</v>
      </c>
      <c r="AP52">
        <v>87.993513694433489</v>
      </c>
      <c r="AQ52">
        <v>69</v>
      </c>
      <c r="AR52">
        <v>11</v>
      </c>
      <c r="AS52">
        <f t="shared" si="27"/>
        <v>1</v>
      </c>
      <c r="AT52">
        <f t="shared" si="28"/>
        <v>0</v>
      </c>
      <c r="AU52">
        <f t="shared" si="29"/>
        <v>47094.951901463064</v>
      </c>
      <c r="AV52" t="s">
        <v>413</v>
      </c>
      <c r="AW52" t="s">
        <v>413</v>
      </c>
      <c r="AX52">
        <v>0</v>
      </c>
      <c r="AY52">
        <v>0</v>
      </c>
      <c r="AZ52" t="e">
        <f t="shared" si="30"/>
        <v>#DIV/0!</v>
      </c>
      <c r="BA52">
        <v>0</v>
      </c>
      <c r="BB52" t="s">
        <v>413</v>
      </c>
      <c r="BC52" t="s">
        <v>413</v>
      </c>
      <c r="BD52">
        <v>0</v>
      </c>
      <c r="BE52">
        <v>0</v>
      </c>
      <c r="BF52" t="e">
        <f t="shared" si="31"/>
        <v>#DIV/0!</v>
      </c>
      <c r="BG52">
        <v>0.5</v>
      </c>
      <c r="BH52">
        <f t="shared" si="32"/>
        <v>1009.4965497991982</v>
      </c>
      <c r="BI52">
        <f t="shared" si="33"/>
        <v>3.0733713290233964</v>
      </c>
      <c r="BJ52" t="e">
        <f t="shared" si="34"/>
        <v>#DIV/0!</v>
      </c>
      <c r="BK52">
        <f t="shared" si="35"/>
        <v>3.0444594680731989E-3</v>
      </c>
      <c r="BL52" t="e">
        <f t="shared" si="36"/>
        <v>#DIV/0!</v>
      </c>
      <c r="BM52" t="e">
        <f t="shared" si="37"/>
        <v>#DIV/0!</v>
      </c>
      <c r="BN52" t="s">
        <v>413</v>
      </c>
      <c r="BO52">
        <v>0</v>
      </c>
      <c r="BP52" t="e">
        <f t="shared" si="38"/>
        <v>#DIV/0!</v>
      </c>
      <c r="BQ52" t="e">
        <f t="shared" si="39"/>
        <v>#DIV/0!</v>
      </c>
      <c r="BR52" t="e">
        <f t="shared" si="40"/>
        <v>#DIV/0!</v>
      </c>
      <c r="BS52" t="e">
        <f t="shared" si="41"/>
        <v>#DIV/0!</v>
      </c>
      <c r="BT52" t="e">
        <f t="shared" si="42"/>
        <v>#DIV/0!</v>
      </c>
      <c r="BU52" t="e">
        <f t="shared" si="43"/>
        <v>#DIV/0!</v>
      </c>
      <c r="BV52" t="e">
        <f t="shared" si="44"/>
        <v>#DIV/0!</v>
      </c>
      <c r="BW52" t="e">
        <f t="shared" si="45"/>
        <v>#DIV/0!</v>
      </c>
      <c r="BX52" t="s">
        <v>413</v>
      </c>
      <c r="BY52" t="s">
        <v>413</v>
      </c>
      <c r="BZ52" t="s">
        <v>413</v>
      </c>
      <c r="CA52" t="s">
        <v>413</v>
      </c>
      <c r="CB52" t="s">
        <v>413</v>
      </c>
      <c r="CC52" t="s">
        <v>413</v>
      </c>
      <c r="CD52" t="s">
        <v>413</v>
      </c>
      <c r="CE52" t="s">
        <v>413</v>
      </c>
      <c r="CF52">
        <v>253</v>
      </c>
      <c r="CG52">
        <v>1000</v>
      </c>
      <c r="CH52" t="s">
        <v>414</v>
      </c>
      <c r="CI52">
        <v>1110.1500000000001</v>
      </c>
      <c r="CJ52">
        <v>1175.8634999999999</v>
      </c>
      <c r="CK52">
        <v>1152.67</v>
      </c>
      <c r="CL52">
        <v>1.3005735999999999E-4</v>
      </c>
      <c r="CM52">
        <v>6.5004835999999994E-4</v>
      </c>
      <c r="CN52">
        <v>4.7597999359999997E-2</v>
      </c>
      <c r="CO52">
        <v>5.5000000000000003E-4</v>
      </c>
      <c r="CP52">
        <f t="shared" si="46"/>
        <v>1199.98875</v>
      </c>
      <c r="CQ52">
        <f t="shared" si="47"/>
        <v>1009.4965497991982</v>
      </c>
      <c r="CR52">
        <f t="shared" si="48"/>
        <v>0.84125501159839888</v>
      </c>
      <c r="CS52">
        <f t="shared" si="49"/>
        <v>0.16202217238490979</v>
      </c>
      <c r="CT52">
        <v>6</v>
      </c>
      <c r="CU52">
        <v>0.5</v>
      </c>
      <c r="CV52" t="s">
        <v>415</v>
      </c>
      <c r="CW52">
        <v>2</v>
      </c>
      <c r="CX52" t="b">
        <v>1</v>
      </c>
      <c r="CY52">
        <v>1657557763.6875</v>
      </c>
      <c r="CZ52">
        <v>224.03049999999999</v>
      </c>
      <c r="DA52">
        <v>235.60300000000001</v>
      </c>
      <c r="DB52">
        <v>36.107712500000012</v>
      </c>
      <c r="DC52">
        <v>35.434562499999998</v>
      </c>
      <c r="DD52">
        <v>225.80275</v>
      </c>
      <c r="DE52">
        <v>35.742112499999998</v>
      </c>
      <c r="DF52">
        <v>650.30224999999996</v>
      </c>
      <c r="DG52">
        <v>100.952</v>
      </c>
      <c r="DH52">
        <v>0.10014796250000001</v>
      </c>
      <c r="DI52">
        <v>33.567549999999997</v>
      </c>
      <c r="DJ52">
        <v>999.9</v>
      </c>
      <c r="DK52">
        <v>33.636137499999997</v>
      </c>
      <c r="DL52">
        <v>0</v>
      </c>
      <c r="DM52">
        <v>0</v>
      </c>
      <c r="DN52">
        <v>8988.83</v>
      </c>
      <c r="DO52">
        <v>0</v>
      </c>
      <c r="DP52">
        <v>632.28699999999992</v>
      </c>
      <c r="DQ52">
        <v>-11.572725</v>
      </c>
      <c r="DR52">
        <v>232.42250000000001</v>
      </c>
      <c r="DS52">
        <v>244.258375</v>
      </c>
      <c r="DT52">
        <v>0.67315000000000003</v>
      </c>
      <c r="DU52">
        <v>235.60300000000001</v>
      </c>
      <c r="DV52">
        <v>35.434562499999998</v>
      </c>
      <c r="DW52">
        <v>3.6451500000000001</v>
      </c>
      <c r="DX52">
        <v>3.5771937500000002</v>
      </c>
      <c r="DY52">
        <v>27.311425</v>
      </c>
      <c r="DZ52">
        <v>26.990637499999998</v>
      </c>
      <c r="EA52">
        <v>1199.98875</v>
      </c>
      <c r="EB52">
        <v>0.95799237500000001</v>
      </c>
      <c r="EC52">
        <v>4.2007562499999998E-2</v>
      </c>
      <c r="ED52">
        <v>0</v>
      </c>
      <c r="EE52">
        <v>1046.8325</v>
      </c>
      <c r="EF52">
        <v>5.0001600000000002</v>
      </c>
      <c r="EG52">
        <v>13447.2</v>
      </c>
      <c r="EH52">
        <v>9515.0637499999993</v>
      </c>
      <c r="EI52">
        <v>47.375</v>
      </c>
      <c r="EJ52">
        <v>49.319875000000003</v>
      </c>
      <c r="EK52">
        <v>48.523124999999993</v>
      </c>
      <c r="EL52">
        <v>48.390500000000003</v>
      </c>
      <c r="EM52">
        <v>49.093499999999999</v>
      </c>
      <c r="EN52">
        <v>1144.7887499999999</v>
      </c>
      <c r="EO52">
        <v>50.2</v>
      </c>
      <c r="EP52">
        <v>0</v>
      </c>
      <c r="EQ52">
        <v>300.40000009536737</v>
      </c>
      <c r="ER52">
        <v>0</v>
      </c>
      <c r="ES52">
        <v>1047.4867999999999</v>
      </c>
      <c r="ET52">
        <v>-8.5346153950046855</v>
      </c>
      <c r="EU52">
        <v>42.838461582491803</v>
      </c>
      <c r="EV52">
        <v>13442.624</v>
      </c>
      <c r="EW52">
        <v>15</v>
      </c>
      <c r="EX52">
        <v>1657556090.0999999</v>
      </c>
      <c r="EY52" t="s">
        <v>416</v>
      </c>
      <c r="EZ52">
        <v>1657556090.0999999</v>
      </c>
      <c r="FA52">
        <v>1657556077.0999999</v>
      </c>
      <c r="FB52">
        <v>6</v>
      </c>
      <c r="FC52">
        <v>-0.505</v>
      </c>
      <c r="FD52">
        <v>-7.5999999999999998E-2</v>
      </c>
      <c r="FE52">
        <v>-1.772</v>
      </c>
      <c r="FF52">
        <v>0.36599999999999999</v>
      </c>
      <c r="FG52">
        <v>414</v>
      </c>
      <c r="FH52">
        <v>34</v>
      </c>
      <c r="FI52">
        <v>0.18</v>
      </c>
      <c r="FJ52">
        <v>0.15</v>
      </c>
      <c r="FK52">
        <v>-11.29799756097561</v>
      </c>
      <c r="FL52">
        <v>-1.73786550522648</v>
      </c>
      <c r="FM52">
        <v>0.1732080934961982</v>
      </c>
      <c r="FN52">
        <v>0</v>
      </c>
      <c r="FO52">
        <v>1048.072647058824</v>
      </c>
      <c r="FP52">
        <v>-9.4577540114818923</v>
      </c>
      <c r="FQ52">
        <v>0.94795230962052135</v>
      </c>
      <c r="FR52">
        <v>0</v>
      </c>
      <c r="FS52">
        <v>0.66582592682926822</v>
      </c>
      <c r="FT52">
        <v>5.7890550522649672E-2</v>
      </c>
      <c r="FU52">
        <v>5.9885618958153732E-3</v>
      </c>
      <c r="FV52">
        <v>1</v>
      </c>
      <c r="FW52">
        <v>1</v>
      </c>
      <c r="FX52">
        <v>3</v>
      </c>
      <c r="FY52" t="s">
        <v>425</v>
      </c>
      <c r="FZ52">
        <v>3.3695900000000001</v>
      </c>
      <c r="GA52">
        <v>2.8936000000000002</v>
      </c>
      <c r="GB52">
        <v>5.9812400000000002E-2</v>
      </c>
      <c r="GC52">
        <v>6.3145400000000004E-2</v>
      </c>
      <c r="GD52">
        <v>0.14651500000000001</v>
      </c>
      <c r="GE52">
        <v>0.147199</v>
      </c>
      <c r="GF52">
        <v>32482.3</v>
      </c>
      <c r="GG52">
        <v>28163.8</v>
      </c>
      <c r="GH52">
        <v>30876.6</v>
      </c>
      <c r="GI52">
        <v>28016.9</v>
      </c>
      <c r="GJ52">
        <v>34726.300000000003</v>
      </c>
      <c r="GK52">
        <v>33724.400000000001</v>
      </c>
      <c r="GL52">
        <v>40259.300000000003</v>
      </c>
      <c r="GM52">
        <v>39067.699999999997</v>
      </c>
      <c r="GN52">
        <v>2.2280000000000002</v>
      </c>
      <c r="GO52">
        <v>1.56447</v>
      </c>
      <c r="GP52">
        <v>0</v>
      </c>
      <c r="GQ52">
        <v>7.8327999999999995E-2</v>
      </c>
      <c r="GR52">
        <v>999.9</v>
      </c>
      <c r="GS52">
        <v>32.374200000000002</v>
      </c>
      <c r="GT52">
        <v>47.9</v>
      </c>
      <c r="GU52">
        <v>40.9</v>
      </c>
      <c r="GV52">
        <v>36.904600000000002</v>
      </c>
      <c r="GW52">
        <v>49.579300000000003</v>
      </c>
      <c r="GX52">
        <v>44.122599999999998</v>
      </c>
      <c r="GY52">
        <v>1</v>
      </c>
      <c r="GZ52">
        <v>0.62523899999999999</v>
      </c>
      <c r="HA52">
        <v>1.4851000000000001</v>
      </c>
      <c r="HB52">
        <v>20.202100000000002</v>
      </c>
      <c r="HC52">
        <v>5.2125000000000004</v>
      </c>
      <c r="HD52">
        <v>11.974</v>
      </c>
      <c r="HE52">
        <v>4.9906499999999996</v>
      </c>
      <c r="HF52">
        <v>3.2925</v>
      </c>
      <c r="HG52">
        <v>7480.4</v>
      </c>
      <c r="HH52">
        <v>9999</v>
      </c>
      <c r="HI52">
        <v>9999</v>
      </c>
      <c r="HJ52">
        <v>757</v>
      </c>
      <c r="HK52">
        <v>4.9712800000000001</v>
      </c>
      <c r="HL52">
        <v>1.8742399999999999</v>
      </c>
      <c r="HM52">
        <v>1.8705499999999999</v>
      </c>
      <c r="HN52">
        <v>1.8701700000000001</v>
      </c>
      <c r="HO52">
        <v>1.87473</v>
      </c>
      <c r="HP52">
        <v>1.8714900000000001</v>
      </c>
      <c r="HQ52">
        <v>1.86693</v>
      </c>
      <c r="HR52">
        <v>1.87792</v>
      </c>
      <c r="HS52">
        <v>0</v>
      </c>
      <c r="HT52">
        <v>0</v>
      </c>
      <c r="HU52">
        <v>0</v>
      </c>
      <c r="HV52">
        <v>0</v>
      </c>
      <c r="HW52" t="s">
        <v>418</v>
      </c>
      <c r="HX52" t="s">
        <v>419</v>
      </c>
      <c r="HY52" t="s">
        <v>420</v>
      </c>
      <c r="HZ52" t="s">
        <v>420</v>
      </c>
      <c r="IA52" t="s">
        <v>420</v>
      </c>
      <c r="IB52" t="s">
        <v>420</v>
      </c>
      <c r="IC52">
        <v>0</v>
      </c>
      <c r="ID52">
        <v>100</v>
      </c>
      <c r="IE52">
        <v>100</v>
      </c>
      <c r="IF52">
        <v>-1.7729999999999999</v>
      </c>
      <c r="IG52">
        <v>0.36559999999999998</v>
      </c>
      <c r="IH52">
        <v>-1.772399999999891</v>
      </c>
      <c r="II52">
        <v>0</v>
      </c>
      <c r="IJ52">
        <v>0</v>
      </c>
      <c r="IK52">
        <v>0</v>
      </c>
      <c r="IL52">
        <v>0.36558000000000851</v>
      </c>
      <c r="IM52">
        <v>0</v>
      </c>
      <c r="IN52">
        <v>0</v>
      </c>
      <c r="IO52">
        <v>0</v>
      </c>
      <c r="IP52">
        <v>-1</v>
      </c>
      <c r="IQ52">
        <v>-1</v>
      </c>
      <c r="IR52">
        <v>-1</v>
      </c>
      <c r="IS52">
        <v>-1</v>
      </c>
      <c r="IT52">
        <v>27.9</v>
      </c>
      <c r="IU52">
        <v>28.1</v>
      </c>
      <c r="IV52">
        <v>0.703125</v>
      </c>
      <c r="IW52">
        <v>2.6135299999999999</v>
      </c>
      <c r="IX52">
        <v>1.49902</v>
      </c>
      <c r="IY52">
        <v>2.2790499999999998</v>
      </c>
      <c r="IZ52">
        <v>1.69678</v>
      </c>
      <c r="JA52">
        <v>2.3071299999999999</v>
      </c>
      <c r="JB52">
        <v>43.508099999999999</v>
      </c>
      <c r="JC52">
        <v>15.3141</v>
      </c>
      <c r="JD52">
        <v>18</v>
      </c>
      <c r="JE52">
        <v>627.29399999999998</v>
      </c>
      <c r="JF52">
        <v>282.14600000000002</v>
      </c>
      <c r="JG52">
        <v>29.998000000000001</v>
      </c>
      <c r="JH52">
        <v>35.350999999999999</v>
      </c>
      <c r="JI52">
        <v>29.9999</v>
      </c>
      <c r="JJ52">
        <v>35.088900000000002</v>
      </c>
      <c r="JK52">
        <v>35.071300000000001</v>
      </c>
      <c r="JL52">
        <v>14.1038</v>
      </c>
      <c r="JM52">
        <v>0</v>
      </c>
      <c r="JN52">
        <v>0</v>
      </c>
      <c r="JO52">
        <v>30</v>
      </c>
      <c r="JP52">
        <v>250.845</v>
      </c>
      <c r="JQ52">
        <v>32.076799999999999</v>
      </c>
      <c r="JR52">
        <v>98.412899999999993</v>
      </c>
      <c r="JS52">
        <v>98.373500000000007</v>
      </c>
    </row>
    <row r="53" spans="1:279" x14ac:dyDescent="0.2">
      <c r="A53">
        <v>38</v>
      </c>
      <c r="B53">
        <v>1657557770</v>
      </c>
      <c r="C53">
        <v>148</v>
      </c>
      <c r="D53" t="s">
        <v>494</v>
      </c>
      <c r="E53" t="s">
        <v>495</v>
      </c>
      <c r="F53">
        <v>4</v>
      </c>
      <c r="G53">
        <v>1657557768</v>
      </c>
      <c r="H53">
        <f t="shared" si="0"/>
        <v>7.6519159869410181E-4</v>
      </c>
      <c r="I53">
        <f t="shared" si="1"/>
        <v>0.7651915986941018</v>
      </c>
      <c r="J53">
        <f t="shared" si="2"/>
        <v>3.2247546011655364</v>
      </c>
      <c r="K53">
        <f t="shared" si="3"/>
        <v>231.2251428571428</v>
      </c>
      <c r="L53">
        <f t="shared" si="4"/>
        <v>115.97787683529177</v>
      </c>
      <c r="M53">
        <f t="shared" si="5"/>
        <v>11.719685808486073</v>
      </c>
      <c r="N53">
        <f t="shared" si="6"/>
        <v>23.365542629794117</v>
      </c>
      <c r="O53">
        <f t="shared" si="7"/>
        <v>4.6991408269456553E-2</v>
      </c>
      <c r="P53">
        <f t="shared" si="8"/>
        <v>2.7599447388979423</v>
      </c>
      <c r="Q53">
        <f t="shared" si="9"/>
        <v>4.655140884934942E-2</v>
      </c>
      <c r="R53">
        <f t="shared" si="10"/>
        <v>2.913381925592811E-2</v>
      </c>
      <c r="S53">
        <f t="shared" si="11"/>
        <v>194.42657961245604</v>
      </c>
      <c r="T53">
        <f t="shared" si="12"/>
        <v>34.565065015232399</v>
      </c>
      <c r="U53">
        <f t="shared" si="13"/>
        <v>33.643328571428569</v>
      </c>
      <c r="V53">
        <f t="shared" si="14"/>
        <v>5.2376249101036505</v>
      </c>
      <c r="W53">
        <f t="shared" si="15"/>
        <v>69.974007786873997</v>
      </c>
      <c r="X53">
        <f t="shared" si="16"/>
        <v>3.6496346567261502</v>
      </c>
      <c r="Y53">
        <f t="shared" si="17"/>
        <v>5.2157004752995766</v>
      </c>
      <c r="Z53">
        <f t="shared" si="18"/>
        <v>1.5879902533775003</v>
      </c>
      <c r="AA53">
        <f t="shared" si="19"/>
        <v>-33.744949502409888</v>
      </c>
      <c r="AB53">
        <f t="shared" si="20"/>
        <v>-11.157434926676901</v>
      </c>
      <c r="AC53">
        <f t="shared" si="21"/>
        <v>-0.93135755183475144</v>
      </c>
      <c r="AD53">
        <f t="shared" si="22"/>
        <v>148.59283763153448</v>
      </c>
      <c r="AE53">
        <f t="shared" si="23"/>
        <v>12.45681316854461</v>
      </c>
      <c r="AF53">
        <f t="shared" si="24"/>
        <v>0.75927252408925472</v>
      </c>
      <c r="AG53">
        <f t="shared" si="25"/>
        <v>3.2247546011655364</v>
      </c>
      <c r="AH53">
        <v>252.41216539172689</v>
      </c>
      <c r="AI53">
        <v>242.46401212121191</v>
      </c>
      <c r="AJ53">
        <v>1.716462605530513</v>
      </c>
      <c r="AK53">
        <v>65.684663253037129</v>
      </c>
      <c r="AL53">
        <f t="shared" si="26"/>
        <v>0.7651915986941018</v>
      </c>
      <c r="AM53">
        <v>35.439877406550409</v>
      </c>
      <c r="AN53">
        <v>36.120305594405608</v>
      </c>
      <c r="AO53">
        <v>1.42171180402714E-5</v>
      </c>
      <c r="AP53">
        <v>87.993513694433489</v>
      </c>
      <c r="AQ53">
        <v>69</v>
      </c>
      <c r="AR53">
        <v>11</v>
      </c>
      <c r="AS53">
        <f t="shared" si="27"/>
        <v>1</v>
      </c>
      <c r="AT53">
        <f t="shared" si="28"/>
        <v>0</v>
      </c>
      <c r="AU53">
        <f t="shared" si="29"/>
        <v>47036.804975471328</v>
      </c>
      <c r="AV53" t="s">
        <v>413</v>
      </c>
      <c r="AW53" t="s">
        <v>413</v>
      </c>
      <c r="AX53">
        <v>0</v>
      </c>
      <c r="AY53">
        <v>0</v>
      </c>
      <c r="AZ53" t="e">
        <f t="shared" si="30"/>
        <v>#DIV/0!</v>
      </c>
      <c r="BA53">
        <v>0</v>
      </c>
      <c r="BB53" t="s">
        <v>413</v>
      </c>
      <c r="BC53" t="s">
        <v>413</v>
      </c>
      <c r="BD53">
        <v>0</v>
      </c>
      <c r="BE53">
        <v>0</v>
      </c>
      <c r="BF53" t="e">
        <f t="shared" si="31"/>
        <v>#DIV/0!</v>
      </c>
      <c r="BG53">
        <v>0.5</v>
      </c>
      <c r="BH53">
        <f t="shared" si="32"/>
        <v>1009.5059997991999</v>
      </c>
      <c r="BI53">
        <f t="shared" si="33"/>
        <v>3.2247546011655364</v>
      </c>
      <c r="BJ53" t="e">
        <f t="shared" si="34"/>
        <v>#DIV/0!</v>
      </c>
      <c r="BK53">
        <f t="shared" si="35"/>
        <v>3.1943887424215108E-3</v>
      </c>
      <c r="BL53" t="e">
        <f t="shared" si="36"/>
        <v>#DIV/0!</v>
      </c>
      <c r="BM53" t="e">
        <f t="shared" si="37"/>
        <v>#DIV/0!</v>
      </c>
      <c r="BN53" t="s">
        <v>413</v>
      </c>
      <c r="BO53">
        <v>0</v>
      </c>
      <c r="BP53" t="e">
        <f t="shared" si="38"/>
        <v>#DIV/0!</v>
      </c>
      <c r="BQ53" t="e">
        <f t="shared" si="39"/>
        <v>#DIV/0!</v>
      </c>
      <c r="BR53" t="e">
        <f t="shared" si="40"/>
        <v>#DIV/0!</v>
      </c>
      <c r="BS53" t="e">
        <f t="shared" si="41"/>
        <v>#DIV/0!</v>
      </c>
      <c r="BT53" t="e">
        <f t="shared" si="42"/>
        <v>#DIV/0!</v>
      </c>
      <c r="BU53" t="e">
        <f t="shared" si="43"/>
        <v>#DIV/0!</v>
      </c>
      <c r="BV53" t="e">
        <f t="shared" si="44"/>
        <v>#DIV/0!</v>
      </c>
      <c r="BW53" t="e">
        <f t="shared" si="45"/>
        <v>#DIV/0!</v>
      </c>
      <c r="BX53" t="s">
        <v>413</v>
      </c>
      <c r="BY53" t="s">
        <v>413</v>
      </c>
      <c r="BZ53" t="s">
        <v>413</v>
      </c>
      <c r="CA53" t="s">
        <v>413</v>
      </c>
      <c r="CB53" t="s">
        <v>413</v>
      </c>
      <c r="CC53" t="s">
        <v>413</v>
      </c>
      <c r="CD53" t="s">
        <v>413</v>
      </c>
      <c r="CE53" t="s">
        <v>413</v>
      </c>
      <c r="CF53">
        <v>253</v>
      </c>
      <c r="CG53">
        <v>1000</v>
      </c>
      <c r="CH53" t="s">
        <v>414</v>
      </c>
      <c r="CI53">
        <v>1110.1500000000001</v>
      </c>
      <c r="CJ53">
        <v>1175.8634999999999</v>
      </c>
      <c r="CK53">
        <v>1152.67</v>
      </c>
      <c r="CL53">
        <v>1.3005735999999999E-4</v>
      </c>
      <c r="CM53">
        <v>6.5004835999999994E-4</v>
      </c>
      <c r="CN53">
        <v>4.7597999359999997E-2</v>
      </c>
      <c r="CO53">
        <v>5.5000000000000003E-4</v>
      </c>
      <c r="CP53">
        <f t="shared" si="46"/>
        <v>1200</v>
      </c>
      <c r="CQ53">
        <f t="shared" si="47"/>
        <v>1009.5059997991999</v>
      </c>
      <c r="CR53">
        <f t="shared" si="48"/>
        <v>0.84125499983266661</v>
      </c>
      <c r="CS53">
        <f t="shared" si="49"/>
        <v>0.1620221496770467</v>
      </c>
      <c r="CT53">
        <v>6</v>
      </c>
      <c r="CU53">
        <v>0.5</v>
      </c>
      <c r="CV53" t="s">
        <v>415</v>
      </c>
      <c r="CW53">
        <v>2</v>
      </c>
      <c r="CX53" t="b">
        <v>1</v>
      </c>
      <c r="CY53">
        <v>1657557768</v>
      </c>
      <c r="CZ53">
        <v>231.2251428571428</v>
      </c>
      <c r="DA53">
        <v>242.88042857142861</v>
      </c>
      <c r="DB53">
        <v>36.116742857142853</v>
      </c>
      <c r="DC53">
        <v>35.441499999999998</v>
      </c>
      <c r="DD53">
        <v>232.9975714285714</v>
      </c>
      <c r="DE53">
        <v>35.751142857142852</v>
      </c>
      <c r="DF53">
        <v>650.29942857142862</v>
      </c>
      <c r="DG53">
        <v>100.95099999999999</v>
      </c>
      <c r="DH53">
        <v>0.1000463571428571</v>
      </c>
      <c r="DI53">
        <v>33.568342857142859</v>
      </c>
      <c r="DJ53">
        <v>999.89999999999986</v>
      </c>
      <c r="DK53">
        <v>33.643328571428569</v>
      </c>
      <c r="DL53">
        <v>0</v>
      </c>
      <c r="DM53">
        <v>0</v>
      </c>
      <c r="DN53">
        <v>8977.68</v>
      </c>
      <c r="DO53">
        <v>0</v>
      </c>
      <c r="DP53">
        <v>628.96699999999998</v>
      </c>
      <c r="DQ53">
        <v>-11.6555</v>
      </c>
      <c r="DR53">
        <v>239.88900000000001</v>
      </c>
      <c r="DS53">
        <v>251.80485714285709</v>
      </c>
      <c r="DT53">
        <v>0.67522428571428572</v>
      </c>
      <c r="DU53">
        <v>242.88042857142861</v>
      </c>
      <c r="DV53">
        <v>35.441499999999998</v>
      </c>
      <c r="DW53">
        <v>3.646025714285714</v>
      </c>
      <c r="DX53">
        <v>3.577858571428572</v>
      </c>
      <c r="DY53">
        <v>27.31551428571429</v>
      </c>
      <c r="DZ53">
        <v>26.9938</v>
      </c>
      <c r="EA53">
        <v>1200</v>
      </c>
      <c r="EB53">
        <v>0.9579925714285713</v>
      </c>
      <c r="EC53">
        <v>4.2007371428571437E-2</v>
      </c>
      <c r="ED53">
        <v>0</v>
      </c>
      <c r="EE53">
        <v>1046.014285714286</v>
      </c>
      <c r="EF53">
        <v>5.0001600000000002</v>
      </c>
      <c r="EG53">
        <v>13450.071428571429</v>
      </c>
      <c r="EH53">
        <v>9515.1528571428589</v>
      </c>
      <c r="EI53">
        <v>47.392714285714291</v>
      </c>
      <c r="EJ53">
        <v>49.311999999999998</v>
      </c>
      <c r="EK53">
        <v>48.5</v>
      </c>
      <c r="EL53">
        <v>48.410428571428568</v>
      </c>
      <c r="EM53">
        <v>49.097999999999999</v>
      </c>
      <c r="EN53">
        <v>1144.8</v>
      </c>
      <c r="EO53">
        <v>50.2</v>
      </c>
      <c r="EP53">
        <v>0</v>
      </c>
      <c r="EQ53">
        <v>304.60000014305109</v>
      </c>
      <c r="ER53">
        <v>0</v>
      </c>
      <c r="ES53">
        <v>1046.8680769230771</v>
      </c>
      <c r="ET53">
        <v>-8.3094017213355116</v>
      </c>
      <c r="EU53">
        <v>55.268376171482863</v>
      </c>
      <c r="EV53">
        <v>13445.961538461541</v>
      </c>
      <c r="EW53">
        <v>15</v>
      </c>
      <c r="EX53">
        <v>1657556090.0999999</v>
      </c>
      <c r="EY53" t="s">
        <v>416</v>
      </c>
      <c r="EZ53">
        <v>1657556090.0999999</v>
      </c>
      <c r="FA53">
        <v>1657556077.0999999</v>
      </c>
      <c r="FB53">
        <v>6</v>
      </c>
      <c r="FC53">
        <v>-0.505</v>
      </c>
      <c r="FD53">
        <v>-7.5999999999999998E-2</v>
      </c>
      <c r="FE53">
        <v>-1.772</v>
      </c>
      <c r="FF53">
        <v>0.36599999999999999</v>
      </c>
      <c r="FG53">
        <v>414</v>
      </c>
      <c r="FH53">
        <v>34</v>
      </c>
      <c r="FI53">
        <v>0.18</v>
      </c>
      <c r="FJ53">
        <v>0.15</v>
      </c>
      <c r="FK53">
        <v>-11.41677804878049</v>
      </c>
      <c r="FL53">
        <v>-1.622646689895477</v>
      </c>
      <c r="FM53">
        <v>0.1613902927418954</v>
      </c>
      <c r="FN53">
        <v>0</v>
      </c>
      <c r="FO53">
        <v>1047.44</v>
      </c>
      <c r="FP53">
        <v>-9.2702826659354702</v>
      </c>
      <c r="FQ53">
        <v>0.93314143685536277</v>
      </c>
      <c r="FR53">
        <v>0</v>
      </c>
      <c r="FS53">
        <v>0.66872900000000002</v>
      </c>
      <c r="FT53">
        <v>5.194749825783946E-2</v>
      </c>
      <c r="FU53">
        <v>5.5540730648557454E-3</v>
      </c>
      <c r="FV53">
        <v>1</v>
      </c>
      <c r="FW53">
        <v>1</v>
      </c>
      <c r="FX53">
        <v>3</v>
      </c>
      <c r="FY53" t="s">
        <v>425</v>
      </c>
      <c r="FZ53">
        <v>3.36991</v>
      </c>
      <c r="GA53">
        <v>2.8936500000000001</v>
      </c>
      <c r="GB53">
        <v>6.1316299999999997E-2</v>
      </c>
      <c r="GC53">
        <v>6.4653199999999994E-2</v>
      </c>
      <c r="GD53">
        <v>0.146537</v>
      </c>
      <c r="GE53">
        <v>0.147202</v>
      </c>
      <c r="GF53">
        <v>32430.1</v>
      </c>
      <c r="GG53">
        <v>28118.3</v>
      </c>
      <c r="GH53">
        <v>30876.400000000001</v>
      </c>
      <c r="GI53">
        <v>28016.7</v>
      </c>
      <c r="GJ53">
        <v>34725.4</v>
      </c>
      <c r="GK53">
        <v>33723.800000000003</v>
      </c>
      <c r="GL53">
        <v>40259.300000000003</v>
      </c>
      <c r="GM53">
        <v>39067.1</v>
      </c>
      <c r="GN53">
        <v>2.22865</v>
      </c>
      <c r="GO53">
        <v>1.5645</v>
      </c>
      <c r="GP53">
        <v>0</v>
      </c>
      <c r="GQ53">
        <v>7.8000100000000003E-2</v>
      </c>
      <c r="GR53">
        <v>999.9</v>
      </c>
      <c r="GS53">
        <v>32.371299999999998</v>
      </c>
      <c r="GT53">
        <v>47.9</v>
      </c>
      <c r="GU53">
        <v>40.799999999999997</v>
      </c>
      <c r="GV53">
        <v>36.714100000000002</v>
      </c>
      <c r="GW53">
        <v>49.819299999999998</v>
      </c>
      <c r="GX53">
        <v>43.814100000000003</v>
      </c>
      <c r="GY53">
        <v>1</v>
      </c>
      <c r="GZ53">
        <v>0.62508600000000003</v>
      </c>
      <c r="HA53">
        <v>1.47322</v>
      </c>
      <c r="HB53">
        <v>20.202100000000002</v>
      </c>
      <c r="HC53">
        <v>5.2127999999999997</v>
      </c>
      <c r="HD53">
        <v>11.974</v>
      </c>
      <c r="HE53">
        <v>4.9904999999999999</v>
      </c>
      <c r="HF53">
        <v>3.2925</v>
      </c>
      <c r="HG53">
        <v>7480.4</v>
      </c>
      <c r="HH53">
        <v>9999</v>
      </c>
      <c r="HI53">
        <v>9999</v>
      </c>
      <c r="HJ53">
        <v>757</v>
      </c>
      <c r="HK53">
        <v>4.9712899999999998</v>
      </c>
      <c r="HL53">
        <v>1.8742399999999999</v>
      </c>
      <c r="HM53">
        <v>1.87056</v>
      </c>
      <c r="HN53">
        <v>1.87015</v>
      </c>
      <c r="HO53">
        <v>1.87473</v>
      </c>
      <c r="HP53">
        <v>1.8714900000000001</v>
      </c>
      <c r="HQ53">
        <v>1.86693</v>
      </c>
      <c r="HR53">
        <v>1.87791</v>
      </c>
      <c r="HS53">
        <v>0</v>
      </c>
      <c r="HT53">
        <v>0</v>
      </c>
      <c r="HU53">
        <v>0</v>
      </c>
      <c r="HV53">
        <v>0</v>
      </c>
      <c r="HW53" t="s">
        <v>418</v>
      </c>
      <c r="HX53" t="s">
        <v>419</v>
      </c>
      <c r="HY53" t="s">
        <v>420</v>
      </c>
      <c r="HZ53" t="s">
        <v>420</v>
      </c>
      <c r="IA53" t="s">
        <v>420</v>
      </c>
      <c r="IB53" t="s">
        <v>420</v>
      </c>
      <c r="IC53">
        <v>0</v>
      </c>
      <c r="ID53">
        <v>100</v>
      </c>
      <c r="IE53">
        <v>100</v>
      </c>
      <c r="IF53">
        <v>-1.772</v>
      </c>
      <c r="IG53">
        <v>0.36559999999999998</v>
      </c>
      <c r="IH53">
        <v>-1.772399999999891</v>
      </c>
      <c r="II53">
        <v>0</v>
      </c>
      <c r="IJ53">
        <v>0</v>
      </c>
      <c r="IK53">
        <v>0</v>
      </c>
      <c r="IL53">
        <v>0.36558000000000851</v>
      </c>
      <c r="IM53">
        <v>0</v>
      </c>
      <c r="IN53">
        <v>0</v>
      </c>
      <c r="IO53">
        <v>0</v>
      </c>
      <c r="IP53">
        <v>-1</v>
      </c>
      <c r="IQ53">
        <v>-1</v>
      </c>
      <c r="IR53">
        <v>-1</v>
      </c>
      <c r="IS53">
        <v>-1</v>
      </c>
      <c r="IT53">
        <v>28</v>
      </c>
      <c r="IU53">
        <v>28.2</v>
      </c>
      <c r="IV53">
        <v>0.71777299999999999</v>
      </c>
      <c r="IW53">
        <v>2.6049799999999999</v>
      </c>
      <c r="IX53">
        <v>1.49902</v>
      </c>
      <c r="IY53">
        <v>2.2802699999999998</v>
      </c>
      <c r="IZ53">
        <v>1.69678</v>
      </c>
      <c r="JA53">
        <v>2.3962400000000001</v>
      </c>
      <c r="JB53">
        <v>43.508099999999999</v>
      </c>
      <c r="JC53">
        <v>15.340400000000001</v>
      </c>
      <c r="JD53">
        <v>18</v>
      </c>
      <c r="JE53">
        <v>627.78399999999999</v>
      </c>
      <c r="JF53">
        <v>282.15800000000002</v>
      </c>
      <c r="JG53">
        <v>29.997399999999999</v>
      </c>
      <c r="JH53">
        <v>35.349899999999998</v>
      </c>
      <c r="JI53">
        <v>30</v>
      </c>
      <c r="JJ53">
        <v>35.088900000000002</v>
      </c>
      <c r="JK53">
        <v>35.071300000000001</v>
      </c>
      <c r="JL53">
        <v>14.398</v>
      </c>
      <c r="JM53">
        <v>0</v>
      </c>
      <c r="JN53">
        <v>0</v>
      </c>
      <c r="JO53">
        <v>30</v>
      </c>
      <c r="JP53">
        <v>257.52600000000001</v>
      </c>
      <c r="JQ53">
        <v>32.076799999999999</v>
      </c>
      <c r="JR53">
        <v>98.412400000000005</v>
      </c>
      <c r="JS53">
        <v>98.372299999999996</v>
      </c>
    </row>
    <row r="54" spans="1:279" x14ac:dyDescent="0.2">
      <c r="A54">
        <v>39</v>
      </c>
      <c r="B54">
        <v>1657557774</v>
      </c>
      <c r="C54">
        <v>152</v>
      </c>
      <c r="D54" t="s">
        <v>496</v>
      </c>
      <c r="E54" t="s">
        <v>497</v>
      </c>
      <c r="F54">
        <v>4</v>
      </c>
      <c r="G54">
        <v>1657557771.6875</v>
      </c>
      <c r="H54">
        <f t="shared" si="0"/>
        <v>7.7009424276207631E-4</v>
      </c>
      <c r="I54">
        <f t="shared" si="1"/>
        <v>0.77009424276207628</v>
      </c>
      <c r="J54">
        <f t="shared" si="2"/>
        <v>3.2866356002544341</v>
      </c>
      <c r="K54">
        <f t="shared" si="3"/>
        <v>237.28787500000001</v>
      </c>
      <c r="L54">
        <f t="shared" si="4"/>
        <v>120.72365263225815</v>
      </c>
      <c r="M54">
        <f t="shared" si="5"/>
        <v>12.199197396867158</v>
      </c>
      <c r="N54">
        <f t="shared" si="6"/>
        <v>23.978081874526143</v>
      </c>
      <c r="O54">
        <f t="shared" si="7"/>
        <v>4.738873233776468E-2</v>
      </c>
      <c r="P54">
        <f t="shared" si="8"/>
        <v>2.7643897842834662</v>
      </c>
      <c r="Q54">
        <f t="shared" si="9"/>
        <v>4.6942011211017313E-2</v>
      </c>
      <c r="R54">
        <f t="shared" si="10"/>
        <v>2.9378542050293471E-2</v>
      </c>
      <c r="S54">
        <f t="shared" si="11"/>
        <v>194.43323548745971</v>
      </c>
      <c r="T54">
        <f t="shared" si="12"/>
        <v>34.565554836350323</v>
      </c>
      <c r="U54">
        <f t="shared" si="13"/>
        <v>33.635399999999997</v>
      </c>
      <c r="V54">
        <f t="shared" si="14"/>
        <v>5.235302959243433</v>
      </c>
      <c r="W54">
        <f t="shared" si="15"/>
        <v>69.976480277521475</v>
      </c>
      <c r="X54">
        <f t="shared" si="16"/>
        <v>3.6504314111071139</v>
      </c>
      <c r="Y54">
        <f t="shared" si="17"/>
        <v>5.2166547911952366</v>
      </c>
      <c r="Z54">
        <f t="shared" si="18"/>
        <v>1.5848715481363191</v>
      </c>
      <c r="AA54">
        <f t="shared" si="19"/>
        <v>-33.961156105807568</v>
      </c>
      <c r="AB54">
        <f t="shared" si="20"/>
        <v>-9.5064923725323744</v>
      </c>
      <c r="AC54">
        <f t="shared" si="21"/>
        <v>-0.7922524453358506</v>
      </c>
      <c r="AD54">
        <f t="shared" si="22"/>
        <v>150.17333456378392</v>
      </c>
      <c r="AE54">
        <f t="shared" si="23"/>
        <v>12.469667310510996</v>
      </c>
      <c r="AF54">
        <f t="shared" si="24"/>
        <v>0.76345710598468375</v>
      </c>
      <c r="AG54">
        <f t="shared" si="25"/>
        <v>3.2866356002544341</v>
      </c>
      <c r="AH54">
        <v>259.23254354199702</v>
      </c>
      <c r="AI54">
        <v>249.26955151515139</v>
      </c>
      <c r="AJ54">
        <v>1.7053772731450401</v>
      </c>
      <c r="AK54">
        <v>65.684663253037129</v>
      </c>
      <c r="AL54">
        <f t="shared" si="26"/>
        <v>0.77009424276207628</v>
      </c>
      <c r="AM54">
        <v>35.443228717418869</v>
      </c>
      <c r="AN54">
        <v>36.127997902097931</v>
      </c>
      <c r="AO54">
        <v>1.747630114306873E-5</v>
      </c>
      <c r="AP54">
        <v>87.993513694433489</v>
      </c>
      <c r="AQ54">
        <v>69</v>
      </c>
      <c r="AR54">
        <v>11</v>
      </c>
      <c r="AS54">
        <f t="shared" si="27"/>
        <v>1</v>
      </c>
      <c r="AT54">
        <f t="shared" si="28"/>
        <v>0</v>
      </c>
      <c r="AU54">
        <f t="shared" si="29"/>
        <v>47158.171109934752</v>
      </c>
      <c r="AV54" t="s">
        <v>413</v>
      </c>
      <c r="AW54" t="s">
        <v>413</v>
      </c>
      <c r="AX54">
        <v>0</v>
      </c>
      <c r="AY54">
        <v>0</v>
      </c>
      <c r="AZ54" t="e">
        <f t="shared" si="30"/>
        <v>#DIV/0!</v>
      </c>
      <c r="BA54">
        <v>0</v>
      </c>
      <c r="BB54" t="s">
        <v>413</v>
      </c>
      <c r="BC54" t="s">
        <v>413</v>
      </c>
      <c r="BD54">
        <v>0</v>
      </c>
      <c r="BE54">
        <v>0</v>
      </c>
      <c r="BF54" t="e">
        <f t="shared" si="31"/>
        <v>#DIV/0!</v>
      </c>
      <c r="BG54">
        <v>0.5</v>
      </c>
      <c r="BH54">
        <f t="shared" si="32"/>
        <v>1009.540687299202</v>
      </c>
      <c r="BI54">
        <f t="shared" si="33"/>
        <v>3.2866356002544341</v>
      </c>
      <c r="BJ54" t="e">
        <f t="shared" si="34"/>
        <v>#DIV/0!</v>
      </c>
      <c r="BK54">
        <f t="shared" si="35"/>
        <v>3.2555751755256987E-3</v>
      </c>
      <c r="BL54" t="e">
        <f t="shared" si="36"/>
        <v>#DIV/0!</v>
      </c>
      <c r="BM54" t="e">
        <f t="shared" si="37"/>
        <v>#DIV/0!</v>
      </c>
      <c r="BN54" t="s">
        <v>413</v>
      </c>
      <c r="BO54">
        <v>0</v>
      </c>
      <c r="BP54" t="e">
        <f t="shared" si="38"/>
        <v>#DIV/0!</v>
      </c>
      <c r="BQ54" t="e">
        <f t="shared" si="39"/>
        <v>#DIV/0!</v>
      </c>
      <c r="BR54" t="e">
        <f t="shared" si="40"/>
        <v>#DIV/0!</v>
      </c>
      <c r="BS54" t="e">
        <f t="shared" si="41"/>
        <v>#DIV/0!</v>
      </c>
      <c r="BT54" t="e">
        <f t="shared" si="42"/>
        <v>#DIV/0!</v>
      </c>
      <c r="BU54" t="e">
        <f t="shared" si="43"/>
        <v>#DIV/0!</v>
      </c>
      <c r="BV54" t="e">
        <f t="shared" si="44"/>
        <v>#DIV/0!</v>
      </c>
      <c r="BW54" t="e">
        <f t="shared" si="45"/>
        <v>#DIV/0!</v>
      </c>
      <c r="BX54" t="s">
        <v>413</v>
      </c>
      <c r="BY54" t="s">
        <v>413</v>
      </c>
      <c r="BZ54" t="s">
        <v>413</v>
      </c>
      <c r="CA54" t="s">
        <v>413</v>
      </c>
      <c r="CB54" t="s">
        <v>413</v>
      </c>
      <c r="CC54" t="s">
        <v>413</v>
      </c>
      <c r="CD54" t="s">
        <v>413</v>
      </c>
      <c r="CE54" t="s">
        <v>413</v>
      </c>
      <c r="CF54">
        <v>253</v>
      </c>
      <c r="CG54">
        <v>1000</v>
      </c>
      <c r="CH54" t="s">
        <v>414</v>
      </c>
      <c r="CI54">
        <v>1110.1500000000001</v>
      </c>
      <c r="CJ54">
        <v>1175.8634999999999</v>
      </c>
      <c r="CK54">
        <v>1152.67</v>
      </c>
      <c r="CL54">
        <v>1.3005735999999999E-4</v>
      </c>
      <c r="CM54">
        <v>6.5004835999999994E-4</v>
      </c>
      <c r="CN54">
        <v>4.7597999359999997E-2</v>
      </c>
      <c r="CO54">
        <v>5.5000000000000003E-4</v>
      </c>
      <c r="CP54">
        <f t="shared" si="46"/>
        <v>1200.04125</v>
      </c>
      <c r="CQ54">
        <f t="shared" si="47"/>
        <v>1009.540687299202</v>
      </c>
      <c r="CR54">
        <f t="shared" si="48"/>
        <v>0.84125498794245779</v>
      </c>
      <c r="CS54">
        <f t="shared" si="49"/>
        <v>0.16202212672894345</v>
      </c>
      <c r="CT54">
        <v>6</v>
      </c>
      <c r="CU54">
        <v>0.5</v>
      </c>
      <c r="CV54" t="s">
        <v>415</v>
      </c>
      <c r="CW54">
        <v>2</v>
      </c>
      <c r="CX54" t="b">
        <v>1</v>
      </c>
      <c r="CY54">
        <v>1657557771.6875</v>
      </c>
      <c r="CZ54">
        <v>237.28787500000001</v>
      </c>
      <c r="DA54">
        <v>248.96025</v>
      </c>
      <c r="DB54">
        <v>36.124787499999996</v>
      </c>
      <c r="DC54">
        <v>35.445824999999999</v>
      </c>
      <c r="DD54">
        <v>239.06049999999999</v>
      </c>
      <c r="DE54">
        <v>35.759212499999997</v>
      </c>
      <c r="DF54">
        <v>650.29575</v>
      </c>
      <c r="DG54">
        <v>100.950625</v>
      </c>
      <c r="DH54">
        <v>9.9973875000000004E-2</v>
      </c>
      <c r="DI54">
        <v>33.571612500000001</v>
      </c>
      <c r="DJ54">
        <v>999.9</v>
      </c>
      <c r="DK54">
        <v>33.635399999999997</v>
      </c>
      <c r="DL54">
        <v>0</v>
      </c>
      <c r="DM54">
        <v>0</v>
      </c>
      <c r="DN54">
        <v>9001.3262500000019</v>
      </c>
      <c r="DO54">
        <v>0</v>
      </c>
      <c r="DP54">
        <v>639.86249999999995</v>
      </c>
      <c r="DQ54">
        <v>-11.672174999999999</v>
      </c>
      <c r="DR54">
        <v>246.18112500000001</v>
      </c>
      <c r="DS54">
        <v>258.10924999999997</v>
      </c>
      <c r="DT54">
        <v>0.67896337499999992</v>
      </c>
      <c r="DU54">
        <v>248.96025</v>
      </c>
      <c r="DV54">
        <v>35.445824999999999</v>
      </c>
      <c r="DW54">
        <v>3.6468175</v>
      </c>
      <c r="DX54">
        <v>3.5782725000000002</v>
      </c>
      <c r="DY54">
        <v>27.319212499999999</v>
      </c>
      <c r="DZ54">
        <v>26.995762500000001</v>
      </c>
      <c r="EA54">
        <v>1200.04125</v>
      </c>
      <c r="EB54">
        <v>0.95799237500000001</v>
      </c>
      <c r="EC54">
        <v>4.2007562499999998E-2</v>
      </c>
      <c r="ED54">
        <v>0</v>
      </c>
      <c r="EE54">
        <v>1045.68875</v>
      </c>
      <c r="EF54">
        <v>5.0001600000000002</v>
      </c>
      <c r="EG54">
        <v>13469.5375</v>
      </c>
      <c r="EH54">
        <v>9515.4737499999992</v>
      </c>
      <c r="EI54">
        <v>47.375</v>
      </c>
      <c r="EJ54">
        <v>49.343499999999999</v>
      </c>
      <c r="EK54">
        <v>48.492125000000001</v>
      </c>
      <c r="EL54">
        <v>48.382750000000001</v>
      </c>
      <c r="EM54">
        <v>49.069875000000003</v>
      </c>
      <c r="EN54">
        <v>1144.8399999999999</v>
      </c>
      <c r="EO54">
        <v>50.201250000000002</v>
      </c>
      <c r="EP54">
        <v>0</v>
      </c>
      <c r="EQ54">
        <v>308.20000004768372</v>
      </c>
      <c r="ER54">
        <v>0</v>
      </c>
      <c r="ES54">
        <v>1046.388461538462</v>
      </c>
      <c r="ET54">
        <v>-8.6188034176620931</v>
      </c>
      <c r="EU54">
        <v>141.16581177736981</v>
      </c>
      <c r="EV54">
        <v>13453.15769230769</v>
      </c>
      <c r="EW54">
        <v>15</v>
      </c>
      <c r="EX54">
        <v>1657556090.0999999</v>
      </c>
      <c r="EY54" t="s">
        <v>416</v>
      </c>
      <c r="EZ54">
        <v>1657556090.0999999</v>
      </c>
      <c r="FA54">
        <v>1657556077.0999999</v>
      </c>
      <c r="FB54">
        <v>6</v>
      </c>
      <c r="FC54">
        <v>-0.505</v>
      </c>
      <c r="FD54">
        <v>-7.5999999999999998E-2</v>
      </c>
      <c r="FE54">
        <v>-1.772</v>
      </c>
      <c r="FF54">
        <v>0.36599999999999999</v>
      </c>
      <c r="FG54">
        <v>414</v>
      </c>
      <c r="FH54">
        <v>34</v>
      </c>
      <c r="FI54">
        <v>0.18</v>
      </c>
      <c r="FJ54">
        <v>0.15</v>
      </c>
      <c r="FK54">
        <v>-11.501714634146341</v>
      </c>
      <c r="FL54">
        <v>-1.3968104529616501</v>
      </c>
      <c r="FM54">
        <v>0.1432076567665761</v>
      </c>
      <c r="FN54">
        <v>0</v>
      </c>
      <c r="FO54">
        <v>1046.917352941176</v>
      </c>
      <c r="FP54">
        <v>-8.5208556212767199</v>
      </c>
      <c r="FQ54">
        <v>0.86240194267328019</v>
      </c>
      <c r="FR54">
        <v>0</v>
      </c>
      <c r="FS54">
        <v>0.6721636341463415</v>
      </c>
      <c r="FT54">
        <v>4.5281644599301417E-2</v>
      </c>
      <c r="FU54">
        <v>4.9182563128444242E-3</v>
      </c>
      <c r="FV54">
        <v>1</v>
      </c>
      <c r="FW54">
        <v>1</v>
      </c>
      <c r="FX54">
        <v>3</v>
      </c>
      <c r="FY54" t="s">
        <v>425</v>
      </c>
      <c r="FZ54">
        <v>3.3695900000000001</v>
      </c>
      <c r="GA54">
        <v>2.8938100000000002</v>
      </c>
      <c r="GB54">
        <v>6.2791899999999998E-2</v>
      </c>
      <c r="GC54">
        <v>6.6158800000000004E-2</v>
      </c>
      <c r="GD54">
        <v>0.14656</v>
      </c>
      <c r="GE54">
        <v>0.14721799999999999</v>
      </c>
      <c r="GF54">
        <v>32379.1</v>
      </c>
      <c r="GG54">
        <v>28073.200000000001</v>
      </c>
      <c r="GH54">
        <v>30876.400000000001</v>
      </c>
      <c r="GI54">
        <v>28016.9</v>
      </c>
      <c r="GJ54">
        <v>34724.300000000003</v>
      </c>
      <c r="GK54">
        <v>33723.5</v>
      </c>
      <c r="GL54">
        <v>40259</v>
      </c>
      <c r="GM54">
        <v>39067.4</v>
      </c>
      <c r="GN54">
        <v>2.2286800000000002</v>
      </c>
      <c r="GO54">
        <v>1.5646</v>
      </c>
      <c r="GP54">
        <v>0</v>
      </c>
      <c r="GQ54">
        <v>7.8573799999999999E-2</v>
      </c>
      <c r="GR54">
        <v>999.9</v>
      </c>
      <c r="GS54">
        <v>32.369100000000003</v>
      </c>
      <c r="GT54">
        <v>47.9</v>
      </c>
      <c r="GU54">
        <v>40.799999999999997</v>
      </c>
      <c r="GV54">
        <v>36.710099999999997</v>
      </c>
      <c r="GW54">
        <v>49.699300000000001</v>
      </c>
      <c r="GX54">
        <v>43.978400000000001</v>
      </c>
      <c r="GY54">
        <v>1</v>
      </c>
      <c r="GZ54">
        <v>0.62503299999999995</v>
      </c>
      <c r="HA54">
        <v>1.46248</v>
      </c>
      <c r="HB54">
        <v>20.202100000000002</v>
      </c>
      <c r="HC54">
        <v>5.2130999999999998</v>
      </c>
      <c r="HD54">
        <v>11.974</v>
      </c>
      <c r="HE54">
        <v>4.9906499999999996</v>
      </c>
      <c r="HF54">
        <v>3.2925</v>
      </c>
      <c r="HG54">
        <v>7480.6</v>
      </c>
      <c r="HH54">
        <v>9999</v>
      </c>
      <c r="HI54">
        <v>9999</v>
      </c>
      <c r="HJ54">
        <v>757</v>
      </c>
      <c r="HK54">
        <v>4.9712500000000004</v>
      </c>
      <c r="HL54">
        <v>1.8742399999999999</v>
      </c>
      <c r="HM54">
        <v>1.8705499999999999</v>
      </c>
      <c r="HN54">
        <v>1.8701700000000001</v>
      </c>
      <c r="HO54">
        <v>1.8747100000000001</v>
      </c>
      <c r="HP54">
        <v>1.8714900000000001</v>
      </c>
      <c r="HQ54">
        <v>1.86693</v>
      </c>
      <c r="HR54">
        <v>1.8778999999999999</v>
      </c>
      <c r="HS54">
        <v>0</v>
      </c>
      <c r="HT54">
        <v>0</v>
      </c>
      <c r="HU54">
        <v>0</v>
      </c>
      <c r="HV54">
        <v>0</v>
      </c>
      <c r="HW54" t="s">
        <v>418</v>
      </c>
      <c r="HX54" t="s">
        <v>419</v>
      </c>
      <c r="HY54" t="s">
        <v>420</v>
      </c>
      <c r="HZ54" t="s">
        <v>420</v>
      </c>
      <c r="IA54" t="s">
        <v>420</v>
      </c>
      <c r="IB54" t="s">
        <v>420</v>
      </c>
      <c r="IC54">
        <v>0</v>
      </c>
      <c r="ID54">
        <v>100</v>
      </c>
      <c r="IE54">
        <v>100</v>
      </c>
      <c r="IF54">
        <v>-1.772</v>
      </c>
      <c r="IG54">
        <v>0.36549999999999999</v>
      </c>
      <c r="IH54">
        <v>-1.772399999999891</v>
      </c>
      <c r="II54">
        <v>0</v>
      </c>
      <c r="IJ54">
        <v>0</v>
      </c>
      <c r="IK54">
        <v>0</v>
      </c>
      <c r="IL54">
        <v>0.36558000000000851</v>
      </c>
      <c r="IM54">
        <v>0</v>
      </c>
      <c r="IN54">
        <v>0</v>
      </c>
      <c r="IO54">
        <v>0</v>
      </c>
      <c r="IP54">
        <v>-1</v>
      </c>
      <c r="IQ54">
        <v>-1</v>
      </c>
      <c r="IR54">
        <v>-1</v>
      </c>
      <c r="IS54">
        <v>-1</v>
      </c>
      <c r="IT54">
        <v>28.1</v>
      </c>
      <c r="IU54">
        <v>28.3</v>
      </c>
      <c r="IV54">
        <v>0.73242200000000002</v>
      </c>
      <c r="IW54">
        <v>2.6147499999999999</v>
      </c>
      <c r="IX54">
        <v>1.49902</v>
      </c>
      <c r="IY54">
        <v>2.2802699999999998</v>
      </c>
      <c r="IZ54">
        <v>1.69678</v>
      </c>
      <c r="JA54">
        <v>2.2448700000000001</v>
      </c>
      <c r="JB54">
        <v>43.508099999999999</v>
      </c>
      <c r="JC54">
        <v>15.305300000000001</v>
      </c>
      <c r="JD54">
        <v>18</v>
      </c>
      <c r="JE54">
        <v>627.79499999999996</v>
      </c>
      <c r="JF54">
        <v>282.20699999999999</v>
      </c>
      <c r="JG54">
        <v>29.997199999999999</v>
      </c>
      <c r="JH54">
        <v>35.347700000000003</v>
      </c>
      <c r="JI54">
        <v>29.9999</v>
      </c>
      <c r="JJ54">
        <v>35.088000000000001</v>
      </c>
      <c r="JK54">
        <v>35.071300000000001</v>
      </c>
      <c r="JL54">
        <v>14.691000000000001</v>
      </c>
      <c r="JM54">
        <v>0</v>
      </c>
      <c r="JN54">
        <v>0</v>
      </c>
      <c r="JO54">
        <v>30</v>
      </c>
      <c r="JP54">
        <v>264.20499999999998</v>
      </c>
      <c r="JQ54">
        <v>32.076799999999999</v>
      </c>
      <c r="JR54">
        <v>98.412199999999999</v>
      </c>
      <c r="JS54">
        <v>98.373000000000005</v>
      </c>
    </row>
    <row r="55" spans="1:279" x14ac:dyDescent="0.2">
      <c r="A55">
        <v>40</v>
      </c>
      <c r="B55">
        <v>1657557778</v>
      </c>
      <c r="C55">
        <v>156</v>
      </c>
      <c r="D55" t="s">
        <v>498</v>
      </c>
      <c r="E55" t="s">
        <v>499</v>
      </c>
      <c r="F55">
        <v>4</v>
      </c>
      <c r="G55">
        <v>1657557776</v>
      </c>
      <c r="H55">
        <f t="shared" si="0"/>
        <v>7.7820545916887319E-4</v>
      </c>
      <c r="I55">
        <f t="shared" si="1"/>
        <v>0.77820545916887318</v>
      </c>
      <c r="J55">
        <f t="shared" si="2"/>
        <v>3.5062525988891302</v>
      </c>
      <c r="K55">
        <f t="shared" si="3"/>
        <v>244.3868571428572</v>
      </c>
      <c r="L55">
        <f t="shared" si="4"/>
        <v>121.40163088898186</v>
      </c>
      <c r="M55">
        <f t="shared" si="5"/>
        <v>12.267572449453993</v>
      </c>
      <c r="N55">
        <f t="shared" si="6"/>
        <v>24.695166397195894</v>
      </c>
      <c r="O55">
        <f t="shared" si="7"/>
        <v>4.7857563756923321E-2</v>
      </c>
      <c r="P55">
        <f t="shared" si="8"/>
        <v>2.7644891931378925</v>
      </c>
      <c r="Q55">
        <f t="shared" si="9"/>
        <v>4.7402021856912759E-2</v>
      </c>
      <c r="R55">
        <f t="shared" si="10"/>
        <v>2.9666830798857138E-2</v>
      </c>
      <c r="S55">
        <f t="shared" si="11"/>
        <v>194.42019561244311</v>
      </c>
      <c r="T55">
        <f t="shared" si="12"/>
        <v>34.565811147552154</v>
      </c>
      <c r="U55">
        <f t="shared" si="13"/>
        <v>33.642542857142857</v>
      </c>
      <c r="V55">
        <f t="shared" si="14"/>
        <v>5.2373947668882419</v>
      </c>
      <c r="W55">
        <f t="shared" si="15"/>
        <v>69.985220475894479</v>
      </c>
      <c r="X55">
        <f t="shared" si="16"/>
        <v>3.6514159732435432</v>
      </c>
      <c r="Y55">
        <f t="shared" si="17"/>
        <v>5.2174101166134452</v>
      </c>
      <c r="Z55">
        <f t="shared" si="18"/>
        <v>1.5859787936446987</v>
      </c>
      <c r="AA55">
        <f t="shared" si="19"/>
        <v>-34.318860749347309</v>
      </c>
      <c r="AB55">
        <f t="shared" si="20"/>
        <v>-10.185760748058504</v>
      </c>
      <c r="AC55">
        <f t="shared" si="21"/>
        <v>-0.84887122596069708</v>
      </c>
      <c r="AD55">
        <f t="shared" si="22"/>
        <v>149.06670288907662</v>
      </c>
      <c r="AE55">
        <f t="shared" si="23"/>
        <v>12.67436288735359</v>
      </c>
      <c r="AF55">
        <f t="shared" si="24"/>
        <v>0.7690609084214618</v>
      </c>
      <c r="AG55">
        <f t="shared" si="25"/>
        <v>3.5062525988891302</v>
      </c>
      <c r="AH55">
        <v>266.28034258058472</v>
      </c>
      <c r="AI55">
        <v>256.10723030303012</v>
      </c>
      <c r="AJ55">
        <v>1.7054033891546889</v>
      </c>
      <c r="AK55">
        <v>65.684663253037129</v>
      </c>
      <c r="AL55">
        <f t="shared" si="26"/>
        <v>0.77820545916887318</v>
      </c>
      <c r="AM55">
        <v>35.447973742697819</v>
      </c>
      <c r="AN55">
        <v>36.139972727272742</v>
      </c>
      <c r="AO55">
        <v>1.3572409515479241E-5</v>
      </c>
      <c r="AP55">
        <v>87.993513694433489</v>
      </c>
      <c r="AQ55">
        <v>68</v>
      </c>
      <c r="AR55">
        <v>10</v>
      </c>
      <c r="AS55">
        <f t="shared" si="27"/>
        <v>1</v>
      </c>
      <c r="AT55">
        <f t="shared" si="28"/>
        <v>0</v>
      </c>
      <c r="AU55">
        <f t="shared" si="29"/>
        <v>47160.491221226737</v>
      </c>
      <c r="AV55" t="s">
        <v>413</v>
      </c>
      <c r="AW55" t="s">
        <v>413</v>
      </c>
      <c r="AX55">
        <v>0</v>
      </c>
      <c r="AY55">
        <v>0</v>
      </c>
      <c r="AZ55" t="e">
        <f t="shared" si="30"/>
        <v>#DIV/0!</v>
      </c>
      <c r="BA55">
        <v>0</v>
      </c>
      <c r="BB55" t="s">
        <v>413</v>
      </c>
      <c r="BC55" t="s">
        <v>413</v>
      </c>
      <c r="BD55">
        <v>0</v>
      </c>
      <c r="BE55">
        <v>0</v>
      </c>
      <c r="BF55" t="e">
        <f t="shared" si="31"/>
        <v>#DIV/0!</v>
      </c>
      <c r="BG55">
        <v>0.5</v>
      </c>
      <c r="BH55">
        <f t="shared" si="32"/>
        <v>1009.4723997991933</v>
      </c>
      <c r="BI55">
        <f t="shared" si="33"/>
        <v>3.5062525988891302</v>
      </c>
      <c r="BJ55" t="e">
        <f t="shared" si="34"/>
        <v>#DIV/0!</v>
      </c>
      <c r="BK55">
        <f t="shared" si="35"/>
        <v>3.4733516236665832E-3</v>
      </c>
      <c r="BL55" t="e">
        <f t="shared" si="36"/>
        <v>#DIV/0!</v>
      </c>
      <c r="BM55" t="e">
        <f t="shared" si="37"/>
        <v>#DIV/0!</v>
      </c>
      <c r="BN55" t="s">
        <v>413</v>
      </c>
      <c r="BO55">
        <v>0</v>
      </c>
      <c r="BP55" t="e">
        <f t="shared" si="38"/>
        <v>#DIV/0!</v>
      </c>
      <c r="BQ55" t="e">
        <f t="shared" si="39"/>
        <v>#DIV/0!</v>
      </c>
      <c r="BR55" t="e">
        <f t="shared" si="40"/>
        <v>#DIV/0!</v>
      </c>
      <c r="BS55" t="e">
        <f t="shared" si="41"/>
        <v>#DIV/0!</v>
      </c>
      <c r="BT55" t="e">
        <f t="shared" si="42"/>
        <v>#DIV/0!</v>
      </c>
      <c r="BU55" t="e">
        <f t="shared" si="43"/>
        <v>#DIV/0!</v>
      </c>
      <c r="BV55" t="e">
        <f t="shared" si="44"/>
        <v>#DIV/0!</v>
      </c>
      <c r="BW55" t="e">
        <f t="shared" si="45"/>
        <v>#DIV/0!</v>
      </c>
      <c r="BX55" t="s">
        <v>413</v>
      </c>
      <c r="BY55" t="s">
        <v>413</v>
      </c>
      <c r="BZ55" t="s">
        <v>413</v>
      </c>
      <c r="CA55" t="s">
        <v>413</v>
      </c>
      <c r="CB55" t="s">
        <v>413</v>
      </c>
      <c r="CC55" t="s">
        <v>413</v>
      </c>
      <c r="CD55" t="s">
        <v>413</v>
      </c>
      <c r="CE55" t="s">
        <v>413</v>
      </c>
      <c r="CF55">
        <v>253</v>
      </c>
      <c r="CG55">
        <v>1000</v>
      </c>
      <c r="CH55" t="s">
        <v>414</v>
      </c>
      <c r="CI55">
        <v>1110.1500000000001</v>
      </c>
      <c r="CJ55">
        <v>1175.8634999999999</v>
      </c>
      <c r="CK55">
        <v>1152.67</v>
      </c>
      <c r="CL55">
        <v>1.3005735999999999E-4</v>
      </c>
      <c r="CM55">
        <v>6.5004835999999994E-4</v>
      </c>
      <c r="CN55">
        <v>4.7597999359999997E-2</v>
      </c>
      <c r="CO55">
        <v>5.5000000000000003E-4</v>
      </c>
      <c r="CP55">
        <f t="shared" si="46"/>
        <v>1199.96</v>
      </c>
      <c r="CQ55">
        <f t="shared" si="47"/>
        <v>1009.4723997991933</v>
      </c>
      <c r="CR55">
        <f t="shared" si="48"/>
        <v>0.8412550416673833</v>
      </c>
      <c r="CS55">
        <f t="shared" si="49"/>
        <v>0.16202223041804986</v>
      </c>
      <c r="CT55">
        <v>6</v>
      </c>
      <c r="CU55">
        <v>0.5</v>
      </c>
      <c r="CV55" t="s">
        <v>415</v>
      </c>
      <c r="CW55">
        <v>2</v>
      </c>
      <c r="CX55" t="b">
        <v>1</v>
      </c>
      <c r="CY55">
        <v>1657557776</v>
      </c>
      <c r="CZ55">
        <v>244.3868571428572</v>
      </c>
      <c r="DA55">
        <v>256.25442857142849</v>
      </c>
      <c r="DB55">
        <v>36.134928571428567</v>
      </c>
      <c r="DC55">
        <v>35.450985714285707</v>
      </c>
      <c r="DD55">
        <v>246.15899999999999</v>
      </c>
      <c r="DE55">
        <v>35.769328571428566</v>
      </c>
      <c r="DF55">
        <v>650.29200000000003</v>
      </c>
      <c r="DG55">
        <v>100.9494285714286</v>
      </c>
      <c r="DH55">
        <v>0.1000578285714286</v>
      </c>
      <c r="DI55">
        <v>33.574199999999998</v>
      </c>
      <c r="DJ55">
        <v>999.89999999999986</v>
      </c>
      <c r="DK55">
        <v>33.642542857142857</v>
      </c>
      <c r="DL55">
        <v>0</v>
      </c>
      <c r="DM55">
        <v>0</v>
      </c>
      <c r="DN55">
        <v>9001.9614285714288</v>
      </c>
      <c r="DO55">
        <v>0</v>
      </c>
      <c r="DP55">
        <v>648.43785714285707</v>
      </c>
      <c r="DQ55">
        <v>-11.867800000000001</v>
      </c>
      <c r="DR55">
        <v>253.54885714285709</v>
      </c>
      <c r="DS55">
        <v>265.67285714285708</v>
      </c>
      <c r="DT55">
        <v>0.68393814285714283</v>
      </c>
      <c r="DU55">
        <v>256.25442857142849</v>
      </c>
      <c r="DV55">
        <v>35.450985714285707</v>
      </c>
      <c r="DW55">
        <v>3.6477942857142862</v>
      </c>
      <c r="DX55">
        <v>3.578749999999999</v>
      </c>
      <c r="DY55">
        <v>27.323785714285709</v>
      </c>
      <c r="DZ55">
        <v>26.99804285714286</v>
      </c>
      <c r="EA55">
        <v>1199.96</v>
      </c>
      <c r="EB55">
        <v>0.95799099999999993</v>
      </c>
      <c r="EC55">
        <v>4.2008900000000009E-2</v>
      </c>
      <c r="ED55">
        <v>0</v>
      </c>
      <c r="EE55">
        <v>1045.0785714285721</v>
      </c>
      <c r="EF55">
        <v>5.0001600000000002</v>
      </c>
      <c r="EG55">
        <v>13464.085714285709</v>
      </c>
      <c r="EH55">
        <v>9514.8428571428558</v>
      </c>
      <c r="EI55">
        <v>47.392714285714291</v>
      </c>
      <c r="EJ55">
        <v>49.330000000000013</v>
      </c>
      <c r="EK55">
        <v>48.499714285714283</v>
      </c>
      <c r="EL55">
        <v>48.392714285714291</v>
      </c>
      <c r="EM55">
        <v>49.080000000000013</v>
      </c>
      <c r="EN55">
        <v>1144.76</v>
      </c>
      <c r="EO55">
        <v>50.2</v>
      </c>
      <c r="EP55">
        <v>0</v>
      </c>
      <c r="EQ55">
        <v>312.40000009536737</v>
      </c>
      <c r="ER55">
        <v>0</v>
      </c>
      <c r="ES55">
        <v>1045.7932000000001</v>
      </c>
      <c r="ET55">
        <v>-8.3769230772280441</v>
      </c>
      <c r="EU55">
        <v>97.669230788187775</v>
      </c>
      <c r="EV55">
        <v>13459.548000000001</v>
      </c>
      <c r="EW55">
        <v>15</v>
      </c>
      <c r="EX55">
        <v>1657556090.0999999</v>
      </c>
      <c r="EY55" t="s">
        <v>416</v>
      </c>
      <c r="EZ55">
        <v>1657556090.0999999</v>
      </c>
      <c r="FA55">
        <v>1657556077.0999999</v>
      </c>
      <c r="FB55">
        <v>6</v>
      </c>
      <c r="FC55">
        <v>-0.505</v>
      </c>
      <c r="FD55">
        <v>-7.5999999999999998E-2</v>
      </c>
      <c r="FE55">
        <v>-1.772</v>
      </c>
      <c r="FF55">
        <v>0.36599999999999999</v>
      </c>
      <c r="FG55">
        <v>414</v>
      </c>
      <c r="FH55">
        <v>34</v>
      </c>
      <c r="FI55">
        <v>0.18</v>
      </c>
      <c r="FJ55">
        <v>0.15</v>
      </c>
      <c r="FK55">
        <v>-11.60400487804878</v>
      </c>
      <c r="FL55">
        <v>-1.438189547038327</v>
      </c>
      <c r="FM55">
        <v>0.14765053823003579</v>
      </c>
      <c r="FN55">
        <v>0</v>
      </c>
      <c r="FO55">
        <v>1046.2982352941181</v>
      </c>
      <c r="FP55">
        <v>-7.8194041311059053</v>
      </c>
      <c r="FQ55">
        <v>0.79380494932812617</v>
      </c>
      <c r="FR55">
        <v>0</v>
      </c>
      <c r="FS55">
        <v>0.67566499999999996</v>
      </c>
      <c r="FT55">
        <v>4.0910696864111799E-2</v>
      </c>
      <c r="FU55">
        <v>4.452144295647685E-3</v>
      </c>
      <c r="FV55">
        <v>1</v>
      </c>
      <c r="FW55">
        <v>1</v>
      </c>
      <c r="FX55">
        <v>3</v>
      </c>
      <c r="FY55" t="s">
        <v>425</v>
      </c>
      <c r="FZ55">
        <v>3.3698000000000001</v>
      </c>
      <c r="GA55">
        <v>2.8937599999999999</v>
      </c>
      <c r="GB55">
        <v>6.4260600000000001E-2</v>
      </c>
      <c r="GC55">
        <v>6.7661799999999994E-2</v>
      </c>
      <c r="GD55">
        <v>0.146592</v>
      </c>
      <c r="GE55">
        <v>0.147234</v>
      </c>
      <c r="GF55">
        <v>32329.1</v>
      </c>
      <c r="GG55">
        <v>28028.3</v>
      </c>
      <c r="GH55">
        <v>30877.1</v>
      </c>
      <c r="GI55">
        <v>28017.200000000001</v>
      </c>
      <c r="GJ55">
        <v>34724.1</v>
      </c>
      <c r="GK55">
        <v>33722.800000000003</v>
      </c>
      <c r="GL55">
        <v>40260.199999999997</v>
      </c>
      <c r="GM55">
        <v>39067.4</v>
      </c>
      <c r="GN55">
        <v>2.22933</v>
      </c>
      <c r="GO55">
        <v>1.56457</v>
      </c>
      <c r="GP55">
        <v>0</v>
      </c>
      <c r="GQ55">
        <v>7.8756400000000004E-2</v>
      </c>
      <c r="GR55">
        <v>999.9</v>
      </c>
      <c r="GS55">
        <v>32.366300000000003</v>
      </c>
      <c r="GT55">
        <v>47.9</v>
      </c>
      <c r="GU55">
        <v>40.9</v>
      </c>
      <c r="GV55">
        <v>36.9024</v>
      </c>
      <c r="GW55">
        <v>49.339300000000001</v>
      </c>
      <c r="GX55">
        <v>43.906199999999998</v>
      </c>
      <c r="GY55">
        <v>1</v>
      </c>
      <c r="GZ55">
        <v>0.62493100000000001</v>
      </c>
      <c r="HA55">
        <v>1.454</v>
      </c>
      <c r="HB55">
        <v>20.202200000000001</v>
      </c>
      <c r="HC55">
        <v>5.2132500000000004</v>
      </c>
      <c r="HD55">
        <v>11.974</v>
      </c>
      <c r="HE55">
        <v>4.9905499999999998</v>
      </c>
      <c r="HF55">
        <v>3.2925</v>
      </c>
      <c r="HG55">
        <v>7480.6</v>
      </c>
      <c r="HH55">
        <v>9999</v>
      </c>
      <c r="HI55">
        <v>9999</v>
      </c>
      <c r="HJ55">
        <v>757</v>
      </c>
      <c r="HK55">
        <v>4.9712800000000001</v>
      </c>
      <c r="HL55">
        <v>1.8742399999999999</v>
      </c>
      <c r="HM55">
        <v>1.8705499999999999</v>
      </c>
      <c r="HN55">
        <v>1.8701399999999999</v>
      </c>
      <c r="HO55">
        <v>1.8747100000000001</v>
      </c>
      <c r="HP55">
        <v>1.8714900000000001</v>
      </c>
      <c r="HQ55">
        <v>1.86694</v>
      </c>
      <c r="HR55">
        <v>1.87791</v>
      </c>
      <c r="HS55">
        <v>0</v>
      </c>
      <c r="HT55">
        <v>0</v>
      </c>
      <c r="HU55">
        <v>0</v>
      </c>
      <c r="HV55">
        <v>0</v>
      </c>
      <c r="HW55" t="s">
        <v>418</v>
      </c>
      <c r="HX55" t="s">
        <v>419</v>
      </c>
      <c r="HY55" t="s">
        <v>420</v>
      </c>
      <c r="HZ55" t="s">
        <v>420</v>
      </c>
      <c r="IA55" t="s">
        <v>420</v>
      </c>
      <c r="IB55" t="s">
        <v>420</v>
      </c>
      <c r="IC55">
        <v>0</v>
      </c>
      <c r="ID55">
        <v>100</v>
      </c>
      <c r="IE55">
        <v>100</v>
      </c>
      <c r="IF55">
        <v>-1.772</v>
      </c>
      <c r="IG55">
        <v>0.36559999999999998</v>
      </c>
      <c r="IH55">
        <v>-1.772399999999891</v>
      </c>
      <c r="II55">
        <v>0</v>
      </c>
      <c r="IJ55">
        <v>0</v>
      </c>
      <c r="IK55">
        <v>0</v>
      </c>
      <c r="IL55">
        <v>0.36558000000000851</v>
      </c>
      <c r="IM55">
        <v>0</v>
      </c>
      <c r="IN55">
        <v>0</v>
      </c>
      <c r="IO55">
        <v>0</v>
      </c>
      <c r="IP55">
        <v>-1</v>
      </c>
      <c r="IQ55">
        <v>-1</v>
      </c>
      <c r="IR55">
        <v>-1</v>
      </c>
      <c r="IS55">
        <v>-1</v>
      </c>
      <c r="IT55">
        <v>28.1</v>
      </c>
      <c r="IU55">
        <v>28.3</v>
      </c>
      <c r="IV55">
        <v>0.74707000000000001</v>
      </c>
      <c r="IW55">
        <v>2.5976599999999999</v>
      </c>
      <c r="IX55">
        <v>1.49902</v>
      </c>
      <c r="IY55">
        <v>2.2814899999999998</v>
      </c>
      <c r="IZ55">
        <v>1.69678</v>
      </c>
      <c r="JA55">
        <v>2.4108900000000002</v>
      </c>
      <c r="JB55">
        <v>43.508099999999999</v>
      </c>
      <c r="JC55">
        <v>15.3316</v>
      </c>
      <c r="JD55">
        <v>18</v>
      </c>
      <c r="JE55">
        <v>628.26199999999994</v>
      </c>
      <c r="JF55">
        <v>282.18</v>
      </c>
      <c r="JG55">
        <v>29.997499999999999</v>
      </c>
      <c r="JH55">
        <v>35.347700000000003</v>
      </c>
      <c r="JI55">
        <v>29.9999</v>
      </c>
      <c r="JJ55">
        <v>35.085700000000003</v>
      </c>
      <c r="JK55">
        <v>35.068199999999997</v>
      </c>
      <c r="JL55">
        <v>14.980700000000001</v>
      </c>
      <c r="JM55">
        <v>0</v>
      </c>
      <c r="JN55">
        <v>0</v>
      </c>
      <c r="JO55">
        <v>30</v>
      </c>
      <c r="JP55">
        <v>270.88400000000001</v>
      </c>
      <c r="JQ55">
        <v>32.076799999999999</v>
      </c>
      <c r="JR55">
        <v>98.4148</v>
      </c>
      <c r="JS55">
        <v>98.373500000000007</v>
      </c>
    </row>
    <row r="56" spans="1:279" x14ac:dyDescent="0.2">
      <c r="A56">
        <v>41</v>
      </c>
      <c r="B56">
        <v>1657557782</v>
      </c>
      <c r="C56">
        <v>160</v>
      </c>
      <c r="D56" t="s">
        <v>500</v>
      </c>
      <c r="E56" t="s">
        <v>501</v>
      </c>
      <c r="F56">
        <v>4</v>
      </c>
      <c r="G56">
        <v>1657557779.6875</v>
      </c>
      <c r="H56">
        <f t="shared" si="0"/>
        <v>7.8051586801143266E-4</v>
      </c>
      <c r="I56">
        <f t="shared" si="1"/>
        <v>0.78051586801143269</v>
      </c>
      <c r="J56">
        <f t="shared" si="2"/>
        <v>3.4390503058103983</v>
      </c>
      <c r="K56">
        <f t="shared" si="3"/>
        <v>250.49125000000001</v>
      </c>
      <c r="L56">
        <f t="shared" si="4"/>
        <v>129.94793777088469</v>
      </c>
      <c r="M56">
        <f t="shared" si="5"/>
        <v>13.131170596697709</v>
      </c>
      <c r="N56">
        <f t="shared" si="6"/>
        <v>25.312008740988439</v>
      </c>
      <c r="O56">
        <f t="shared" si="7"/>
        <v>4.8010912299141499E-2</v>
      </c>
      <c r="P56">
        <f t="shared" si="8"/>
        <v>2.7660464197458703</v>
      </c>
      <c r="Q56">
        <f t="shared" si="9"/>
        <v>4.7552716890721922E-2</v>
      </c>
      <c r="R56">
        <f t="shared" si="10"/>
        <v>2.9761250548897469E-2</v>
      </c>
      <c r="S56">
        <f t="shared" si="11"/>
        <v>194.42677911245642</v>
      </c>
      <c r="T56">
        <f t="shared" si="12"/>
        <v>34.562594892850406</v>
      </c>
      <c r="U56">
        <f t="shared" si="13"/>
        <v>33.644850000000012</v>
      </c>
      <c r="V56">
        <f t="shared" si="14"/>
        <v>5.2380705760637891</v>
      </c>
      <c r="W56">
        <f t="shared" si="15"/>
        <v>70.013089171385474</v>
      </c>
      <c r="X56">
        <f t="shared" si="16"/>
        <v>3.6524382450223873</v>
      </c>
      <c r="Y56">
        <f t="shared" si="17"/>
        <v>5.2167934428397542</v>
      </c>
      <c r="Z56">
        <f t="shared" si="18"/>
        <v>1.5856323310414018</v>
      </c>
      <c r="AA56">
        <f t="shared" si="19"/>
        <v>-34.420749779304181</v>
      </c>
      <c r="AB56">
        <f t="shared" si="20"/>
        <v>-10.850569169476239</v>
      </c>
      <c r="AC56">
        <f t="shared" si="21"/>
        <v>-0.90376747592328255</v>
      </c>
      <c r="AD56">
        <f t="shared" si="22"/>
        <v>148.25169268775272</v>
      </c>
      <c r="AE56">
        <f t="shared" si="23"/>
        <v>12.764284771768953</v>
      </c>
      <c r="AF56">
        <f t="shared" si="24"/>
        <v>0.77262566443100833</v>
      </c>
      <c r="AG56">
        <f t="shared" si="25"/>
        <v>3.4390503058103983</v>
      </c>
      <c r="AH56">
        <v>273.24407790434998</v>
      </c>
      <c r="AI56">
        <v>263.02322424242419</v>
      </c>
      <c r="AJ56">
        <v>1.73346913702491</v>
      </c>
      <c r="AK56">
        <v>65.684663253037129</v>
      </c>
      <c r="AL56">
        <f t="shared" si="26"/>
        <v>0.78051586801143269</v>
      </c>
      <c r="AM56">
        <v>35.454810077919497</v>
      </c>
      <c r="AN56">
        <v>36.148796503496513</v>
      </c>
      <c r="AO56">
        <v>2.1478205484183949E-5</v>
      </c>
      <c r="AP56">
        <v>87.993513694433489</v>
      </c>
      <c r="AQ56">
        <v>68</v>
      </c>
      <c r="AR56">
        <v>10</v>
      </c>
      <c r="AS56">
        <f t="shared" si="27"/>
        <v>1</v>
      </c>
      <c r="AT56">
        <f t="shared" si="28"/>
        <v>0</v>
      </c>
      <c r="AU56">
        <f t="shared" si="29"/>
        <v>47203.535855108443</v>
      </c>
      <c r="AV56" t="s">
        <v>413</v>
      </c>
      <c r="AW56" t="s">
        <v>413</v>
      </c>
      <c r="AX56">
        <v>0</v>
      </c>
      <c r="AY56">
        <v>0</v>
      </c>
      <c r="AZ56" t="e">
        <f t="shared" si="30"/>
        <v>#DIV/0!</v>
      </c>
      <c r="BA56">
        <v>0</v>
      </c>
      <c r="BB56" t="s">
        <v>413</v>
      </c>
      <c r="BC56" t="s">
        <v>413</v>
      </c>
      <c r="BD56">
        <v>0</v>
      </c>
      <c r="BE56">
        <v>0</v>
      </c>
      <c r="BF56" t="e">
        <f t="shared" si="31"/>
        <v>#DIV/0!</v>
      </c>
      <c r="BG56">
        <v>0.5</v>
      </c>
      <c r="BH56">
        <f t="shared" si="32"/>
        <v>1009.5070497992002</v>
      </c>
      <c r="BI56">
        <f t="shared" si="33"/>
        <v>3.4390503058103983</v>
      </c>
      <c r="BJ56" t="e">
        <f t="shared" si="34"/>
        <v>#DIV/0!</v>
      </c>
      <c r="BK56">
        <f t="shared" si="35"/>
        <v>3.4066629911048718E-3</v>
      </c>
      <c r="BL56" t="e">
        <f t="shared" si="36"/>
        <v>#DIV/0!</v>
      </c>
      <c r="BM56" t="e">
        <f t="shared" si="37"/>
        <v>#DIV/0!</v>
      </c>
      <c r="BN56" t="s">
        <v>413</v>
      </c>
      <c r="BO56">
        <v>0</v>
      </c>
      <c r="BP56" t="e">
        <f t="shared" si="38"/>
        <v>#DIV/0!</v>
      </c>
      <c r="BQ56" t="e">
        <f t="shared" si="39"/>
        <v>#DIV/0!</v>
      </c>
      <c r="BR56" t="e">
        <f t="shared" si="40"/>
        <v>#DIV/0!</v>
      </c>
      <c r="BS56" t="e">
        <f t="shared" si="41"/>
        <v>#DIV/0!</v>
      </c>
      <c r="BT56" t="e">
        <f t="shared" si="42"/>
        <v>#DIV/0!</v>
      </c>
      <c r="BU56" t="e">
        <f t="shared" si="43"/>
        <v>#DIV/0!</v>
      </c>
      <c r="BV56" t="e">
        <f t="shared" si="44"/>
        <v>#DIV/0!</v>
      </c>
      <c r="BW56" t="e">
        <f t="shared" si="45"/>
        <v>#DIV/0!</v>
      </c>
      <c r="BX56" t="s">
        <v>413</v>
      </c>
      <c r="BY56" t="s">
        <v>413</v>
      </c>
      <c r="BZ56" t="s">
        <v>413</v>
      </c>
      <c r="CA56" t="s">
        <v>413</v>
      </c>
      <c r="CB56" t="s">
        <v>413</v>
      </c>
      <c r="CC56" t="s">
        <v>413</v>
      </c>
      <c r="CD56" t="s">
        <v>413</v>
      </c>
      <c r="CE56" t="s">
        <v>413</v>
      </c>
      <c r="CF56">
        <v>253</v>
      </c>
      <c r="CG56">
        <v>1000</v>
      </c>
      <c r="CH56" t="s">
        <v>414</v>
      </c>
      <c r="CI56">
        <v>1110.1500000000001</v>
      </c>
      <c r="CJ56">
        <v>1175.8634999999999</v>
      </c>
      <c r="CK56">
        <v>1152.67</v>
      </c>
      <c r="CL56">
        <v>1.3005735999999999E-4</v>
      </c>
      <c r="CM56">
        <v>6.5004835999999994E-4</v>
      </c>
      <c r="CN56">
        <v>4.7597999359999997E-2</v>
      </c>
      <c r="CO56">
        <v>5.5000000000000003E-4</v>
      </c>
      <c r="CP56">
        <f t="shared" si="46"/>
        <v>1200.00125</v>
      </c>
      <c r="CQ56">
        <f t="shared" si="47"/>
        <v>1009.5070497992002</v>
      </c>
      <c r="CR56">
        <f t="shared" si="48"/>
        <v>0.84125499852537666</v>
      </c>
      <c r="CS56">
        <f t="shared" si="49"/>
        <v>0.16202214715397706</v>
      </c>
      <c r="CT56">
        <v>6</v>
      </c>
      <c r="CU56">
        <v>0.5</v>
      </c>
      <c r="CV56" t="s">
        <v>415</v>
      </c>
      <c r="CW56">
        <v>2</v>
      </c>
      <c r="CX56" t="b">
        <v>1</v>
      </c>
      <c r="CY56">
        <v>1657557779.6875</v>
      </c>
      <c r="CZ56">
        <v>250.49125000000001</v>
      </c>
      <c r="DA56">
        <v>262.44662499999998</v>
      </c>
      <c r="DB56">
        <v>36.145049999999998</v>
      </c>
      <c r="DC56">
        <v>35.457962499999987</v>
      </c>
      <c r="DD56">
        <v>252.263375</v>
      </c>
      <c r="DE56">
        <v>35.779462500000001</v>
      </c>
      <c r="DF56">
        <v>650.30937500000005</v>
      </c>
      <c r="DG56">
        <v>100.9495</v>
      </c>
      <c r="DH56">
        <v>9.9972749999999999E-2</v>
      </c>
      <c r="DI56">
        <v>33.572087500000002</v>
      </c>
      <c r="DJ56">
        <v>999.9</v>
      </c>
      <c r="DK56">
        <v>33.644850000000012</v>
      </c>
      <c r="DL56">
        <v>0</v>
      </c>
      <c r="DM56">
        <v>0</v>
      </c>
      <c r="DN56">
        <v>9010.2362499999999</v>
      </c>
      <c r="DO56">
        <v>0</v>
      </c>
      <c r="DP56">
        <v>651.32187500000009</v>
      </c>
      <c r="DQ56">
        <v>-11.955475</v>
      </c>
      <c r="DR56">
        <v>259.88462500000003</v>
      </c>
      <c r="DS56">
        <v>272.09437500000001</v>
      </c>
      <c r="DT56">
        <v>0.68711549999999999</v>
      </c>
      <c r="DU56">
        <v>262.44662499999998</v>
      </c>
      <c r="DV56">
        <v>35.457962499999987</v>
      </c>
      <c r="DW56">
        <v>3.6488262499999999</v>
      </c>
      <c r="DX56">
        <v>3.5794625</v>
      </c>
      <c r="DY56">
        <v>27.328612499999998</v>
      </c>
      <c r="DZ56">
        <v>27.001437500000002</v>
      </c>
      <c r="EA56">
        <v>1200.00125</v>
      </c>
      <c r="EB56">
        <v>0.95799237500000001</v>
      </c>
      <c r="EC56">
        <v>4.2007562499999998E-2</v>
      </c>
      <c r="ED56">
        <v>0</v>
      </c>
      <c r="EE56">
        <v>1044.56125</v>
      </c>
      <c r="EF56">
        <v>5.0001600000000002</v>
      </c>
      <c r="EG56">
        <v>13457.55</v>
      </c>
      <c r="EH56">
        <v>9515.1537500000013</v>
      </c>
      <c r="EI56">
        <v>47.366999999999997</v>
      </c>
      <c r="EJ56">
        <v>49.311999999999998</v>
      </c>
      <c r="EK56">
        <v>48.476374999999997</v>
      </c>
      <c r="EL56">
        <v>48.382750000000001</v>
      </c>
      <c r="EM56">
        <v>49.061999999999998</v>
      </c>
      <c r="EN56">
        <v>1144.80125</v>
      </c>
      <c r="EO56">
        <v>50.2</v>
      </c>
      <c r="EP56">
        <v>0</v>
      </c>
      <c r="EQ56">
        <v>316.60000014305109</v>
      </c>
      <c r="ER56">
        <v>0</v>
      </c>
      <c r="ES56">
        <v>1045.2373076923079</v>
      </c>
      <c r="ET56">
        <v>-7.5955555556374863</v>
      </c>
      <c r="EU56">
        <v>10.17094017931788</v>
      </c>
      <c r="EV56">
        <v>13461.380769230769</v>
      </c>
      <c r="EW56">
        <v>15</v>
      </c>
      <c r="EX56">
        <v>1657556090.0999999</v>
      </c>
      <c r="EY56" t="s">
        <v>416</v>
      </c>
      <c r="EZ56">
        <v>1657556090.0999999</v>
      </c>
      <c r="FA56">
        <v>1657556077.0999999</v>
      </c>
      <c r="FB56">
        <v>6</v>
      </c>
      <c r="FC56">
        <v>-0.505</v>
      </c>
      <c r="FD56">
        <v>-7.5999999999999998E-2</v>
      </c>
      <c r="FE56">
        <v>-1.772</v>
      </c>
      <c r="FF56">
        <v>0.36599999999999999</v>
      </c>
      <c r="FG56">
        <v>414</v>
      </c>
      <c r="FH56">
        <v>34</v>
      </c>
      <c r="FI56">
        <v>0.18</v>
      </c>
      <c r="FJ56">
        <v>0.15</v>
      </c>
      <c r="FK56">
        <v>-11.713729268292679</v>
      </c>
      <c r="FL56">
        <v>-1.4566264808362259</v>
      </c>
      <c r="FM56">
        <v>0.14960520116806689</v>
      </c>
      <c r="FN56">
        <v>0</v>
      </c>
      <c r="FO56">
        <v>1045.7491176470589</v>
      </c>
      <c r="FP56">
        <v>-8.0304048941811565</v>
      </c>
      <c r="FQ56">
        <v>0.81021917022879064</v>
      </c>
      <c r="FR56">
        <v>0</v>
      </c>
      <c r="FS56">
        <v>0.67889897560975609</v>
      </c>
      <c r="FT56">
        <v>4.8573763066201592E-2</v>
      </c>
      <c r="FU56">
        <v>5.1610007797117776E-3</v>
      </c>
      <c r="FV56">
        <v>1</v>
      </c>
      <c r="FW56">
        <v>1</v>
      </c>
      <c r="FX56">
        <v>3</v>
      </c>
      <c r="FY56" t="s">
        <v>425</v>
      </c>
      <c r="FZ56">
        <v>3.3696999999999999</v>
      </c>
      <c r="GA56">
        <v>2.89378</v>
      </c>
      <c r="GB56">
        <v>6.5728900000000007E-2</v>
      </c>
      <c r="GC56">
        <v>6.9137100000000007E-2</v>
      </c>
      <c r="GD56">
        <v>0.146618</v>
      </c>
      <c r="GE56">
        <v>0.147258</v>
      </c>
      <c r="GF56">
        <v>32278.7</v>
      </c>
      <c r="GG56">
        <v>27984</v>
      </c>
      <c r="GH56">
        <v>30877.4</v>
      </c>
      <c r="GI56">
        <v>28017.200000000001</v>
      </c>
      <c r="GJ56">
        <v>34723.5</v>
      </c>
      <c r="GK56">
        <v>33722.199999999997</v>
      </c>
      <c r="GL56">
        <v>40260.699999999997</v>
      </c>
      <c r="GM56">
        <v>39067.699999999997</v>
      </c>
      <c r="GN56">
        <v>2.2292200000000002</v>
      </c>
      <c r="GO56">
        <v>1.56473</v>
      </c>
      <c r="GP56">
        <v>0</v>
      </c>
      <c r="GQ56">
        <v>7.8841999999999995E-2</v>
      </c>
      <c r="GR56">
        <v>999.9</v>
      </c>
      <c r="GS56">
        <v>32.366199999999999</v>
      </c>
      <c r="GT56">
        <v>47.9</v>
      </c>
      <c r="GU56">
        <v>40.799999999999997</v>
      </c>
      <c r="GV56">
        <v>36.707599999999999</v>
      </c>
      <c r="GW56">
        <v>50.029299999999999</v>
      </c>
      <c r="GX56">
        <v>43.629800000000003</v>
      </c>
      <c r="GY56">
        <v>1</v>
      </c>
      <c r="GZ56">
        <v>0.62463400000000002</v>
      </c>
      <c r="HA56">
        <v>1.44834</v>
      </c>
      <c r="HB56">
        <v>20.202100000000002</v>
      </c>
      <c r="HC56">
        <v>5.2135499999999997</v>
      </c>
      <c r="HD56">
        <v>11.974</v>
      </c>
      <c r="HE56">
        <v>4.9908999999999999</v>
      </c>
      <c r="HF56">
        <v>3.2925</v>
      </c>
      <c r="HG56">
        <v>7480.6</v>
      </c>
      <c r="HH56">
        <v>9999</v>
      </c>
      <c r="HI56">
        <v>9999</v>
      </c>
      <c r="HJ56">
        <v>757</v>
      </c>
      <c r="HK56">
        <v>4.9712800000000001</v>
      </c>
      <c r="HL56">
        <v>1.8742399999999999</v>
      </c>
      <c r="HM56">
        <v>1.87056</v>
      </c>
      <c r="HN56">
        <v>1.8701399999999999</v>
      </c>
      <c r="HO56">
        <v>1.87473</v>
      </c>
      <c r="HP56">
        <v>1.8714900000000001</v>
      </c>
      <c r="HQ56">
        <v>1.8669500000000001</v>
      </c>
      <c r="HR56">
        <v>1.87791</v>
      </c>
      <c r="HS56">
        <v>0</v>
      </c>
      <c r="HT56">
        <v>0</v>
      </c>
      <c r="HU56">
        <v>0</v>
      </c>
      <c r="HV56">
        <v>0</v>
      </c>
      <c r="HW56" t="s">
        <v>418</v>
      </c>
      <c r="HX56" t="s">
        <v>419</v>
      </c>
      <c r="HY56" t="s">
        <v>420</v>
      </c>
      <c r="HZ56" t="s">
        <v>420</v>
      </c>
      <c r="IA56" t="s">
        <v>420</v>
      </c>
      <c r="IB56" t="s">
        <v>420</v>
      </c>
      <c r="IC56">
        <v>0</v>
      </c>
      <c r="ID56">
        <v>100</v>
      </c>
      <c r="IE56">
        <v>100</v>
      </c>
      <c r="IF56">
        <v>-1.772</v>
      </c>
      <c r="IG56">
        <v>0.36559999999999998</v>
      </c>
      <c r="IH56">
        <v>-1.772399999999891</v>
      </c>
      <c r="II56">
        <v>0</v>
      </c>
      <c r="IJ56">
        <v>0</v>
      </c>
      <c r="IK56">
        <v>0</v>
      </c>
      <c r="IL56">
        <v>0.36558000000000851</v>
      </c>
      <c r="IM56">
        <v>0</v>
      </c>
      <c r="IN56">
        <v>0</v>
      </c>
      <c r="IO56">
        <v>0</v>
      </c>
      <c r="IP56">
        <v>-1</v>
      </c>
      <c r="IQ56">
        <v>-1</v>
      </c>
      <c r="IR56">
        <v>-1</v>
      </c>
      <c r="IS56">
        <v>-1</v>
      </c>
      <c r="IT56">
        <v>28.2</v>
      </c>
      <c r="IU56">
        <v>28.4</v>
      </c>
      <c r="IV56">
        <v>0.76171900000000003</v>
      </c>
      <c r="IW56">
        <v>2.6098599999999998</v>
      </c>
      <c r="IX56">
        <v>1.49902</v>
      </c>
      <c r="IY56">
        <v>2.2802699999999998</v>
      </c>
      <c r="IZ56">
        <v>1.69678</v>
      </c>
      <c r="JA56">
        <v>2.2387700000000001</v>
      </c>
      <c r="JB56">
        <v>43.508099999999999</v>
      </c>
      <c r="JC56">
        <v>15.2966</v>
      </c>
      <c r="JD56">
        <v>18</v>
      </c>
      <c r="JE56">
        <v>628.18600000000004</v>
      </c>
      <c r="JF56">
        <v>282.25200000000001</v>
      </c>
      <c r="JG56">
        <v>29.998100000000001</v>
      </c>
      <c r="JH56">
        <v>35.345100000000002</v>
      </c>
      <c r="JI56">
        <v>29.9998</v>
      </c>
      <c r="JJ56">
        <v>35.085700000000003</v>
      </c>
      <c r="JK56">
        <v>35.068100000000001</v>
      </c>
      <c r="JL56">
        <v>15.2723</v>
      </c>
      <c r="JM56">
        <v>0</v>
      </c>
      <c r="JN56">
        <v>0</v>
      </c>
      <c r="JO56">
        <v>30</v>
      </c>
      <c r="JP56">
        <v>277.56200000000001</v>
      </c>
      <c r="JQ56">
        <v>32.076799999999999</v>
      </c>
      <c r="JR56">
        <v>98.415899999999993</v>
      </c>
      <c r="JS56">
        <v>98.373999999999995</v>
      </c>
    </row>
    <row r="57" spans="1:279" x14ac:dyDescent="0.2">
      <c r="A57">
        <v>42</v>
      </c>
      <c r="B57">
        <v>1657557786</v>
      </c>
      <c r="C57">
        <v>164</v>
      </c>
      <c r="D57" t="s">
        <v>502</v>
      </c>
      <c r="E57" t="s">
        <v>503</v>
      </c>
      <c r="F57">
        <v>4</v>
      </c>
      <c r="G57">
        <v>1657557784</v>
      </c>
      <c r="H57">
        <f t="shared" si="0"/>
        <v>7.8242685019719749E-4</v>
      </c>
      <c r="I57">
        <f t="shared" si="1"/>
        <v>0.78242685019719749</v>
      </c>
      <c r="J57">
        <f t="shared" si="2"/>
        <v>3.7057033273809341</v>
      </c>
      <c r="K57">
        <f t="shared" si="3"/>
        <v>257.61242857142861</v>
      </c>
      <c r="L57">
        <f t="shared" si="4"/>
        <v>128.48492706469406</v>
      </c>
      <c r="M57">
        <f t="shared" si="5"/>
        <v>12.983468690213908</v>
      </c>
      <c r="N57">
        <f t="shared" si="6"/>
        <v>26.031869861925536</v>
      </c>
      <c r="O57">
        <f t="shared" si="7"/>
        <v>4.8185416709543273E-2</v>
      </c>
      <c r="P57">
        <f t="shared" si="8"/>
        <v>2.7573751938003181</v>
      </c>
      <c r="Q57">
        <f t="shared" si="9"/>
        <v>4.7722465430500301E-2</v>
      </c>
      <c r="R57">
        <f t="shared" si="10"/>
        <v>2.986776442894086E-2</v>
      </c>
      <c r="S57">
        <f t="shared" si="11"/>
        <v>194.43350232674453</v>
      </c>
      <c r="T57">
        <f t="shared" si="12"/>
        <v>34.567541641272783</v>
      </c>
      <c r="U57">
        <f t="shared" si="13"/>
        <v>33.642499999999998</v>
      </c>
      <c r="V57">
        <f t="shared" si="14"/>
        <v>5.2373822138749127</v>
      </c>
      <c r="W57">
        <f t="shared" si="15"/>
        <v>70.023573432069043</v>
      </c>
      <c r="X57">
        <f t="shared" si="16"/>
        <v>3.653507534502924</v>
      </c>
      <c r="Y57">
        <f t="shared" si="17"/>
        <v>5.2175394019947419</v>
      </c>
      <c r="Z57">
        <f t="shared" si="18"/>
        <v>1.5838746793719887</v>
      </c>
      <c r="AA57">
        <f t="shared" si="19"/>
        <v>-34.505024093696413</v>
      </c>
      <c r="AB57">
        <f t="shared" si="20"/>
        <v>-10.087345062552876</v>
      </c>
      <c r="AC57">
        <f t="shared" si="21"/>
        <v>-0.84283992748192438</v>
      </c>
      <c r="AD57">
        <f t="shared" si="22"/>
        <v>148.99829324301331</v>
      </c>
      <c r="AE57">
        <f t="shared" si="23"/>
        <v>12.837038343944275</v>
      </c>
      <c r="AF57">
        <f t="shared" si="24"/>
        <v>0.77637981311709414</v>
      </c>
      <c r="AG57">
        <f t="shared" si="25"/>
        <v>3.7057033273809341</v>
      </c>
      <c r="AH57">
        <v>280.15008164837963</v>
      </c>
      <c r="AI57">
        <v>269.82166666666672</v>
      </c>
      <c r="AJ57">
        <v>1.6966428018961719</v>
      </c>
      <c r="AK57">
        <v>65.684663253037129</v>
      </c>
      <c r="AL57">
        <f t="shared" si="26"/>
        <v>0.78242685019719749</v>
      </c>
      <c r="AM57">
        <v>35.462408146065457</v>
      </c>
      <c r="AN57">
        <v>36.15807062937067</v>
      </c>
      <c r="AO57">
        <v>2.1067863909477589E-5</v>
      </c>
      <c r="AP57">
        <v>87.993513694433489</v>
      </c>
      <c r="AQ57">
        <v>68</v>
      </c>
      <c r="AR57">
        <v>10</v>
      </c>
      <c r="AS57">
        <f t="shared" si="27"/>
        <v>1</v>
      </c>
      <c r="AT57">
        <f t="shared" si="28"/>
        <v>0</v>
      </c>
      <c r="AU57">
        <f t="shared" si="29"/>
        <v>46965.430689782843</v>
      </c>
      <c r="AV57" t="s">
        <v>413</v>
      </c>
      <c r="AW57" t="s">
        <v>413</v>
      </c>
      <c r="AX57">
        <v>0</v>
      </c>
      <c r="AY57">
        <v>0</v>
      </c>
      <c r="AZ57" t="e">
        <f t="shared" si="30"/>
        <v>#DIV/0!</v>
      </c>
      <c r="BA57">
        <v>0</v>
      </c>
      <c r="BB57" t="s">
        <v>413</v>
      </c>
      <c r="BC57" t="s">
        <v>413</v>
      </c>
      <c r="BD57">
        <v>0</v>
      </c>
      <c r="BE57">
        <v>0</v>
      </c>
      <c r="BF57" t="e">
        <f t="shared" si="31"/>
        <v>#DIV/0!</v>
      </c>
      <c r="BG57">
        <v>0.5</v>
      </c>
      <c r="BH57">
        <f t="shared" si="32"/>
        <v>1009.5420426563443</v>
      </c>
      <c r="BI57">
        <f t="shared" si="33"/>
        <v>3.7057033273809341</v>
      </c>
      <c r="BJ57" t="e">
        <f t="shared" si="34"/>
        <v>#DIV/0!</v>
      </c>
      <c r="BK57">
        <f t="shared" si="35"/>
        <v>3.6706775654734999E-3</v>
      </c>
      <c r="BL57" t="e">
        <f t="shared" si="36"/>
        <v>#DIV/0!</v>
      </c>
      <c r="BM57" t="e">
        <f t="shared" si="37"/>
        <v>#DIV/0!</v>
      </c>
      <c r="BN57" t="s">
        <v>413</v>
      </c>
      <c r="BO57">
        <v>0</v>
      </c>
      <c r="BP57" t="e">
        <f t="shared" si="38"/>
        <v>#DIV/0!</v>
      </c>
      <c r="BQ57" t="e">
        <f t="shared" si="39"/>
        <v>#DIV/0!</v>
      </c>
      <c r="BR57" t="e">
        <f t="shared" si="40"/>
        <v>#DIV/0!</v>
      </c>
      <c r="BS57" t="e">
        <f t="shared" si="41"/>
        <v>#DIV/0!</v>
      </c>
      <c r="BT57" t="e">
        <f t="shared" si="42"/>
        <v>#DIV/0!</v>
      </c>
      <c r="BU57" t="e">
        <f t="shared" si="43"/>
        <v>#DIV/0!</v>
      </c>
      <c r="BV57" t="e">
        <f t="shared" si="44"/>
        <v>#DIV/0!</v>
      </c>
      <c r="BW57" t="e">
        <f t="shared" si="45"/>
        <v>#DIV/0!</v>
      </c>
      <c r="BX57" t="s">
        <v>413</v>
      </c>
      <c r="BY57" t="s">
        <v>413</v>
      </c>
      <c r="BZ57" t="s">
        <v>413</v>
      </c>
      <c r="CA57" t="s">
        <v>413</v>
      </c>
      <c r="CB57" t="s">
        <v>413</v>
      </c>
      <c r="CC57" t="s">
        <v>413</v>
      </c>
      <c r="CD57" t="s">
        <v>413</v>
      </c>
      <c r="CE57" t="s">
        <v>413</v>
      </c>
      <c r="CF57">
        <v>253</v>
      </c>
      <c r="CG57">
        <v>1000</v>
      </c>
      <c r="CH57" t="s">
        <v>414</v>
      </c>
      <c r="CI57">
        <v>1110.1500000000001</v>
      </c>
      <c r="CJ57">
        <v>1175.8634999999999</v>
      </c>
      <c r="CK57">
        <v>1152.67</v>
      </c>
      <c r="CL57">
        <v>1.3005735999999999E-4</v>
      </c>
      <c r="CM57">
        <v>6.5004835999999994E-4</v>
      </c>
      <c r="CN57">
        <v>4.7597999359999997E-2</v>
      </c>
      <c r="CO57">
        <v>5.5000000000000003E-4</v>
      </c>
      <c r="CP57">
        <f t="shared" si="46"/>
        <v>1200.042857142857</v>
      </c>
      <c r="CQ57">
        <f t="shared" si="47"/>
        <v>1009.5420426563443</v>
      </c>
      <c r="CR57">
        <f t="shared" si="48"/>
        <v>0.8412549907258563</v>
      </c>
      <c r="CS57">
        <f t="shared" si="49"/>
        <v>0.16202213210090258</v>
      </c>
      <c r="CT57">
        <v>6</v>
      </c>
      <c r="CU57">
        <v>0.5</v>
      </c>
      <c r="CV57" t="s">
        <v>415</v>
      </c>
      <c r="CW57">
        <v>2</v>
      </c>
      <c r="CX57" t="b">
        <v>1</v>
      </c>
      <c r="CY57">
        <v>1657557784</v>
      </c>
      <c r="CZ57">
        <v>257.61242857142861</v>
      </c>
      <c r="DA57">
        <v>269.64057142857149</v>
      </c>
      <c r="DB57">
        <v>36.155257142857138</v>
      </c>
      <c r="DC57">
        <v>35.464857142857149</v>
      </c>
      <c r="DD57">
        <v>259.38485714285707</v>
      </c>
      <c r="DE57">
        <v>35.789685714285717</v>
      </c>
      <c r="DF57">
        <v>650.32700000000011</v>
      </c>
      <c r="DG57">
        <v>100.9502857142857</v>
      </c>
      <c r="DH57">
        <v>0.1002342714285714</v>
      </c>
      <c r="DI57">
        <v>33.574642857142862</v>
      </c>
      <c r="DJ57">
        <v>999.89999999999986</v>
      </c>
      <c r="DK57">
        <v>33.642499999999998</v>
      </c>
      <c r="DL57">
        <v>0</v>
      </c>
      <c r="DM57">
        <v>0</v>
      </c>
      <c r="DN57">
        <v>8964.1099999999988</v>
      </c>
      <c r="DO57">
        <v>0</v>
      </c>
      <c r="DP57">
        <v>655.32585714285722</v>
      </c>
      <c r="DQ57">
        <v>-12.02805714285714</v>
      </c>
      <c r="DR57">
        <v>267.27585714285709</v>
      </c>
      <c r="DS57">
        <v>279.55485714285709</v>
      </c>
      <c r="DT57">
        <v>0.69041442857142854</v>
      </c>
      <c r="DU57">
        <v>269.64057142857149</v>
      </c>
      <c r="DV57">
        <v>35.464857142857149</v>
      </c>
      <c r="DW57">
        <v>3.64988</v>
      </c>
      <c r="DX57">
        <v>3.5801857142857139</v>
      </c>
      <c r="DY57">
        <v>27.333557142857138</v>
      </c>
      <c r="DZ57">
        <v>27.004885714285709</v>
      </c>
      <c r="EA57">
        <v>1200.042857142857</v>
      </c>
      <c r="EB57">
        <v>0.9579925714285713</v>
      </c>
      <c r="EC57">
        <v>4.200737142857143E-2</v>
      </c>
      <c r="ED57">
        <v>0</v>
      </c>
      <c r="EE57">
        <v>1043.701428571429</v>
      </c>
      <c r="EF57">
        <v>5.0001600000000002</v>
      </c>
      <c r="EG57">
        <v>13469.45714285714</v>
      </c>
      <c r="EH57">
        <v>9515.5071428571428</v>
      </c>
      <c r="EI57">
        <v>47.357000000000014</v>
      </c>
      <c r="EJ57">
        <v>49.330000000000013</v>
      </c>
      <c r="EK57">
        <v>48.454999999999998</v>
      </c>
      <c r="EL57">
        <v>48.375</v>
      </c>
      <c r="EM57">
        <v>49.098000000000013</v>
      </c>
      <c r="EN57">
        <v>1144.841428571428</v>
      </c>
      <c r="EO57">
        <v>50.201428571428572</v>
      </c>
      <c r="EP57">
        <v>0</v>
      </c>
      <c r="EQ57">
        <v>320.20000004768372</v>
      </c>
      <c r="ER57">
        <v>0</v>
      </c>
      <c r="ES57">
        <v>1044.7196153846151</v>
      </c>
      <c r="ET57">
        <v>-9.430085460871954</v>
      </c>
      <c r="EU57">
        <v>-15.59316220078435</v>
      </c>
      <c r="EV57">
        <v>13465.85</v>
      </c>
      <c r="EW57">
        <v>15</v>
      </c>
      <c r="EX57">
        <v>1657556090.0999999</v>
      </c>
      <c r="EY57" t="s">
        <v>416</v>
      </c>
      <c r="EZ57">
        <v>1657556090.0999999</v>
      </c>
      <c r="FA57">
        <v>1657556077.0999999</v>
      </c>
      <c r="FB57">
        <v>6</v>
      </c>
      <c r="FC57">
        <v>-0.505</v>
      </c>
      <c r="FD57">
        <v>-7.5999999999999998E-2</v>
      </c>
      <c r="FE57">
        <v>-1.772</v>
      </c>
      <c r="FF57">
        <v>0.36599999999999999</v>
      </c>
      <c r="FG57">
        <v>414</v>
      </c>
      <c r="FH57">
        <v>34</v>
      </c>
      <c r="FI57">
        <v>0.18</v>
      </c>
      <c r="FJ57">
        <v>0.15</v>
      </c>
      <c r="FK57">
        <v>-11.80531463414634</v>
      </c>
      <c r="FL57">
        <v>-1.4689212543554131</v>
      </c>
      <c r="FM57">
        <v>0.1506172058984997</v>
      </c>
      <c r="FN57">
        <v>0</v>
      </c>
      <c r="FO57">
        <v>1045.2382352941181</v>
      </c>
      <c r="FP57">
        <v>-8.8275019109832762</v>
      </c>
      <c r="FQ57">
        <v>0.88792709884987997</v>
      </c>
      <c r="FR57">
        <v>0</v>
      </c>
      <c r="FS57">
        <v>0.68180704878048781</v>
      </c>
      <c r="FT57">
        <v>5.8880759581881208E-2</v>
      </c>
      <c r="FU57">
        <v>5.881499165743779E-3</v>
      </c>
      <c r="FV57">
        <v>1</v>
      </c>
      <c r="FW57">
        <v>1</v>
      </c>
      <c r="FX57">
        <v>3</v>
      </c>
      <c r="FY57" t="s">
        <v>425</v>
      </c>
      <c r="FZ57">
        <v>3.3696700000000002</v>
      </c>
      <c r="GA57">
        <v>2.89364</v>
      </c>
      <c r="GB57">
        <v>6.7164000000000001E-2</v>
      </c>
      <c r="GC57">
        <v>7.0596300000000001E-2</v>
      </c>
      <c r="GD57">
        <v>0.14664099999999999</v>
      </c>
      <c r="GE57">
        <v>0.14726800000000001</v>
      </c>
      <c r="GF57">
        <v>32228.9</v>
      </c>
      <c r="GG57">
        <v>27940.1</v>
      </c>
      <c r="GH57">
        <v>30877.200000000001</v>
      </c>
      <c r="GI57">
        <v>28017.200000000001</v>
      </c>
      <c r="GJ57">
        <v>34722.300000000003</v>
      </c>
      <c r="GK57">
        <v>33721.699999999997</v>
      </c>
      <c r="GL57">
        <v>40260.5</v>
      </c>
      <c r="GM57">
        <v>39067.5</v>
      </c>
      <c r="GN57">
        <v>2.2299699999999998</v>
      </c>
      <c r="GO57">
        <v>1.5649200000000001</v>
      </c>
      <c r="GP57">
        <v>0</v>
      </c>
      <c r="GQ57">
        <v>7.8789899999999996E-2</v>
      </c>
      <c r="GR57">
        <v>999.9</v>
      </c>
      <c r="GS57">
        <v>32.366900000000001</v>
      </c>
      <c r="GT57">
        <v>47.9</v>
      </c>
      <c r="GU57">
        <v>40.799999999999997</v>
      </c>
      <c r="GV57">
        <v>36.707099999999997</v>
      </c>
      <c r="GW57">
        <v>50.029299999999999</v>
      </c>
      <c r="GX57">
        <v>44.082500000000003</v>
      </c>
      <c r="GY57">
        <v>1</v>
      </c>
      <c r="GZ57">
        <v>0.62433899999999998</v>
      </c>
      <c r="HA57">
        <v>1.4446099999999999</v>
      </c>
      <c r="HB57">
        <v>20.202100000000002</v>
      </c>
      <c r="HC57">
        <v>5.2134</v>
      </c>
      <c r="HD57">
        <v>11.974</v>
      </c>
      <c r="HE57">
        <v>4.9905499999999998</v>
      </c>
      <c r="HF57">
        <v>3.2925</v>
      </c>
      <c r="HG57">
        <v>7480.9</v>
      </c>
      <c r="HH57">
        <v>9999</v>
      </c>
      <c r="HI57">
        <v>9999</v>
      </c>
      <c r="HJ57">
        <v>757</v>
      </c>
      <c r="HK57">
        <v>4.9712800000000001</v>
      </c>
      <c r="HL57">
        <v>1.8742399999999999</v>
      </c>
      <c r="HM57">
        <v>1.8705499999999999</v>
      </c>
      <c r="HN57">
        <v>1.87015</v>
      </c>
      <c r="HO57">
        <v>1.8747100000000001</v>
      </c>
      <c r="HP57">
        <v>1.8714900000000001</v>
      </c>
      <c r="HQ57">
        <v>1.86693</v>
      </c>
      <c r="HR57">
        <v>1.87791</v>
      </c>
      <c r="HS57">
        <v>0</v>
      </c>
      <c r="HT57">
        <v>0</v>
      </c>
      <c r="HU57">
        <v>0</v>
      </c>
      <c r="HV57">
        <v>0</v>
      </c>
      <c r="HW57" t="s">
        <v>418</v>
      </c>
      <c r="HX57" t="s">
        <v>419</v>
      </c>
      <c r="HY57" t="s">
        <v>420</v>
      </c>
      <c r="HZ57" t="s">
        <v>420</v>
      </c>
      <c r="IA57" t="s">
        <v>420</v>
      </c>
      <c r="IB57" t="s">
        <v>420</v>
      </c>
      <c r="IC57">
        <v>0</v>
      </c>
      <c r="ID57">
        <v>100</v>
      </c>
      <c r="IE57">
        <v>100</v>
      </c>
      <c r="IF57">
        <v>-1.772</v>
      </c>
      <c r="IG57">
        <v>0.36559999999999998</v>
      </c>
      <c r="IH57">
        <v>-1.772399999999891</v>
      </c>
      <c r="II57">
        <v>0</v>
      </c>
      <c r="IJ57">
        <v>0</v>
      </c>
      <c r="IK57">
        <v>0</v>
      </c>
      <c r="IL57">
        <v>0.36558000000000851</v>
      </c>
      <c r="IM57">
        <v>0</v>
      </c>
      <c r="IN57">
        <v>0</v>
      </c>
      <c r="IO57">
        <v>0</v>
      </c>
      <c r="IP57">
        <v>-1</v>
      </c>
      <c r="IQ57">
        <v>-1</v>
      </c>
      <c r="IR57">
        <v>-1</v>
      </c>
      <c r="IS57">
        <v>-1</v>
      </c>
      <c r="IT57">
        <v>28.3</v>
      </c>
      <c r="IU57">
        <v>28.5</v>
      </c>
      <c r="IV57">
        <v>0.77636700000000003</v>
      </c>
      <c r="IW57">
        <v>2.5988799999999999</v>
      </c>
      <c r="IX57">
        <v>1.49902</v>
      </c>
      <c r="IY57">
        <v>2.2802699999999998</v>
      </c>
      <c r="IZ57">
        <v>1.69678</v>
      </c>
      <c r="JA57">
        <v>2.3913600000000002</v>
      </c>
      <c r="JB57">
        <v>43.508099999999999</v>
      </c>
      <c r="JC57">
        <v>15.3316</v>
      </c>
      <c r="JD57">
        <v>18</v>
      </c>
      <c r="JE57">
        <v>628.75199999999995</v>
      </c>
      <c r="JF57">
        <v>282.34899999999999</v>
      </c>
      <c r="JG57">
        <v>29.998699999999999</v>
      </c>
      <c r="JH57">
        <v>35.344499999999996</v>
      </c>
      <c r="JI57">
        <v>29.9999</v>
      </c>
      <c r="JJ57">
        <v>35.085700000000003</v>
      </c>
      <c r="JK57">
        <v>35.068100000000001</v>
      </c>
      <c r="JL57">
        <v>15.5631</v>
      </c>
      <c r="JM57">
        <v>0</v>
      </c>
      <c r="JN57">
        <v>0</v>
      </c>
      <c r="JO57">
        <v>30</v>
      </c>
      <c r="JP57">
        <v>284.24099999999999</v>
      </c>
      <c r="JQ57">
        <v>32.076799999999999</v>
      </c>
      <c r="JR57">
        <v>98.415300000000002</v>
      </c>
      <c r="JS57">
        <v>98.373599999999996</v>
      </c>
    </row>
    <row r="58" spans="1:279" x14ac:dyDescent="0.2">
      <c r="A58">
        <v>43</v>
      </c>
      <c r="B58">
        <v>1657557790</v>
      </c>
      <c r="C58">
        <v>168</v>
      </c>
      <c r="D58" t="s">
        <v>504</v>
      </c>
      <c r="E58" t="s">
        <v>505</v>
      </c>
      <c r="F58">
        <v>4</v>
      </c>
      <c r="G58">
        <v>1657557787.6875</v>
      </c>
      <c r="H58">
        <f t="shared" si="0"/>
        <v>7.8909895645727385E-4</v>
      </c>
      <c r="I58">
        <f t="shared" si="1"/>
        <v>0.7890989564572739</v>
      </c>
      <c r="J58">
        <f t="shared" si="2"/>
        <v>3.8404799648818422</v>
      </c>
      <c r="K58">
        <f t="shared" si="3"/>
        <v>263.64687500000002</v>
      </c>
      <c r="L58">
        <f t="shared" si="4"/>
        <v>130.95218125454866</v>
      </c>
      <c r="M58">
        <f t="shared" si="5"/>
        <v>13.232714722175823</v>
      </c>
      <c r="N58">
        <f t="shared" si="6"/>
        <v>26.641510289061841</v>
      </c>
      <c r="O58">
        <f t="shared" si="7"/>
        <v>4.8587284959754985E-2</v>
      </c>
      <c r="P58">
        <f t="shared" si="8"/>
        <v>2.7653222277950396</v>
      </c>
      <c r="Q58">
        <f t="shared" si="9"/>
        <v>4.8117958614355236E-2</v>
      </c>
      <c r="R58">
        <f t="shared" si="10"/>
        <v>3.0115513317378387E-2</v>
      </c>
      <c r="S58">
        <f t="shared" si="11"/>
        <v>194.41959711244189</v>
      </c>
      <c r="T58">
        <f t="shared" si="12"/>
        <v>34.559796625189911</v>
      </c>
      <c r="U58">
        <f t="shared" si="13"/>
        <v>33.646312499999993</v>
      </c>
      <c r="V58">
        <f t="shared" si="14"/>
        <v>5.2384990114052927</v>
      </c>
      <c r="W58">
        <f t="shared" si="15"/>
        <v>70.050778906622043</v>
      </c>
      <c r="X58">
        <f t="shared" si="16"/>
        <v>3.6542715311995333</v>
      </c>
      <c r="Y58">
        <f t="shared" si="17"/>
        <v>5.2166037098184033</v>
      </c>
      <c r="Z58">
        <f t="shared" si="18"/>
        <v>1.5842274802057594</v>
      </c>
      <c r="AA58">
        <f t="shared" si="19"/>
        <v>-34.799263979765776</v>
      </c>
      <c r="AB58">
        <f t="shared" si="20"/>
        <v>-11.162668389372097</v>
      </c>
      <c r="AC58">
        <f t="shared" si="21"/>
        <v>-0.93001008484789494</v>
      </c>
      <c r="AD58">
        <f t="shared" si="22"/>
        <v>147.5276546584561</v>
      </c>
      <c r="AE58">
        <f t="shared" si="23"/>
        <v>12.996183169382618</v>
      </c>
      <c r="AF58">
        <f t="shared" si="24"/>
        <v>0.77967786236606251</v>
      </c>
      <c r="AG58">
        <f t="shared" si="25"/>
        <v>3.8404799648818422</v>
      </c>
      <c r="AH58">
        <v>287.1240263325916</v>
      </c>
      <c r="AI58">
        <v>276.62823636363629</v>
      </c>
      <c r="AJ58">
        <v>1.7059656963584791</v>
      </c>
      <c r="AK58">
        <v>65.684663253037129</v>
      </c>
      <c r="AL58">
        <f t="shared" si="26"/>
        <v>0.7890989564572739</v>
      </c>
      <c r="AM58">
        <v>35.466590534139499</v>
      </c>
      <c r="AN58">
        <v>36.168315384615411</v>
      </c>
      <c r="AO58">
        <v>9.3075162761908751E-6</v>
      </c>
      <c r="AP58">
        <v>87.993513694433489</v>
      </c>
      <c r="AQ58">
        <v>68</v>
      </c>
      <c r="AR58">
        <v>10</v>
      </c>
      <c r="AS58">
        <f t="shared" si="27"/>
        <v>1</v>
      </c>
      <c r="AT58">
        <f t="shared" si="28"/>
        <v>0</v>
      </c>
      <c r="AU58">
        <f t="shared" si="29"/>
        <v>47183.772185637012</v>
      </c>
      <c r="AV58" t="s">
        <v>413</v>
      </c>
      <c r="AW58" t="s">
        <v>413</v>
      </c>
      <c r="AX58">
        <v>0</v>
      </c>
      <c r="AY58">
        <v>0</v>
      </c>
      <c r="AZ58" t="e">
        <f t="shared" si="30"/>
        <v>#DIV/0!</v>
      </c>
      <c r="BA58">
        <v>0</v>
      </c>
      <c r="BB58" t="s">
        <v>413</v>
      </c>
      <c r="BC58" t="s">
        <v>413</v>
      </c>
      <c r="BD58">
        <v>0</v>
      </c>
      <c r="BE58">
        <v>0</v>
      </c>
      <c r="BF58" t="e">
        <f t="shared" si="31"/>
        <v>#DIV/0!</v>
      </c>
      <c r="BG58">
        <v>0.5</v>
      </c>
      <c r="BH58">
        <f t="shared" si="32"/>
        <v>1009.4692497991927</v>
      </c>
      <c r="BI58">
        <f t="shared" si="33"/>
        <v>3.8404799648818422</v>
      </c>
      <c r="BJ58" t="e">
        <f t="shared" si="34"/>
        <v>#DIV/0!</v>
      </c>
      <c r="BK58">
        <f t="shared" si="35"/>
        <v>3.8044546336065258E-3</v>
      </c>
      <c r="BL58" t="e">
        <f t="shared" si="36"/>
        <v>#DIV/0!</v>
      </c>
      <c r="BM58" t="e">
        <f t="shared" si="37"/>
        <v>#DIV/0!</v>
      </c>
      <c r="BN58" t="s">
        <v>413</v>
      </c>
      <c r="BO58">
        <v>0</v>
      </c>
      <c r="BP58" t="e">
        <f t="shared" si="38"/>
        <v>#DIV/0!</v>
      </c>
      <c r="BQ58" t="e">
        <f t="shared" si="39"/>
        <v>#DIV/0!</v>
      </c>
      <c r="BR58" t="e">
        <f t="shared" si="40"/>
        <v>#DIV/0!</v>
      </c>
      <c r="BS58" t="e">
        <f t="shared" si="41"/>
        <v>#DIV/0!</v>
      </c>
      <c r="BT58" t="e">
        <f t="shared" si="42"/>
        <v>#DIV/0!</v>
      </c>
      <c r="BU58" t="e">
        <f t="shared" si="43"/>
        <v>#DIV/0!</v>
      </c>
      <c r="BV58" t="e">
        <f t="shared" si="44"/>
        <v>#DIV/0!</v>
      </c>
      <c r="BW58" t="e">
        <f t="shared" si="45"/>
        <v>#DIV/0!</v>
      </c>
      <c r="BX58" t="s">
        <v>413</v>
      </c>
      <c r="BY58" t="s">
        <v>413</v>
      </c>
      <c r="BZ58" t="s">
        <v>413</v>
      </c>
      <c r="CA58" t="s">
        <v>413</v>
      </c>
      <c r="CB58" t="s">
        <v>413</v>
      </c>
      <c r="CC58" t="s">
        <v>413</v>
      </c>
      <c r="CD58" t="s">
        <v>413</v>
      </c>
      <c r="CE58" t="s">
        <v>413</v>
      </c>
      <c r="CF58">
        <v>253</v>
      </c>
      <c r="CG58">
        <v>1000</v>
      </c>
      <c r="CH58" t="s">
        <v>414</v>
      </c>
      <c r="CI58">
        <v>1110.1500000000001</v>
      </c>
      <c r="CJ58">
        <v>1175.8634999999999</v>
      </c>
      <c r="CK58">
        <v>1152.67</v>
      </c>
      <c r="CL58">
        <v>1.3005735999999999E-4</v>
      </c>
      <c r="CM58">
        <v>6.5004835999999994E-4</v>
      </c>
      <c r="CN58">
        <v>4.7597999359999997E-2</v>
      </c>
      <c r="CO58">
        <v>5.5000000000000003E-4</v>
      </c>
      <c r="CP58">
        <f t="shared" si="46"/>
        <v>1199.95625</v>
      </c>
      <c r="CQ58">
        <f t="shared" si="47"/>
        <v>1009.4692497991927</v>
      </c>
      <c r="CR58">
        <f t="shared" si="48"/>
        <v>0.84125504558953101</v>
      </c>
      <c r="CS58">
        <f t="shared" si="49"/>
        <v>0.16202223798779489</v>
      </c>
      <c r="CT58">
        <v>6</v>
      </c>
      <c r="CU58">
        <v>0.5</v>
      </c>
      <c r="CV58" t="s">
        <v>415</v>
      </c>
      <c r="CW58">
        <v>2</v>
      </c>
      <c r="CX58" t="b">
        <v>1</v>
      </c>
      <c r="CY58">
        <v>1657557787.6875</v>
      </c>
      <c r="CZ58">
        <v>263.64687500000002</v>
      </c>
      <c r="DA58">
        <v>275.82825000000003</v>
      </c>
      <c r="DB58">
        <v>36.163012500000008</v>
      </c>
      <c r="DC58">
        <v>35.469612499999997</v>
      </c>
      <c r="DD58">
        <v>265.419375</v>
      </c>
      <c r="DE58">
        <v>35.797462499999988</v>
      </c>
      <c r="DF58">
        <v>650.25874999999996</v>
      </c>
      <c r="DG58">
        <v>100.950125</v>
      </c>
      <c r="DH58">
        <v>9.9850612500000005E-2</v>
      </c>
      <c r="DI58">
        <v>33.571437500000002</v>
      </c>
      <c r="DJ58">
        <v>999.9</v>
      </c>
      <c r="DK58">
        <v>33.646312499999993</v>
      </c>
      <c r="DL58">
        <v>0</v>
      </c>
      <c r="DM58">
        <v>0</v>
      </c>
      <c r="DN58">
        <v>9006.3287500000006</v>
      </c>
      <c r="DO58">
        <v>0</v>
      </c>
      <c r="DP58">
        <v>657.45275000000004</v>
      </c>
      <c r="DQ58">
        <v>-12.181374999999999</v>
      </c>
      <c r="DR58">
        <v>273.53874999999999</v>
      </c>
      <c r="DS58">
        <v>285.97174999999999</v>
      </c>
      <c r="DT58">
        <v>0.69342375000000001</v>
      </c>
      <c r="DU58">
        <v>275.82825000000003</v>
      </c>
      <c r="DV58">
        <v>35.469612499999997</v>
      </c>
      <c r="DW58">
        <v>3.6506675</v>
      </c>
      <c r="DX58">
        <v>3.5806662500000002</v>
      </c>
      <c r="DY58">
        <v>27.337250000000001</v>
      </c>
      <c r="DZ58">
        <v>27.007175</v>
      </c>
      <c r="EA58">
        <v>1199.95625</v>
      </c>
      <c r="EB58">
        <v>0.95799100000000004</v>
      </c>
      <c r="EC58">
        <v>4.2008900000000002E-2</v>
      </c>
      <c r="ED58">
        <v>0</v>
      </c>
      <c r="EE58">
        <v>1043.31375</v>
      </c>
      <c r="EF58">
        <v>5.0001600000000002</v>
      </c>
      <c r="EG58">
        <v>13489.85</v>
      </c>
      <c r="EH58">
        <v>9514.7887499999997</v>
      </c>
      <c r="EI58">
        <v>47.375</v>
      </c>
      <c r="EJ58">
        <v>49.311999999999998</v>
      </c>
      <c r="EK58">
        <v>48.476374999999997</v>
      </c>
      <c r="EL58">
        <v>48.390500000000003</v>
      </c>
      <c r="EM58">
        <v>49.069875000000003</v>
      </c>
      <c r="EN58">
        <v>1144.7562499999999</v>
      </c>
      <c r="EO58">
        <v>50.2</v>
      </c>
      <c r="EP58">
        <v>0</v>
      </c>
      <c r="EQ58">
        <v>324.40000009536737</v>
      </c>
      <c r="ER58">
        <v>0</v>
      </c>
      <c r="ES58">
        <v>1044.056</v>
      </c>
      <c r="ET58">
        <v>-9.1553846209468901</v>
      </c>
      <c r="EU58">
        <v>173.56153851900271</v>
      </c>
      <c r="EV58">
        <v>13471.108</v>
      </c>
      <c r="EW58">
        <v>15</v>
      </c>
      <c r="EX58">
        <v>1657556090.0999999</v>
      </c>
      <c r="EY58" t="s">
        <v>416</v>
      </c>
      <c r="EZ58">
        <v>1657556090.0999999</v>
      </c>
      <c r="FA58">
        <v>1657556077.0999999</v>
      </c>
      <c r="FB58">
        <v>6</v>
      </c>
      <c r="FC58">
        <v>-0.505</v>
      </c>
      <c r="FD58">
        <v>-7.5999999999999998E-2</v>
      </c>
      <c r="FE58">
        <v>-1.772</v>
      </c>
      <c r="FF58">
        <v>0.36599999999999999</v>
      </c>
      <c r="FG58">
        <v>414</v>
      </c>
      <c r="FH58">
        <v>34</v>
      </c>
      <c r="FI58">
        <v>0.18</v>
      </c>
      <c r="FJ58">
        <v>0.15</v>
      </c>
      <c r="FK58">
        <v>-11.902219512195121</v>
      </c>
      <c r="FL58">
        <v>-1.720960975609757</v>
      </c>
      <c r="FM58">
        <v>0.17332917677561749</v>
      </c>
      <c r="FN58">
        <v>0</v>
      </c>
      <c r="FO58">
        <v>1044.6255882352939</v>
      </c>
      <c r="FP58">
        <v>-8.7775401115683938</v>
      </c>
      <c r="FQ58">
        <v>0.88051853431565563</v>
      </c>
      <c r="FR58">
        <v>0</v>
      </c>
      <c r="FS58">
        <v>0.68555270731707318</v>
      </c>
      <c r="FT58">
        <v>5.30793449477353E-2</v>
      </c>
      <c r="FU58">
        <v>5.3150720585432749E-3</v>
      </c>
      <c r="FV58">
        <v>1</v>
      </c>
      <c r="FW58">
        <v>1</v>
      </c>
      <c r="FX58">
        <v>3</v>
      </c>
      <c r="FY58" t="s">
        <v>425</v>
      </c>
      <c r="FZ58">
        <v>3.3697400000000002</v>
      </c>
      <c r="GA58">
        <v>2.8936899999999999</v>
      </c>
      <c r="GB58">
        <v>6.8586300000000003E-2</v>
      </c>
      <c r="GC58">
        <v>7.2055400000000006E-2</v>
      </c>
      <c r="GD58">
        <v>0.146673</v>
      </c>
      <c r="GE58">
        <v>0.14729</v>
      </c>
      <c r="GF58">
        <v>32179.200000000001</v>
      </c>
      <c r="GG58">
        <v>27895.9</v>
      </c>
      <c r="GH58">
        <v>30876.799999999999</v>
      </c>
      <c r="GI58">
        <v>28016.9</v>
      </c>
      <c r="GJ58">
        <v>34720.400000000001</v>
      </c>
      <c r="GK58">
        <v>33721.300000000003</v>
      </c>
      <c r="GL58">
        <v>40259.699999999997</v>
      </c>
      <c r="GM58">
        <v>39068</v>
      </c>
      <c r="GN58">
        <v>2.2301199999999999</v>
      </c>
      <c r="GO58">
        <v>1.5650299999999999</v>
      </c>
      <c r="GP58">
        <v>0</v>
      </c>
      <c r="GQ58">
        <v>7.9337500000000005E-2</v>
      </c>
      <c r="GR58">
        <v>999.9</v>
      </c>
      <c r="GS58">
        <v>32.369100000000003</v>
      </c>
      <c r="GT58">
        <v>48</v>
      </c>
      <c r="GU58">
        <v>40.9</v>
      </c>
      <c r="GV58">
        <v>36.981499999999997</v>
      </c>
      <c r="GW58">
        <v>50.359299999999998</v>
      </c>
      <c r="GX58">
        <v>43.589700000000001</v>
      </c>
      <c r="GY58">
        <v>1</v>
      </c>
      <c r="GZ58">
        <v>0.62425799999999998</v>
      </c>
      <c r="HA58">
        <v>1.4472100000000001</v>
      </c>
      <c r="HB58">
        <v>20.202300000000001</v>
      </c>
      <c r="HC58">
        <v>5.2135499999999997</v>
      </c>
      <c r="HD58">
        <v>11.974</v>
      </c>
      <c r="HE58">
        <v>4.9903000000000004</v>
      </c>
      <c r="HF58">
        <v>3.2924799999999999</v>
      </c>
      <c r="HG58">
        <v>7480.9</v>
      </c>
      <c r="HH58">
        <v>9999</v>
      </c>
      <c r="HI58">
        <v>9999</v>
      </c>
      <c r="HJ58">
        <v>757</v>
      </c>
      <c r="HK58">
        <v>4.9712500000000004</v>
      </c>
      <c r="HL58">
        <v>1.8742399999999999</v>
      </c>
      <c r="HM58">
        <v>1.8705499999999999</v>
      </c>
      <c r="HN58">
        <v>1.87016</v>
      </c>
      <c r="HO58">
        <v>1.8747100000000001</v>
      </c>
      <c r="HP58">
        <v>1.8714900000000001</v>
      </c>
      <c r="HQ58">
        <v>1.86693</v>
      </c>
      <c r="HR58">
        <v>1.8778999999999999</v>
      </c>
      <c r="HS58">
        <v>0</v>
      </c>
      <c r="HT58">
        <v>0</v>
      </c>
      <c r="HU58">
        <v>0</v>
      </c>
      <c r="HV58">
        <v>0</v>
      </c>
      <c r="HW58" t="s">
        <v>418</v>
      </c>
      <c r="HX58" t="s">
        <v>419</v>
      </c>
      <c r="HY58" t="s">
        <v>420</v>
      </c>
      <c r="HZ58" t="s">
        <v>420</v>
      </c>
      <c r="IA58" t="s">
        <v>420</v>
      </c>
      <c r="IB58" t="s">
        <v>420</v>
      </c>
      <c r="IC58">
        <v>0</v>
      </c>
      <c r="ID58">
        <v>100</v>
      </c>
      <c r="IE58">
        <v>100</v>
      </c>
      <c r="IF58">
        <v>-1.7729999999999999</v>
      </c>
      <c r="IG58">
        <v>0.36559999999999998</v>
      </c>
      <c r="IH58">
        <v>-1.772399999999891</v>
      </c>
      <c r="II58">
        <v>0</v>
      </c>
      <c r="IJ58">
        <v>0</v>
      </c>
      <c r="IK58">
        <v>0</v>
      </c>
      <c r="IL58">
        <v>0.36558000000000851</v>
      </c>
      <c r="IM58">
        <v>0</v>
      </c>
      <c r="IN58">
        <v>0</v>
      </c>
      <c r="IO58">
        <v>0</v>
      </c>
      <c r="IP58">
        <v>-1</v>
      </c>
      <c r="IQ58">
        <v>-1</v>
      </c>
      <c r="IR58">
        <v>-1</v>
      </c>
      <c r="IS58">
        <v>-1</v>
      </c>
      <c r="IT58">
        <v>28.3</v>
      </c>
      <c r="IU58">
        <v>28.5</v>
      </c>
      <c r="IV58">
        <v>0.79101600000000005</v>
      </c>
      <c r="IW58">
        <v>2.6049799999999999</v>
      </c>
      <c r="IX58">
        <v>1.49902</v>
      </c>
      <c r="IY58">
        <v>2.2802699999999998</v>
      </c>
      <c r="IZ58">
        <v>1.69678</v>
      </c>
      <c r="JA58">
        <v>2.2644000000000002</v>
      </c>
      <c r="JB58">
        <v>43.508099999999999</v>
      </c>
      <c r="JC58">
        <v>15.2966</v>
      </c>
      <c r="JD58">
        <v>18</v>
      </c>
      <c r="JE58">
        <v>628.86599999999999</v>
      </c>
      <c r="JF58">
        <v>282.39699999999999</v>
      </c>
      <c r="JG58">
        <v>29.9999</v>
      </c>
      <c r="JH58">
        <v>35.343400000000003</v>
      </c>
      <c r="JI58">
        <v>29.9998</v>
      </c>
      <c r="JJ58">
        <v>35.085700000000003</v>
      </c>
      <c r="JK58">
        <v>35.068100000000001</v>
      </c>
      <c r="JL58">
        <v>15.852399999999999</v>
      </c>
      <c r="JM58">
        <v>0</v>
      </c>
      <c r="JN58">
        <v>0</v>
      </c>
      <c r="JO58">
        <v>30</v>
      </c>
      <c r="JP58">
        <v>290.91899999999998</v>
      </c>
      <c r="JQ58">
        <v>32.076799999999999</v>
      </c>
      <c r="JR58">
        <v>98.413600000000002</v>
      </c>
      <c r="JS58">
        <v>98.373999999999995</v>
      </c>
    </row>
    <row r="59" spans="1:279" x14ac:dyDescent="0.2">
      <c r="A59">
        <v>44</v>
      </c>
      <c r="B59">
        <v>1657557794</v>
      </c>
      <c r="C59">
        <v>172</v>
      </c>
      <c r="D59" t="s">
        <v>506</v>
      </c>
      <c r="E59" t="s">
        <v>507</v>
      </c>
      <c r="F59">
        <v>4</v>
      </c>
      <c r="G59">
        <v>1657557792</v>
      </c>
      <c r="H59">
        <f t="shared" si="0"/>
        <v>7.9233439206422495E-4</v>
      </c>
      <c r="I59">
        <f t="shared" si="1"/>
        <v>0.79233439206422496</v>
      </c>
      <c r="J59">
        <f t="shared" si="2"/>
        <v>3.8271337923735733</v>
      </c>
      <c r="K59">
        <f t="shared" si="3"/>
        <v>270.77</v>
      </c>
      <c r="L59">
        <f t="shared" si="4"/>
        <v>138.8363837466861</v>
      </c>
      <c r="M59">
        <f t="shared" si="5"/>
        <v>14.029420653442182</v>
      </c>
      <c r="N59">
        <f t="shared" si="6"/>
        <v>27.36131644903357</v>
      </c>
      <c r="O59">
        <f t="shared" si="7"/>
        <v>4.8786446770656591E-2</v>
      </c>
      <c r="P59">
        <f t="shared" si="8"/>
        <v>2.7658761090975443</v>
      </c>
      <c r="Q59">
        <f t="shared" si="9"/>
        <v>4.8313378927632468E-2</v>
      </c>
      <c r="R59">
        <f t="shared" si="10"/>
        <v>3.0237982693051106E-2</v>
      </c>
      <c r="S59">
        <f t="shared" si="11"/>
        <v>194.42384361245047</v>
      </c>
      <c r="T59">
        <f t="shared" si="12"/>
        <v>34.565029009096563</v>
      </c>
      <c r="U59">
        <f t="shared" si="13"/>
        <v>33.65022857142857</v>
      </c>
      <c r="V59">
        <f t="shared" si="14"/>
        <v>5.2396463638056145</v>
      </c>
      <c r="W59">
        <f t="shared" si="15"/>
        <v>70.047328466265299</v>
      </c>
      <c r="X59">
        <f t="shared" si="16"/>
        <v>3.6553751005341977</v>
      </c>
      <c r="Y59">
        <f t="shared" si="17"/>
        <v>5.2184361353547146</v>
      </c>
      <c r="Z59">
        <f t="shared" si="18"/>
        <v>1.5842712632714169</v>
      </c>
      <c r="AA59">
        <f t="shared" si="19"/>
        <v>-34.941946690032317</v>
      </c>
      <c r="AB59">
        <f t="shared" si="20"/>
        <v>-10.812888876293755</v>
      </c>
      <c r="AC59">
        <f t="shared" si="21"/>
        <v>-0.90073295360712435</v>
      </c>
      <c r="AD59">
        <f t="shared" si="22"/>
        <v>147.76827509251726</v>
      </c>
      <c r="AE59">
        <f t="shared" si="23"/>
        <v>13.11850710399918</v>
      </c>
      <c r="AF59">
        <f t="shared" si="24"/>
        <v>0.78572541879514346</v>
      </c>
      <c r="AG59">
        <f t="shared" si="25"/>
        <v>3.8271337923735733</v>
      </c>
      <c r="AH59">
        <v>294.082190543813</v>
      </c>
      <c r="AI59">
        <v>283.5206060606061</v>
      </c>
      <c r="AJ59">
        <v>1.725802483430219</v>
      </c>
      <c r="AK59">
        <v>65.684663253037129</v>
      </c>
      <c r="AL59">
        <f t="shared" si="26"/>
        <v>0.79233439206422496</v>
      </c>
      <c r="AM59">
        <v>35.473055202517607</v>
      </c>
      <c r="AN59">
        <v>36.177566433566462</v>
      </c>
      <c r="AO59">
        <v>1.7154282788806619E-5</v>
      </c>
      <c r="AP59">
        <v>87.993513694433489</v>
      </c>
      <c r="AQ59">
        <v>68</v>
      </c>
      <c r="AR59">
        <v>10</v>
      </c>
      <c r="AS59">
        <f t="shared" si="27"/>
        <v>1</v>
      </c>
      <c r="AT59">
        <f t="shared" si="28"/>
        <v>0</v>
      </c>
      <c r="AU59">
        <f t="shared" si="29"/>
        <v>47198.000483578398</v>
      </c>
      <c r="AV59" t="s">
        <v>413</v>
      </c>
      <c r="AW59" t="s">
        <v>413</v>
      </c>
      <c r="AX59">
        <v>0</v>
      </c>
      <c r="AY59">
        <v>0</v>
      </c>
      <c r="AZ59" t="e">
        <f t="shared" si="30"/>
        <v>#DIV/0!</v>
      </c>
      <c r="BA59">
        <v>0</v>
      </c>
      <c r="BB59" t="s">
        <v>413</v>
      </c>
      <c r="BC59" t="s">
        <v>413</v>
      </c>
      <c r="BD59">
        <v>0</v>
      </c>
      <c r="BE59">
        <v>0</v>
      </c>
      <c r="BF59" t="e">
        <f t="shared" si="31"/>
        <v>#DIV/0!</v>
      </c>
      <c r="BG59">
        <v>0.5</v>
      </c>
      <c r="BH59">
        <f t="shared" si="32"/>
        <v>1009.4915997991969</v>
      </c>
      <c r="BI59">
        <f t="shared" si="33"/>
        <v>3.8271337923735733</v>
      </c>
      <c r="BJ59" t="e">
        <f t="shared" si="34"/>
        <v>#DIV/0!</v>
      </c>
      <c r="BK59">
        <f t="shared" si="35"/>
        <v>3.7911497164858509E-3</v>
      </c>
      <c r="BL59" t="e">
        <f t="shared" si="36"/>
        <v>#DIV/0!</v>
      </c>
      <c r="BM59" t="e">
        <f t="shared" si="37"/>
        <v>#DIV/0!</v>
      </c>
      <c r="BN59" t="s">
        <v>413</v>
      </c>
      <c r="BO59">
        <v>0</v>
      </c>
      <c r="BP59" t="e">
        <f t="shared" si="38"/>
        <v>#DIV/0!</v>
      </c>
      <c r="BQ59" t="e">
        <f t="shared" si="39"/>
        <v>#DIV/0!</v>
      </c>
      <c r="BR59" t="e">
        <f t="shared" si="40"/>
        <v>#DIV/0!</v>
      </c>
      <c r="BS59" t="e">
        <f t="shared" si="41"/>
        <v>#DIV/0!</v>
      </c>
      <c r="BT59" t="e">
        <f t="shared" si="42"/>
        <v>#DIV/0!</v>
      </c>
      <c r="BU59" t="e">
        <f t="shared" si="43"/>
        <v>#DIV/0!</v>
      </c>
      <c r="BV59" t="e">
        <f t="shared" si="44"/>
        <v>#DIV/0!</v>
      </c>
      <c r="BW59" t="e">
        <f t="shared" si="45"/>
        <v>#DIV/0!</v>
      </c>
      <c r="BX59" t="s">
        <v>413</v>
      </c>
      <c r="BY59" t="s">
        <v>413</v>
      </c>
      <c r="BZ59" t="s">
        <v>413</v>
      </c>
      <c r="CA59" t="s">
        <v>413</v>
      </c>
      <c r="CB59" t="s">
        <v>413</v>
      </c>
      <c r="CC59" t="s">
        <v>413</v>
      </c>
      <c r="CD59" t="s">
        <v>413</v>
      </c>
      <c r="CE59" t="s">
        <v>413</v>
      </c>
      <c r="CF59">
        <v>253</v>
      </c>
      <c r="CG59">
        <v>1000</v>
      </c>
      <c r="CH59" t="s">
        <v>414</v>
      </c>
      <c r="CI59">
        <v>1110.1500000000001</v>
      </c>
      <c r="CJ59">
        <v>1175.8634999999999</v>
      </c>
      <c r="CK59">
        <v>1152.67</v>
      </c>
      <c r="CL59">
        <v>1.3005735999999999E-4</v>
      </c>
      <c r="CM59">
        <v>6.5004835999999994E-4</v>
      </c>
      <c r="CN59">
        <v>4.7597999359999997E-2</v>
      </c>
      <c r="CO59">
        <v>5.5000000000000003E-4</v>
      </c>
      <c r="CP59">
        <f t="shared" si="46"/>
        <v>1199.982857142857</v>
      </c>
      <c r="CQ59">
        <f t="shared" si="47"/>
        <v>1009.4915997991969</v>
      </c>
      <c r="CR59">
        <f t="shared" si="48"/>
        <v>0.84125501776148937</v>
      </c>
      <c r="CS59">
        <f t="shared" si="49"/>
        <v>0.16202218427967463</v>
      </c>
      <c r="CT59">
        <v>6</v>
      </c>
      <c r="CU59">
        <v>0.5</v>
      </c>
      <c r="CV59" t="s">
        <v>415</v>
      </c>
      <c r="CW59">
        <v>2</v>
      </c>
      <c r="CX59" t="b">
        <v>1</v>
      </c>
      <c r="CY59">
        <v>1657557792</v>
      </c>
      <c r="CZ59">
        <v>270.77</v>
      </c>
      <c r="DA59">
        <v>283.07014285714291</v>
      </c>
      <c r="DB59">
        <v>36.173914285714282</v>
      </c>
      <c r="DC59">
        <v>35.475185714285708</v>
      </c>
      <c r="DD59">
        <v>272.54257142857142</v>
      </c>
      <c r="DE59">
        <v>35.808328571428561</v>
      </c>
      <c r="DF59">
        <v>650.29771428571428</v>
      </c>
      <c r="DG59">
        <v>100.95</v>
      </c>
      <c r="DH59">
        <v>0.1000293571428571</v>
      </c>
      <c r="DI59">
        <v>33.577714285714293</v>
      </c>
      <c r="DJ59">
        <v>999.89999999999986</v>
      </c>
      <c r="DK59">
        <v>33.65022857142857</v>
      </c>
      <c r="DL59">
        <v>0</v>
      </c>
      <c r="DM59">
        <v>0</v>
      </c>
      <c r="DN59">
        <v>9009.2857142857138</v>
      </c>
      <c r="DO59">
        <v>0</v>
      </c>
      <c r="DP59">
        <v>657.04442857142851</v>
      </c>
      <c r="DQ59">
        <v>-12.30005714285714</v>
      </c>
      <c r="DR59">
        <v>280.93228571428568</v>
      </c>
      <c r="DS59">
        <v>293.48128571428572</v>
      </c>
      <c r="DT59">
        <v>0.69872728571428577</v>
      </c>
      <c r="DU59">
        <v>283.07014285714291</v>
      </c>
      <c r="DV59">
        <v>35.475185714285708</v>
      </c>
      <c r="DW59">
        <v>3.6517528571428568</v>
      </c>
      <c r="DX59">
        <v>3.5812171428571431</v>
      </c>
      <c r="DY59">
        <v>27.34232857142857</v>
      </c>
      <c r="DZ59">
        <v>27.009785714285709</v>
      </c>
      <c r="EA59">
        <v>1199.982857142857</v>
      </c>
      <c r="EB59">
        <v>0.9579925714285713</v>
      </c>
      <c r="EC59">
        <v>4.2007371428571437E-2</v>
      </c>
      <c r="ED59">
        <v>0</v>
      </c>
      <c r="EE59">
        <v>1042.487142857143</v>
      </c>
      <c r="EF59">
        <v>5.0001600000000002</v>
      </c>
      <c r="EG59">
        <v>13495.82857142857</v>
      </c>
      <c r="EH59">
        <v>9515.0271428571432</v>
      </c>
      <c r="EI59">
        <v>47.375</v>
      </c>
      <c r="EJ59">
        <v>49.33</v>
      </c>
      <c r="EK59">
        <v>48.473000000000013</v>
      </c>
      <c r="EL59">
        <v>48.375</v>
      </c>
      <c r="EM59">
        <v>49.061999999999998</v>
      </c>
      <c r="EN59">
        <v>1144.782857142857</v>
      </c>
      <c r="EO59">
        <v>50.2</v>
      </c>
      <c r="EP59">
        <v>0</v>
      </c>
      <c r="EQ59">
        <v>328.60000014305109</v>
      </c>
      <c r="ER59">
        <v>0</v>
      </c>
      <c r="ES59">
        <v>1043.4538461538459</v>
      </c>
      <c r="ET59">
        <v>-9.2615384800556004</v>
      </c>
      <c r="EU59">
        <v>200.28376070034341</v>
      </c>
      <c r="EV59">
        <v>13480.126923076919</v>
      </c>
      <c r="EW59">
        <v>15</v>
      </c>
      <c r="EX59">
        <v>1657556090.0999999</v>
      </c>
      <c r="EY59" t="s">
        <v>416</v>
      </c>
      <c r="EZ59">
        <v>1657556090.0999999</v>
      </c>
      <c r="FA59">
        <v>1657556077.0999999</v>
      </c>
      <c r="FB59">
        <v>6</v>
      </c>
      <c r="FC59">
        <v>-0.505</v>
      </c>
      <c r="FD59">
        <v>-7.5999999999999998E-2</v>
      </c>
      <c r="FE59">
        <v>-1.772</v>
      </c>
      <c r="FF59">
        <v>0.36599999999999999</v>
      </c>
      <c r="FG59">
        <v>414</v>
      </c>
      <c r="FH59">
        <v>34</v>
      </c>
      <c r="FI59">
        <v>0.18</v>
      </c>
      <c r="FJ59">
        <v>0.15</v>
      </c>
      <c r="FK59">
        <v>-12.02698536585366</v>
      </c>
      <c r="FL59">
        <v>-1.7001783972125351</v>
      </c>
      <c r="FM59">
        <v>0.17036819891187421</v>
      </c>
      <c r="FN59">
        <v>0</v>
      </c>
      <c r="FO59">
        <v>1043.9885294117651</v>
      </c>
      <c r="FP59">
        <v>-9.129258988177769</v>
      </c>
      <c r="FQ59">
        <v>0.91713470802514852</v>
      </c>
      <c r="FR59">
        <v>0</v>
      </c>
      <c r="FS59">
        <v>0.68937092682926837</v>
      </c>
      <c r="FT59">
        <v>5.4792940766550148E-2</v>
      </c>
      <c r="FU59">
        <v>5.4890398129196294E-3</v>
      </c>
      <c r="FV59">
        <v>1</v>
      </c>
      <c r="FW59">
        <v>1</v>
      </c>
      <c r="FX59">
        <v>3</v>
      </c>
      <c r="FY59" t="s">
        <v>425</v>
      </c>
      <c r="FZ59">
        <v>3.3695300000000001</v>
      </c>
      <c r="GA59">
        <v>2.8937599999999999</v>
      </c>
      <c r="GB59">
        <v>7.0016800000000004E-2</v>
      </c>
      <c r="GC59">
        <v>7.3497000000000007E-2</v>
      </c>
      <c r="GD59">
        <v>0.14669699999999999</v>
      </c>
      <c r="GE59">
        <v>0.14730599999999999</v>
      </c>
      <c r="GF59">
        <v>32130.5</v>
      </c>
      <c r="GG59">
        <v>27854.2</v>
      </c>
      <c r="GH59">
        <v>30877.5</v>
      </c>
      <c r="GI59">
        <v>28018.5</v>
      </c>
      <c r="GJ59">
        <v>34720.300000000003</v>
      </c>
      <c r="GK59">
        <v>33720.1</v>
      </c>
      <c r="GL59">
        <v>40260.699999999997</v>
      </c>
      <c r="GM59">
        <v>39067.300000000003</v>
      </c>
      <c r="GN59">
        <v>2.2301000000000002</v>
      </c>
      <c r="GO59">
        <v>1.5650500000000001</v>
      </c>
      <c r="GP59">
        <v>0</v>
      </c>
      <c r="GQ59">
        <v>7.8968700000000003E-2</v>
      </c>
      <c r="GR59">
        <v>999.9</v>
      </c>
      <c r="GS59">
        <v>32.371899999999997</v>
      </c>
      <c r="GT59">
        <v>48</v>
      </c>
      <c r="GU59">
        <v>40.799999999999997</v>
      </c>
      <c r="GV59">
        <v>36.7849</v>
      </c>
      <c r="GW59">
        <v>49.759300000000003</v>
      </c>
      <c r="GX59">
        <v>44.359000000000002</v>
      </c>
      <c r="GY59">
        <v>1</v>
      </c>
      <c r="GZ59">
        <v>0.62379799999999996</v>
      </c>
      <c r="HA59">
        <v>1.4519899999999999</v>
      </c>
      <c r="HB59">
        <v>20.202400000000001</v>
      </c>
      <c r="HC59">
        <v>5.2135499999999997</v>
      </c>
      <c r="HD59">
        <v>11.974</v>
      </c>
      <c r="HE59">
        <v>4.9901</v>
      </c>
      <c r="HF59">
        <v>3.2924799999999999</v>
      </c>
      <c r="HG59">
        <v>7480.9</v>
      </c>
      <c r="HH59">
        <v>9999</v>
      </c>
      <c r="HI59">
        <v>9999</v>
      </c>
      <c r="HJ59">
        <v>757</v>
      </c>
      <c r="HK59">
        <v>4.97126</v>
      </c>
      <c r="HL59">
        <v>1.8742399999999999</v>
      </c>
      <c r="HM59">
        <v>1.8705499999999999</v>
      </c>
      <c r="HN59">
        <v>1.87016</v>
      </c>
      <c r="HO59">
        <v>1.8747199999999999</v>
      </c>
      <c r="HP59">
        <v>1.8714900000000001</v>
      </c>
      <c r="HQ59">
        <v>1.86693</v>
      </c>
      <c r="HR59">
        <v>1.8778999999999999</v>
      </c>
      <c r="HS59">
        <v>0</v>
      </c>
      <c r="HT59">
        <v>0</v>
      </c>
      <c r="HU59">
        <v>0</v>
      </c>
      <c r="HV59">
        <v>0</v>
      </c>
      <c r="HW59" t="s">
        <v>418</v>
      </c>
      <c r="HX59" t="s">
        <v>419</v>
      </c>
      <c r="HY59" t="s">
        <v>420</v>
      </c>
      <c r="HZ59" t="s">
        <v>420</v>
      </c>
      <c r="IA59" t="s">
        <v>420</v>
      </c>
      <c r="IB59" t="s">
        <v>420</v>
      </c>
      <c r="IC59">
        <v>0</v>
      </c>
      <c r="ID59">
        <v>100</v>
      </c>
      <c r="IE59">
        <v>100</v>
      </c>
      <c r="IF59">
        <v>-1.7729999999999999</v>
      </c>
      <c r="IG59">
        <v>0.36559999999999998</v>
      </c>
      <c r="IH59">
        <v>-1.772399999999891</v>
      </c>
      <c r="II59">
        <v>0</v>
      </c>
      <c r="IJ59">
        <v>0</v>
      </c>
      <c r="IK59">
        <v>0</v>
      </c>
      <c r="IL59">
        <v>0.36558000000000851</v>
      </c>
      <c r="IM59">
        <v>0</v>
      </c>
      <c r="IN59">
        <v>0</v>
      </c>
      <c r="IO59">
        <v>0</v>
      </c>
      <c r="IP59">
        <v>-1</v>
      </c>
      <c r="IQ59">
        <v>-1</v>
      </c>
      <c r="IR59">
        <v>-1</v>
      </c>
      <c r="IS59">
        <v>-1</v>
      </c>
      <c r="IT59">
        <v>28.4</v>
      </c>
      <c r="IU59">
        <v>28.6</v>
      </c>
      <c r="IV59">
        <v>0.80444300000000002</v>
      </c>
      <c r="IW59">
        <v>2.6013199999999999</v>
      </c>
      <c r="IX59">
        <v>1.49902</v>
      </c>
      <c r="IY59">
        <v>2.2802699999999998</v>
      </c>
      <c r="IZ59">
        <v>1.69678</v>
      </c>
      <c r="JA59">
        <v>2.4084500000000002</v>
      </c>
      <c r="JB59">
        <v>43.508099999999999</v>
      </c>
      <c r="JC59">
        <v>15.3316</v>
      </c>
      <c r="JD59">
        <v>18</v>
      </c>
      <c r="JE59">
        <v>628.84699999999998</v>
      </c>
      <c r="JF59">
        <v>282.40899999999999</v>
      </c>
      <c r="JG59">
        <v>30.000800000000002</v>
      </c>
      <c r="JH59">
        <v>35.341200000000001</v>
      </c>
      <c r="JI59">
        <v>29.9999</v>
      </c>
      <c r="JJ59">
        <v>35.085700000000003</v>
      </c>
      <c r="JK59">
        <v>35.068100000000001</v>
      </c>
      <c r="JL59">
        <v>16.1401</v>
      </c>
      <c r="JM59">
        <v>0</v>
      </c>
      <c r="JN59">
        <v>0</v>
      </c>
      <c r="JO59">
        <v>30</v>
      </c>
      <c r="JP59">
        <v>297.59800000000001</v>
      </c>
      <c r="JQ59">
        <v>32.076799999999999</v>
      </c>
      <c r="JR59">
        <v>98.415899999999993</v>
      </c>
      <c r="JS59">
        <v>98.375299999999996</v>
      </c>
    </row>
    <row r="60" spans="1:279" x14ac:dyDescent="0.2">
      <c r="A60">
        <v>45</v>
      </c>
      <c r="B60">
        <v>1657557798</v>
      </c>
      <c r="C60">
        <v>176</v>
      </c>
      <c r="D60" t="s">
        <v>508</v>
      </c>
      <c r="E60" t="s">
        <v>509</v>
      </c>
      <c r="F60">
        <v>4</v>
      </c>
      <c r="G60">
        <v>1657557795.6875</v>
      </c>
      <c r="H60">
        <f t="shared" si="0"/>
        <v>7.9724314044188034E-4</v>
      </c>
      <c r="I60">
        <f t="shared" si="1"/>
        <v>0.79724314044188038</v>
      </c>
      <c r="J60">
        <f t="shared" si="2"/>
        <v>4.0171192508042894</v>
      </c>
      <c r="K60">
        <f t="shared" si="3"/>
        <v>276.87299999999999</v>
      </c>
      <c r="L60">
        <f t="shared" si="4"/>
        <v>139.56997278103611</v>
      </c>
      <c r="M60">
        <f t="shared" si="5"/>
        <v>14.103578490894689</v>
      </c>
      <c r="N60">
        <f t="shared" si="6"/>
        <v>27.978081600944886</v>
      </c>
      <c r="O60">
        <f t="shared" si="7"/>
        <v>4.915691361390704E-2</v>
      </c>
      <c r="P60">
        <f t="shared" si="8"/>
        <v>2.7732216286798179</v>
      </c>
      <c r="Q60">
        <f t="shared" si="9"/>
        <v>4.867793068573132E-2</v>
      </c>
      <c r="R60">
        <f t="shared" si="10"/>
        <v>3.0466352324852338E-2</v>
      </c>
      <c r="S60">
        <f t="shared" si="11"/>
        <v>194.43316311246937</v>
      </c>
      <c r="T60">
        <f t="shared" si="12"/>
        <v>34.559634564680856</v>
      </c>
      <c r="U60">
        <f t="shared" si="13"/>
        <v>33.646312500000001</v>
      </c>
      <c r="V60">
        <f t="shared" si="14"/>
        <v>5.2384990114052954</v>
      </c>
      <c r="W60">
        <f t="shared" si="15"/>
        <v>70.072607677595371</v>
      </c>
      <c r="X60">
        <f t="shared" si="16"/>
        <v>3.6563461106850768</v>
      </c>
      <c r="Y60">
        <f t="shared" si="17"/>
        <v>5.2179392659510473</v>
      </c>
      <c r="Z60">
        <f t="shared" si="18"/>
        <v>1.5821529007202186</v>
      </c>
      <c r="AA60">
        <f t="shared" si="19"/>
        <v>-35.158422493486924</v>
      </c>
      <c r="AB60">
        <f t="shared" si="20"/>
        <v>-10.51054768851113</v>
      </c>
      <c r="AC60">
        <f t="shared" si="21"/>
        <v>-0.87320430296702067</v>
      </c>
      <c r="AD60">
        <f t="shared" si="22"/>
        <v>147.8909886275043</v>
      </c>
      <c r="AE60">
        <f t="shared" si="23"/>
        <v>13.215743896808485</v>
      </c>
      <c r="AF60">
        <f t="shared" si="24"/>
        <v>0.78822627335694606</v>
      </c>
      <c r="AG60">
        <f t="shared" si="25"/>
        <v>4.0171192508042894</v>
      </c>
      <c r="AH60">
        <v>301.06001932473077</v>
      </c>
      <c r="AI60">
        <v>290.37116969696967</v>
      </c>
      <c r="AJ60">
        <v>1.7121369938949409</v>
      </c>
      <c r="AK60">
        <v>65.684663253037129</v>
      </c>
      <c r="AL60">
        <f t="shared" si="26"/>
        <v>0.79724314044188038</v>
      </c>
      <c r="AM60">
        <v>35.479365917163477</v>
      </c>
      <c r="AN60">
        <v>36.188236363636371</v>
      </c>
      <c r="AO60">
        <v>1.7643318242494051E-5</v>
      </c>
      <c r="AP60">
        <v>87.993513694433489</v>
      </c>
      <c r="AQ60">
        <v>68</v>
      </c>
      <c r="AR60">
        <v>10</v>
      </c>
      <c r="AS60">
        <f t="shared" si="27"/>
        <v>1</v>
      </c>
      <c r="AT60">
        <f t="shared" si="28"/>
        <v>0</v>
      </c>
      <c r="AU60">
        <f t="shared" si="29"/>
        <v>47399.934183748897</v>
      </c>
      <c r="AV60" t="s">
        <v>413</v>
      </c>
      <c r="AW60" t="s">
        <v>413</v>
      </c>
      <c r="AX60">
        <v>0</v>
      </c>
      <c r="AY60">
        <v>0</v>
      </c>
      <c r="AZ60" t="e">
        <f t="shared" si="30"/>
        <v>#DIV/0!</v>
      </c>
      <c r="BA60">
        <v>0</v>
      </c>
      <c r="BB60" t="s">
        <v>413</v>
      </c>
      <c r="BC60" t="s">
        <v>413</v>
      </c>
      <c r="BD60">
        <v>0</v>
      </c>
      <c r="BE60">
        <v>0</v>
      </c>
      <c r="BF60" t="e">
        <f t="shared" si="31"/>
        <v>#DIV/0!</v>
      </c>
      <c r="BG60">
        <v>0.5</v>
      </c>
      <c r="BH60">
        <f t="shared" si="32"/>
        <v>1009.5406497992069</v>
      </c>
      <c r="BI60">
        <f t="shared" si="33"/>
        <v>4.0171192508042894</v>
      </c>
      <c r="BJ60" t="e">
        <f t="shared" si="34"/>
        <v>#DIV/0!</v>
      </c>
      <c r="BK60">
        <f t="shared" si="35"/>
        <v>3.9791555214772944E-3</v>
      </c>
      <c r="BL60" t="e">
        <f t="shared" si="36"/>
        <v>#DIV/0!</v>
      </c>
      <c r="BM60" t="e">
        <f t="shared" si="37"/>
        <v>#DIV/0!</v>
      </c>
      <c r="BN60" t="s">
        <v>413</v>
      </c>
      <c r="BO60">
        <v>0</v>
      </c>
      <c r="BP60" t="e">
        <f t="shared" si="38"/>
        <v>#DIV/0!</v>
      </c>
      <c r="BQ60" t="e">
        <f t="shared" si="39"/>
        <v>#DIV/0!</v>
      </c>
      <c r="BR60" t="e">
        <f t="shared" si="40"/>
        <v>#DIV/0!</v>
      </c>
      <c r="BS60" t="e">
        <f t="shared" si="41"/>
        <v>#DIV/0!</v>
      </c>
      <c r="BT60" t="e">
        <f t="shared" si="42"/>
        <v>#DIV/0!</v>
      </c>
      <c r="BU60" t="e">
        <f t="shared" si="43"/>
        <v>#DIV/0!</v>
      </c>
      <c r="BV60" t="e">
        <f t="shared" si="44"/>
        <v>#DIV/0!</v>
      </c>
      <c r="BW60" t="e">
        <f t="shared" si="45"/>
        <v>#DIV/0!</v>
      </c>
      <c r="BX60" t="s">
        <v>413</v>
      </c>
      <c r="BY60" t="s">
        <v>413</v>
      </c>
      <c r="BZ60" t="s">
        <v>413</v>
      </c>
      <c r="CA60" t="s">
        <v>413</v>
      </c>
      <c r="CB60" t="s">
        <v>413</v>
      </c>
      <c r="CC60" t="s">
        <v>413</v>
      </c>
      <c r="CD60" t="s">
        <v>413</v>
      </c>
      <c r="CE60" t="s">
        <v>413</v>
      </c>
      <c r="CF60">
        <v>253</v>
      </c>
      <c r="CG60">
        <v>1000</v>
      </c>
      <c r="CH60" t="s">
        <v>414</v>
      </c>
      <c r="CI60">
        <v>1110.1500000000001</v>
      </c>
      <c r="CJ60">
        <v>1175.8634999999999</v>
      </c>
      <c r="CK60">
        <v>1152.67</v>
      </c>
      <c r="CL60">
        <v>1.3005735999999999E-4</v>
      </c>
      <c r="CM60">
        <v>6.5004835999999994E-4</v>
      </c>
      <c r="CN60">
        <v>4.7597999359999997E-2</v>
      </c>
      <c r="CO60">
        <v>5.5000000000000003E-4</v>
      </c>
      <c r="CP60">
        <f t="shared" si="46"/>
        <v>1200.04125</v>
      </c>
      <c r="CQ60">
        <f t="shared" si="47"/>
        <v>1009.5406497992069</v>
      </c>
      <c r="CR60">
        <f t="shared" si="48"/>
        <v>0.84125495669353612</v>
      </c>
      <c r="CS60">
        <f t="shared" si="49"/>
        <v>0.16202206641852468</v>
      </c>
      <c r="CT60">
        <v>6</v>
      </c>
      <c r="CU60">
        <v>0.5</v>
      </c>
      <c r="CV60" t="s">
        <v>415</v>
      </c>
      <c r="CW60">
        <v>2</v>
      </c>
      <c r="CX60" t="b">
        <v>1</v>
      </c>
      <c r="CY60">
        <v>1657557795.6875</v>
      </c>
      <c r="CZ60">
        <v>276.87299999999999</v>
      </c>
      <c r="DA60">
        <v>289.26799999999997</v>
      </c>
      <c r="DB60">
        <v>36.183450000000001</v>
      </c>
      <c r="DC60">
        <v>35.482500000000002</v>
      </c>
      <c r="DD60">
        <v>278.645375</v>
      </c>
      <c r="DE60">
        <v>35.817862499999997</v>
      </c>
      <c r="DF60">
        <v>650.29362500000002</v>
      </c>
      <c r="DG60">
        <v>100.95050000000001</v>
      </c>
      <c r="DH60">
        <v>9.9734587499999999E-2</v>
      </c>
      <c r="DI60">
        <v>33.576012499999997</v>
      </c>
      <c r="DJ60">
        <v>999.9</v>
      </c>
      <c r="DK60">
        <v>33.646312500000001</v>
      </c>
      <c r="DL60">
        <v>0</v>
      </c>
      <c r="DM60">
        <v>0</v>
      </c>
      <c r="DN60">
        <v>9048.3612499999981</v>
      </c>
      <c r="DO60">
        <v>0</v>
      </c>
      <c r="DP60">
        <v>654.43337500000007</v>
      </c>
      <c r="DQ60">
        <v>-12.3949125</v>
      </c>
      <c r="DR60">
        <v>287.26737500000002</v>
      </c>
      <c r="DS60">
        <v>299.90937500000001</v>
      </c>
      <c r="DT60">
        <v>0.70093300000000003</v>
      </c>
      <c r="DU60">
        <v>289.26799999999997</v>
      </c>
      <c r="DV60">
        <v>35.482500000000002</v>
      </c>
      <c r="DW60">
        <v>3.6527375000000002</v>
      </c>
      <c r="DX60">
        <v>3.5819787500000002</v>
      </c>
      <c r="DY60">
        <v>27.346924999999999</v>
      </c>
      <c r="DZ60">
        <v>27.0133875</v>
      </c>
      <c r="EA60">
        <v>1200.04125</v>
      </c>
      <c r="EB60">
        <v>0.95799512500000006</v>
      </c>
      <c r="EC60">
        <v>4.2004887499999997E-2</v>
      </c>
      <c r="ED60">
        <v>0</v>
      </c>
      <c r="EE60">
        <v>1042.12375</v>
      </c>
      <c r="EF60">
        <v>5.0001600000000002</v>
      </c>
      <c r="EG60">
        <v>13487.55</v>
      </c>
      <c r="EH60">
        <v>9515.4749999999985</v>
      </c>
      <c r="EI60">
        <v>47.375</v>
      </c>
      <c r="EJ60">
        <v>49.319875000000003</v>
      </c>
      <c r="EK60">
        <v>48.476374999999997</v>
      </c>
      <c r="EL60">
        <v>48.359250000000003</v>
      </c>
      <c r="EM60">
        <v>49.061999999999998</v>
      </c>
      <c r="EN60">
        <v>1144.8412499999999</v>
      </c>
      <c r="EO60">
        <v>50.2</v>
      </c>
      <c r="EP60">
        <v>0</v>
      </c>
      <c r="EQ60">
        <v>332.20000004768372</v>
      </c>
      <c r="ER60">
        <v>0</v>
      </c>
      <c r="ES60">
        <v>1042.894615384615</v>
      </c>
      <c r="ET60">
        <v>-8.4916239363718375</v>
      </c>
      <c r="EU60">
        <v>71.237606754398257</v>
      </c>
      <c r="EV60">
        <v>13486.542307692311</v>
      </c>
      <c r="EW60">
        <v>15</v>
      </c>
      <c r="EX60">
        <v>1657556090.0999999</v>
      </c>
      <c r="EY60" t="s">
        <v>416</v>
      </c>
      <c r="EZ60">
        <v>1657556090.0999999</v>
      </c>
      <c r="FA60">
        <v>1657556077.0999999</v>
      </c>
      <c r="FB60">
        <v>6</v>
      </c>
      <c r="FC60">
        <v>-0.505</v>
      </c>
      <c r="FD60">
        <v>-7.5999999999999998E-2</v>
      </c>
      <c r="FE60">
        <v>-1.772</v>
      </c>
      <c r="FF60">
        <v>0.36599999999999999</v>
      </c>
      <c r="FG60">
        <v>414</v>
      </c>
      <c r="FH60">
        <v>34</v>
      </c>
      <c r="FI60">
        <v>0.18</v>
      </c>
      <c r="FJ60">
        <v>0.15</v>
      </c>
      <c r="FK60">
        <v>-12.13808292682927</v>
      </c>
      <c r="FL60">
        <v>-1.677947038327521</v>
      </c>
      <c r="FM60">
        <v>0.16797783956985421</v>
      </c>
      <c r="FN60">
        <v>0</v>
      </c>
      <c r="FO60">
        <v>1043.46</v>
      </c>
      <c r="FP60">
        <v>-9.0352941238146816</v>
      </c>
      <c r="FQ60">
        <v>0.90434246506377725</v>
      </c>
      <c r="FR60">
        <v>0</v>
      </c>
      <c r="FS60">
        <v>0.6929687317073171</v>
      </c>
      <c r="FT60">
        <v>5.1780878048780787E-2</v>
      </c>
      <c r="FU60">
        <v>5.1857727651644604E-3</v>
      </c>
      <c r="FV60">
        <v>1</v>
      </c>
      <c r="FW60">
        <v>1</v>
      </c>
      <c r="FX60">
        <v>3</v>
      </c>
      <c r="FY60" t="s">
        <v>425</v>
      </c>
      <c r="FZ60">
        <v>3.36992</v>
      </c>
      <c r="GA60">
        <v>2.89405</v>
      </c>
      <c r="GB60">
        <v>7.1420499999999998E-2</v>
      </c>
      <c r="GC60">
        <v>7.4922299999999997E-2</v>
      </c>
      <c r="GD60">
        <v>0.146729</v>
      </c>
      <c r="GE60">
        <v>0.14732300000000001</v>
      </c>
      <c r="GF60">
        <v>32082.5</v>
      </c>
      <c r="GG60">
        <v>27810.6</v>
      </c>
      <c r="GH60">
        <v>30878</v>
      </c>
      <c r="GI60">
        <v>28017.8</v>
      </c>
      <c r="GJ60">
        <v>34719.699999999997</v>
      </c>
      <c r="GK60">
        <v>33720.699999999997</v>
      </c>
      <c r="GL60">
        <v>40261.5</v>
      </c>
      <c r="GM60">
        <v>39068.800000000003</v>
      </c>
      <c r="GN60">
        <v>2.2299199999999999</v>
      </c>
      <c r="GO60">
        <v>1.56498</v>
      </c>
      <c r="GP60">
        <v>0</v>
      </c>
      <c r="GQ60">
        <v>7.8022499999999995E-2</v>
      </c>
      <c r="GR60">
        <v>999.9</v>
      </c>
      <c r="GS60">
        <v>32.376100000000001</v>
      </c>
      <c r="GT60">
        <v>48</v>
      </c>
      <c r="GU60">
        <v>40.799999999999997</v>
      </c>
      <c r="GV60">
        <v>36.783799999999999</v>
      </c>
      <c r="GW60">
        <v>49.879300000000001</v>
      </c>
      <c r="GX60">
        <v>43.497599999999998</v>
      </c>
      <c r="GY60">
        <v>1</v>
      </c>
      <c r="GZ60">
        <v>0.62378599999999995</v>
      </c>
      <c r="HA60">
        <v>1.4581500000000001</v>
      </c>
      <c r="HB60">
        <v>20.202100000000002</v>
      </c>
      <c r="HC60">
        <v>5.2134</v>
      </c>
      <c r="HD60">
        <v>11.974</v>
      </c>
      <c r="HE60">
        <v>4.9900500000000001</v>
      </c>
      <c r="HF60">
        <v>3.2924500000000001</v>
      </c>
      <c r="HG60">
        <v>7481.1</v>
      </c>
      <c r="HH60">
        <v>9999</v>
      </c>
      <c r="HI60">
        <v>9999</v>
      </c>
      <c r="HJ60">
        <v>757.1</v>
      </c>
      <c r="HK60">
        <v>4.9712800000000001</v>
      </c>
      <c r="HL60">
        <v>1.8742399999999999</v>
      </c>
      <c r="HM60">
        <v>1.8705400000000001</v>
      </c>
      <c r="HN60">
        <v>1.87018</v>
      </c>
      <c r="HO60">
        <v>1.8747</v>
      </c>
      <c r="HP60">
        <v>1.8714900000000001</v>
      </c>
      <c r="HQ60">
        <v>1.86693</v>
      </c>
      <c r="HR60">
        <v>1.8778999999999999</v>
      </c>
      <c r="HS60">
        <v>0</v>
      </c>
      <c r="HT60">
        <v>0</v>
      </c>
      <c r="HU60">
        <v>0</v>
      </c>
      <c r="HV60">
        <v>0</v>
      </c>
      <c r="HW60" t="s">
        <v>418</v>
      </c>
      <c r="HX60" t="s">
        <v>419</v>
      </c>
      <c r="HY60" t="s">
        <v>420</v>
      </c>
      <c r="HZ60" t="s">
        <v>420</v>
      </c>
      <c r="IA60" t="s">
        <v>420</v>
      </c>
      <c r="IB60" t="s">
        <v>420</v>
      </c>
      <c r="IC60">
        <v>0</v>
      </c>
      <c r="ID60">
        <v>100</v>
      </c>
      <c r="IE60">
        <v>100</v>
      </c>
      <c r="IF60">
        <v>-1.772</v>
      </c>
      <c r="IG60">
        <v>0.36559999999999998</v>
      </c>
      <c r="IH60">
        <v>-1.772399999999891</v>
      </c>
      <c r="II60">
        <v>0</v>
      </c>
      <c r="IJ60">
        <v>0</v>
      </c>
      <c r="IK60">
        <v>0</v>
      </c>
      <c r="IL60">
        <v>0.36558000000000851</v>
      </c>
      <c r="IM60">
        <v>0</v>
      </c>
      <c r="IN60">
        <v>0</v>
      </c>
      <c r="IO60">
        <v>0</v>
      </c>
      <c r="IP60">
        <v>-1</v>
      </c>
      <c r="IQ60">
        <v>-1</v>
      </c>
      <c r="IR60">
        <v>-1</v>
      </c>
      <c r="IS60">
        <v>-1</v>
      </c>
      <c r="IT60">
        <v>28.5</v>
      </c>
      <c r="IU60">
        <v>28.7</v>
      </c>
      <c r="IV60">
        <v>0.81909200000000004</v>
      </c>
      <c r="IW60">
        <v>2.6061999999999999</v>
      </c>
      <c r="IX60">
        <v>1.49902</v>
      </c>
      <c r="IY60">
        <v>2.2802699999999998</v>
      </c>
      <c r="IZ60">
        <v>1.69678</v>
      </c>
      <c r="JA60">
        <v>2.3156699999999999</v>
      </c>
      <c r="JB60">
        <v>43.535400000000003</v>
      </c>
      <c r="JC60">
        <v>15.2966</v>
      </c>
      <c r="JD60">
        <v>18</v>
      </c>
      <c r="JE60">
        <v>628.71400000000006</v>
      </c>
      <c r="JF60">
        <v>282.37299999999999</v>
      </c>
      <c r="JG60">
        <v>30.001300000000001</v>
      </c>
      <c r="JH60">
        <v>35.341200000000001</v>
      </c>
      <c r="JI60">
        <v>29.9999</v>
      </c>
      <c r="JJ60">
        <v>35.085700000000003</v>
      </c>
      <c r="JK60">
        <v>35.068100000000001</v>
      </c>
      <c r="JL60">
        <v>16.427099999999999</v>
      </c>
      <c r="JM60">
        <v>0</v>
      </c>
      <c r="JN60">
        <v>0</v>
      </c>
      <c r="JO60">
        <v>30</v>
      </c>
      <c r="JP60">
        <v>304.27600000000001</v>
      </c>
      <c r="JQ60">
        <v>32.076799999999999</v>
      </c>
      <c r="JR60">
        <v>98.417699999999996</v>
      </c>
      <c r="JS60">
        <v>98.376300000000001</v>
      </c>
    </row>
    <row r="61" spans="1:279" x14ac:dyDescent="0.2">
      <c r="A61">
        <v>46</v>
      </c>
      <c r="B61">
        <v>1657557802</v>
      </c>
      <c r="C61">
        <v>180</v>
      </c>
      <c r="D61" t="s">
        <v>510</v>
      </c>
      <c r="E61" t="s">
        <v>511</v>
      </c>
      <c r="F61">
        <v>4</v>
      </c>
      <c r="G61">
        <v>1657557800</v>
      </c>
      <c r="H61">
        <f t="shared" si="0"/>
        <v>8.0285542583398569E-4</v>
      </c>
      <c r="I61">
        <f t="shared" si="1"/>
        <v>0.80285542583398573</v>
      </c>
      <c r="J61">
        <f t="shared" si="2"/>
        <v>4.0085610972730636</v>
      </c>
      <c r="K61">
        <f t="shared" si="3"/>
        <v>283.99900000000002</v>
      </c>
      <c r="L61">
        <f t="shared" si="4"/>
        <v>147.6976952038284</v>
      </c>
      <c r="M61">
        <f t="shared" si="5"/>
        <v>14.92493016912861</v>
      </c>
      <c r="N61">
        <f t="shared" si="6"/>
        <v>28.698249063757142</v>
      </c>
      <c r="O61">
        <f t="shared" si="7"/>
        <v>4.9507848953834241E-2</v>
      </c>
      <c r="P61">
        <f t="shared" si="8"/>
        <v>2.7619166541992684</v>
      </c>
      <c r="Q61">
        <f t="shared" si="9"/>
        <v>4.9020071712562979E-2</v>
      </c>
      <c r="R61">
        <f t="shared" si="10"/>
        <v>3.0680969052763012E-2</v>
      </c>
      <c r="S61">
        <f t="shared" si="11"/>
        <v>194.42771961245836</v>
      </c>
      <c r="T61">
        <f t="shared" si="12"/>
        <v>34.563568967032161</v>
      </c>
      <c r="U61">
        <f t="shared" si="13"/>
        <v>33.650685714285707</v>
      </c>
      <c r="V61">
        <f t="shared" si="14"/>
        <v>5.2397803143094963</v>
      </c>
      <c r="W61">
        <f t="shared" si="15"/>
        <v>70.090133124076075</v>
      </c>
      <c r="X61">
        <f t="shared" si="16"/>
        <v>3.6576263757504068</v>
      </c>
      <c r="Y61">
        <f t="shared" si="17"/>
        <v>5.2184611623943491</v>
      </c>
      <c r="Z61">
        <f t="shared" si="18"/>
        <v>1.5821539385590895</v>
      </c>
      <c r="AA61">
        <f t="shared" si="19"/>
        <v>-35.405924279278771</v>
      </c>
      <c r="AB61">
        <f t="shared" si="20"/>
        <v>-10.852715703904098</v>
      </c>
      <c r="AC61">
        <f t="shared" si="21"/>
        <v>-0.90534904147246298</v>
      </c>
      <c r="AD61">
        <f t="shared" si="22"/>
        <v>147.26373058780302</v>
      </c>
      <c r="AE61">
        <f t="shared" si="23"/>
        <v>13.233959163554017</v>
      </c>
      <c r="AF61">
        <f t="shared" si="24"/>
        <v>0.79236176810214554</v>
      </c>
      <c r="AG61">
        <f t="shared" si="25"/>
        <v>4.0085610972730636</v>
      </c>
      <c r="AH61">
        <v>307.91291287884718</v>
      </c>
      <c r="AI61">
        <v>297.23310303030308</v>
      </c>
      <c r="AJ61">
        <v>1.711944043611294</v>
      </c>
      <c r="AK61">
        <v>65.684663253037129</v>
      </c>
      <c r="AL61">
        <f t="shared" si="26"/>
        <v>0.80285542583398573</v>
      </c>
      <c r="AM61">
        <v>35.486342786495001</v>
      </c>
      <c r="AN61">
        <v>36.20017062937066</v>
      </c>
      <c r="AO61">
        <v>2.1457260061146528E-5</v>
      </c>
      <c r="AP61">
        <v>87.993513694433489</v>
      </c>
      <c r="AQ61">
        <v>68</v>
      </c>
      <c r="AR61">
        <v>10</v>
      </c>
      <c r="AS61">
        <f t="shared" si="27"/>
        <v>1</v>
      </c>
      <c r="AT61">
        <f t="shared" si="28"/>
        <v>0</v>
      </c>
      <c r="AU61">
        <f t="shared" si="29"/>
        <v>47089.39981699732</v>
      </c>
      <c r="AV61" t="s">
        <v>413</v>
      </c>
      <c r="AW61" t="s">
        <v>413</v>
      </c>
      <c r="AX61">
        <v>0</v>
      </c>
      <c r="AY61">
        <v>0</v>
      </c>
      <c r="AZ61" t="e">
        <f t="shared" si="30"/>
        <v>#DIV/0!</v>
      </c>
      <c r="BA61">
        <v>0</v>
      </c>
      <c r="BB61" t="s">
        <v>413</v>
      </c>
      <c r="BC61" t="s">
        <v>413</v>
      </c>
      <c r="BD61">
        <v>0</v>
      </c>
      <c r="BE61">
        <v>0</v>
      </c>
      <c r="BF61" t="e">
        <f t="shared" si="31"/>
        <v>#DIV/0!</v>
      </c>
      <c r="BG61">
        <v>0.5</v>
      </c>
      <c r="BH61">
        <f t="shared" si="32"/>
        <v>1009.5119997992012</v>
      </c>
      <c r="BI61">
        <f t="shared" si="33"/>
        <v>4.0085610972730636</v>
      </c>
      <c r="BJ61" t="e">
        <f t="shared" si="34"/>
        <v>#DIV/0!</v>
      </c>
      <c r="BK61">
        <f t="shared" si="35"/>
        <v>3.9707909346995314E-3</v>
      </c>
      <c r="BL61" t="e">
        <f t="shared" si="36"/>
        <v>#DIV/0!</v>
      </c>
      <c r="BM61" t="e">
        <f t="shared" si="37"/>
        <v>#DIV/0!</v>
      </c>
      <c r="BN61" t="s">
        <v>413</v>
      </c>
      <c r="BO61">
        <v>0</v>
      </c>
      <c r="BP61" t="e">
        <f t="shared" si="38"/>
        <v>#DIV/0!</v>
      </c>
      <c r="BQ61" t="e">
        <f t="shared" si="39"/>
        <v>#DIV/0!</v>
      </c>
      <c r="BR61" t="e">
        <f t="shared" si="40"/>
        <v>#DIV/0!</v>
      </c>
      <c r="BS61" t="e">
        <f t="shared" si="41"/>
        <v>#DIV/0!</v>
      </c>
      <c r="BT61" t="e">
        <f t="shared" si="42"/>
        <v>#DIV/0!</v>
      </c>
      <c r="BU61" t="e">
        <f t="shared" si="43"/>
        <v>#DIV/0!</v>
      </c>
      <c r="BV61" t="e">
        <f t="shared" si="44"/>
        <v>#DIV/0!</v>
      </c>
      <c r="BW61" t="e">
        <f t="shared" si="45"/>
        <v>#DIV/0!</v>
      </c>
      <c r="BX61" t="s">
        <v>413</v>
      </c>
      <c r="BY61" t="s">
        <v>413</v>
      </c>
      <c r="BZ61" t="s">
        <v>413</v>
      </c>
      <c r="CA61" t="s">
        <v>413</v>
      </c>
      <c r="CB61" t="s">
        <v>413</v>
      </c>
      <c r="CC61" t="s">
        <v>413</v>
      </c>
      <c r="CD61" t="s">
        <v>413</v>
      </c>
      <c r="CE61" t="s">
        <v>413</v>
      </c>
      <c r="CF61">
        <v>253</v>
      </c>
      <c r="CG61">
        <v>1000</v>
      </c>
      <c r="CH61" t="s">
        <v>414</v>
      </c>
      <c r="CI61">
        <v>1110.1500000000001</v>
      </c>
      <c r="CJ61">
        <v>1175.8634999999999</v>
      </c>
      <c r="CK61">
        <v>1152.67</v>
      </c>
      <c r="CL61">
        <v>1.3005735999999999E-4</v>
      </c>
      <c r="CM61">
        <v>6.5004835999999994E-4</v>
      </c>
      <c r="CN61">
        <v>4.7597999359999997E-2</v>
      </c>
      <c r="CO61">
        <v>5.5000000000000003E-4</v>
      </c>
      <c r="CP61">
        <f t="shared" si="46"/>
        <v>1200.007142857143</v>
      </c>
      <c r="CQ61">
        <f t="shared" si="47"/>
        <v>1009.5119997992012</v>
      </c>
      <c r="CR61">
        <f t="shared" si="48"/>
        <v>0.84125499236247503</v>
      </c>
      <c r="CS61">
        <f t="shared" si="49"/>
        <v>0.16202213525957684</v>
      </c>
      <c r="CT61">
        <v>6</v>
      </c>
      <c r="CU61">
        <v>0.5</v>
      </c>
      <c r="CV61" t="s">
        <v>415</v>
      </c>
      <c r="CW61">
        <v>2</v>
      </c>
      <c r="CX61" t="b">
        <v>1</v>
      </c>
      <c r="CY61">
        <v>1657557800</v>
      </c>
      <c r="CZ61">
        <v>283.99900000000002</v>
      </c>
      <c r="DA61">
        <v>296.41699999999997</v>
      </c>
      <c r="DB61">
        <v>36.196014285714277</v>
      </c>
      <c r="DC61">
        <v>35.491400000000013</v>
      </c>
      <c r="DD61">
        <v>285.77171428571432</v>
      </c>
      <c r="DE61">
        <v>35.830442857142863</v>
      </c>
      <c r="DF61">
        <v>650.29742857142867</v>
      </c>
      <c r="DG61">
        <v>100.9502857142857</v>
      </c>
      <c r="DH61">
        <v>0.10024285714285711</v>
      </c>
      <c r="DI61">
        <v>33.577800000000003</v>
      </c>
      <c r="DJ61">
        <v>999.89999999999986</v>
      </c>
      <c r="DK61">
        <v>33.650685714285707</v>
      </c>
      <c r="DL61">
        <v>0</v>
      </c>
      <c r="DM61">
        <v>0</v>
      </c>
      <c r="DN61">
        <v>8988.2142857142862</v>
      </c>
      <c r="DO61">
        <v>0</v>
      </c>
      <c r="DP61">
        <v>650.6274285714286</v>
      </c>
      <c r="DQ61">
        <v>-12.418100000000001</v>
      </c>
      <c r="DR61">
        <v>294.66457142857138</v>
      </c>
      <c r="DS61">
        <v>307.3245714285714</v>
      </c>
      <c r="DT61">
        <v>0.70463071428571433</v>
      </c>
      <c r="DU61">
        <v>296.41699999999997</v>
      </c>
      <c r="DV61">
        <v>35.491400000000013</v>
      </c>
      <c r="DW61">
        <v>3.6540085714285722</v>
      </c>
      <c r="DX61">
        <v>3.5828742857142859</v>
      </c>
      <c r="DY61">
        <v>27.35285714285714</v>
      </c>
      <c r="DZ61">
        <v>27.017657142857139</v>
      </c>
      <c r="EA61">
        <v>1200.007142857143</v>
      </c>
      <c r="EB61">
        <v>0.95799414285714291</v>
      </c>
      <c r="EC61">
        <v>4.2005842857142858E-2</v>
      </c>
      <c r="ED61">
        <v>0</v>
      </c>
      <c r="EE61">
        <v>1041.3242857142859</v>
      </c>
      <c r="EF61">
        <v>5.0001600000000002</v>
      </c>
      <c r="EG61">
        <v>13451.05714285714</v>
      </c>
      <c r="EH61">
        <v>9515.2071428571417</v>
      </c>
      <c r="EI61">
        <v>47.357000000000014</v>
      </c>
      <c r="EJ61">
        <v>49.311999999999998</v>
      </c>
      <c r="EK61">
        <v>48.473000000000013</v>
      </c>
      <c r="EL61">
        <v>48.375</v>
      </c>
      <c r="EM61">
        <v>49.071000000000012</v>
      </c>
      <c r="EN61">
        <v>1144.8071428571429</v>
      </c>
      <c r="EO61">
        <v>50.2</v>
      </c>
      <c r="EP61">
        <v>0</v>
      </c>
      <c r="EQ61">
        <v>336.40000009536737</v>
      </c>
      <c r="ER61">
        <v>0</v>
      </c>
      <c r="ES61">
        <v>1042.19</v>
      </c>
      <c r="ET61">
        <v>-9.7146153880997055</v>
      </c>
      <c r="EU61">
        <v>-244.08461535583891</v>
      </c>
      <c r="EV61">
        <v>13480.468000000001</v>
      </c>
      <c r="EW61">
        <v>15</v>
      </c>
      <c r="EX61">
        <v>1657556090.0999999</v>
      </c>
      <c r="EY61" t="s">
        <v>416</v>
      </c>
      <c r="EZ61">
        <v>1657556090.0999999</v>
      </c>
      <c r="FA61">
        <v>1657556077.0999999</v>
      </c>
      <c r="FB61">
        <v>6</v>
      </c>
      <c r="FC61">
        <v>-0.505</v>
      </c>
      <c r="FD61">
        <v>-7.5999999999999998E-2</v>
      </c>
      <c r="FE61">
        <v>-1.772</v>
      </c>
      <c r="FF61">
        <v>0.36599999999999999</v>
      </c>
      <c r="FG61">
        <v>414</v>
      </c>
      <c r="FH61">
        <v>34</v>
      </c>
      <c r="FI61">
        <v>0.18</v>
      </c>
      <c r="FJ61">
        <v>0.15</v>
      </c>
      <c r="FK61">
        <v>-12.23307804878049</v>
      </c>
      <c r="FL61">
        <v>-1.6053198606271759</v>
      </c>
      <c r="FM61">
        <v>0.1628568929057792</v>
      </c>
      <c r="FN61">
        <v>0</v>
      </c>
      <c r="FO61">
        <v>1042.802352941176</v>
      </c>
      <c r="FP61">
        <v>-9.21161192190009</v>
      </c>
      <c r="FQ61">
        <v>0.92217791706731445</v>
      </c>
      <c r="FR61">
        <v>0</v>
      </c>
      <c r="FS61">
        <v>0.69638636585365865</v>
      </c>
      <c r="FT61">
        <v>5.6110160278745602E-2</v>
      </c>
      <c r="FU61">
        <v>5.5799418991471974E-3</v>
      </c>
      <c r="FV61">
        <v>1</v>
      </c>
      <c r="FW61">
        <v>1</v>
      </c>
      <c r="FX61">
        <v>3</v>
      </c>
      <c r="FY61" t="s">
        <v>425</v>
      </c>
      <c r="FZ61">
        <v>3.3694999999999999</v>
      </c>
      <c r="GA61">
        <v>2.89364</v>
      </c>
      <c r="GB61">
        <v>7.2814199999999996E-2</v>
      </c>
      <c r="GC61">
        <v>7.6325299999999999E-2</v>
      </c>
      <c r="GD61">
        <v>0.146759</v>
      </c>
      <c r="GE61">
        <v>0.14735000000000001</v>
      </c>
      <c r="GF61">
        <v>32034.7</v>
      </c>
      <c r="GG61">
        <v>27768</v>
      </c>
      <c r="GH61">
        <v>30878.3</v>
      </c>
      <c r="GI61">
        <v>28017.4</v>
      </c>
      <c r="GJ61">
        <v>34718.400000000001</v>
      </c>
      <c r="GK61">
        <v>33719.199999999997</v>
      </c>
      <c r="GL61">
        <v>40261.4</v>
      </c>
      <c r="GM61">
        <v>39068.300000000003</v>
      </c>
      <c r="GN61">
        <v>2.2302300000000002</v>
      </c>
      <c r="GO61">
        <v>1.56525</v>
      </c>
      <c r="GP61">
        <v>0</v>
      </c>
      <c r="GQ61">
        <v>7.8733999999999998E-2</v>
      </c>
      <c r="GR61">
        <v>999.9</v>
      </c>
      <c r="GS61">
        <v>32.381900000000002</v>
      </c>
      <c r="GT61">
        <v>48</v>
      </c>
      <c r="GU61">
        <v>40.799999999999997</v>
      </c>
      <c r="GV61">
        <v>36.785200000000003</v>
      </c>
      <c r="GW61">
        <v>49.759300000000003</v>
      </c>
      <c r="GX61">
        <v>44.378999999999998</v>
      </c>
      <c r="GY61">
        <v>1</v>
      </c>
      <c r="GZ61">
        <v>0.62375999999999998</v>
      </c>
      <c r="HA61">
        <v>1.46316</v>
      </c>
      <c r="HB61">
        <v>20.202000000000002</v>
      </c>
      <c r="HC61">
        <v>5.2138499999999999</v>
      </c>
      <c r="HD61">
        <v>11.974</v>
      </c>
      <c r="HE61">
        <v>4.9897499999999999</v>
      </c>
      <c r="HF61">
        <v>3.2924500000000001</v>
      </c>
      <c r="HG61">
        <v>7481.1</v>
      </c>
      <c r="HH61">
        <v>9999</v>
      </c>
      <c r="HI61">
        <v>9999</v>
      </c>
      <c r="HJ61">
        <v>757.1</v>
      </c>
      <c r="HK61">
        <v>4.9712899999999998</v>
      </c>
      <c r="HL61">
        <v>1.8742399999999999</v>
      </c>
      <c r="HM61">
        <v>1.8705700000000001</v>
      </c>
      <c r="HN61">
        <v>1.87018</v>
      </c>
      <c r="HO61">
        <v>1.87473</v>
      </c>
      <c r="HP61">
        <v>1.8714900000000001</v>
      </c>
      <c r="HQ61">
        <v>1.8669199999999999</v>
      </c>
      <c r="HR61">
        <v>1.87791</v>
      </c>
      <c r="HS61">
        <v>0</v>
      </c>
      <c r="HT61">
        <v>0</v>
      </c>
      <c r="HU61">
        <v>0</v>
      </c>
      <c r="HV61">
        <v>0</v>
      </c>
      <c r="HW61" t="s">
        <v>418</v>
      </c>
      <c r="HX61" t="s">
        <v>419</v>
      </c>
      <c r="HY61" t="s">
        <v>420</v>
      </c>
      <c r="HZ61" t="s">
        <v>420</v>
      </c>
      <c r="IA61" t="s">
        <v>420</v>
      </c>
      <c r="IB61" t="s">
        <v>420</v>
      </c>
      <c r="IC61">
        <v>0</v>
      </c>
      <c r="ID61">
        <v>100</v>
      </c>
      <c r="IE61">
        <v>100</v>
      </c>
      <c r="IF61">
        <v>-1.772</v>
      </c>
      <c r="IG61">
        <v>0.36559999999999998</v>
      </c>
      <c r="IH61">
        <v>-1.772399999999891</v>
      </c>
      <c r="II61">
        <v>0</v>
      </c>
      <c r="IJ61">
        <v>0</v>
      </c>
      <c r="IK61">
        <v>0</v>
      </c>
      <c r="IL61">
        <v>0.36558000000000851</v>
      </c>
      <c r="IM61">
        <v>0</v>
      </c>
      <c r="IN61">
        <v>0</v>
      </c>
      <c r="IO61">
        <v>0</v>
      </c>
      <c r="IP61">
        <v>-1</v>
      </c>
      <c r="IQ61">
        <v>-1</v>
      </c>
      <c r="IR61">
        <v>-1</v>
      </c>
      <c r="IS61">
        <v>-1</v>
      </c>
      <c r="IT61">
        <v>28.5</v>
      </c>
      <c r="IU61">
        <v>28.7</v>
      </c>
      <c r="IV61">
        <v>0.83374000000000004</v>
      </c>
      <c r="IW61">
        <v>2.5988799999999999</v>
      </c>
      <c r="IX61">
        <v>1.49902</v>
      </c>
      <c r="IY61">
        <v>2.2802699999999998</v>
      </c>
      <c r="IZ61">
        <v>1.69678</v>
      </c>
      <c r="JA61">
        <v>2.3803700000000001</v>
      </c>
      <c r="JB61">
        <v>43.535400000000003</v>
      </c>
      <c r="JC61">
        <v>15.322800000000001</v>
      </c>
      <c r="JD61">
        <v>18</v>
      </c>
      <c r="JE61">
        <v>628.94100000000003</v>
      </c>
      <c r="JF61">
        <v>282.50599999999997</v>
      </c>
      <c r="JG61">
        <v>30.0014</v>
      </c>
      <c r="JH61">
        <v>35.340200000000003</v>
      </c>
      <c r="JI61">
        <v>29.9999</v>
      </c>
      <c r="JJ61">
        <v>35.085700000000003</v>
      </c>
      <c r="JK61">
        <v>35.068100000000001</v>
      </c>
      <c r="JL61">
        <v>16.715299999999999</v>
      </c>
      <c r="JM61">
        <v>0</v>
      </c>
      <c r="JN61">
        <v>0</v>
      </c>
      <c r="JO61">
        <v>30</v>
      </c>
      <c r="JP61">
        <v>310.95499999999998</v>
      </c>
      <c r="JQ61">
        <v>32.076799999999999</v>
      </c>
      <c r="JR61">
        <v>98.418099999999995</v>
      </c>
      <c r="JS61">
        <v>98.375</v>
      </c>
    </row>
    <row r="62" spans="1:279" x14ac:dyDescent="0.2">
      <c r="A62">
        <v>47</v>
      </c>
      <c r="B62">
        <v>1657557806</v>
      </c>
      <c r="C62">
        <v>184</v>
      </c>
      <c r="D62" t="s">
        <v>512</v>
      </c>
      <c r="E62" t="s">
        <v>513</v>
      </c>
      <c r="F62">
        <v>4</v>
      </c>
      <c r="G62">
        <v>1657557803.6875</v>
      </c>
      <c r="H62">
        <f t="shared" si="0"/>
        <v>8.0461702717606683E-4</v>
      </c>
      <c r="I62">
        <f t="shared" si="1"/>
        <v>0.80461702717606687</v>
      </c>
      <c r="J62">
        <f t="shared" si="2"/>
        <v>4.1694816048302448</v>
      </c>
      <c r="K62">
        <f t="shared" si="3"/>
        <v>290.05912499999999</v>
      </c>
      <c r="L62">
        <f t="shared" si="4"/>
        <v>148.65145849781251</v>
      </c>
      <c r="M62">
        <f t="shared" si="5"/>
        <v>15.021279495486372</v>
      </c>
      <c r="N62">
        <f t="shared" si="6"/>
        <v>29.310571392108709</v>
      </c>
      <c r="O62">
        <f t="shared" si="7"/>
        <v>4.9592853716236313E-2</v>
      </c>
      <c r="P62">
        <f t="shared" si="8"/>
        <v>2.7670464769259273</v>
      </c>
      <c r="Q62">
        <f t="shared" si="9"/>
        <v>4.9104306684047527E-2</v>
      </c>
      <c r="R62">
        <f t="shared" si="10"/>
        <v>3.0733684495849865E-2</v>
      </c>
      <c r="S62">
        <f t="shared" si="11"/>
        <v>194.41840011243949</v>
      </c>
      <c r="T62">
        <f t="shared" si="12"/>
        <v>34.563379449047154</v>
      </c>
      <c r="U62">
        <f t="shared" si="13"/>
        <v>33.656424999999999</v>
      </c>
      <c r="V62">
        <f t="shared" si="14"/>
        <v>5.241462274472581</v>
      </c>
      <c r="W62">
        <f t="shared" si="15"/>
        <v>70.100446778397256</v>
      </c>
      <c r="X62">
        <f t="shared" si="16"/>
        <v>3.6585816484257112</v>
      </c>
      <c r="Y62">
        <f t="shared" si="17"/>
        <v>5.2190561067196661</v>
      </c>
      <c r="Z62">
        <f t="shared" si="18"/>
        <v>1.5828806260468697</v>
      </c>
      <c r="AA62">
        <f t="shared" si="19"/>
        <v>-35.483610898464548</v>
      </c>
      <c r="AB62">
        <f t="shared" si="20"/>
        <v>-11.42509422764428</v>
      </c>
      <c r="AC62">
        <f t="shared" si="21"/>
        <v>-0.95136692447832283</v>
      </c>
      <c r="AD62">
        <f t="shared" si="22"/>
        <v>146.55832806185234</v>
      </c>
      <c r="AE62">
        <f t="shared" si="23"/>
        <v>13.403256317860077</v>
      </c>
      <c r="AF62">
        <f t="shared" si="24"/>
        <v>0.79617347745222566</v>
      </c>
      <c r="AG62">
        <f t="shared" si="25"/>
        <v>4.1694816048302448</v>
      </c>
      <c r="AH62">
        <v>314.93939862854381</v>
      </c>
      <c r="AI62">
        <v>304.06852121212108</v>
      </c>
      <c r="AJ62">
        <v>1.7210755654957011</v>
      </c>
      <c r="AK62">
        <v>65.684663253037129</v>
      </c>
      <c r="AL62">
        <f t="shared" si="26"/>
        <v>0.80461702717606687</v>
      </c>
      <c r="AM62">
        <v>35.495079942679787</v>
      </c>
      <c r="AN62">
        <v>36.210543356643392</v>
      </c>
      <c r="AO62">
        <v>1.4789193518811751E-5</v>
      </c>
      <c r="AP62">
        <v>87.993513694433489</v>
      </c>
      <c r="AQ62">
        <v>68</v>
      </c>
      <c r="AR62">
        <v>10</v>
      </c>
      <c r="AS62">
        <f t="shared" si="27"/>
        <v>1</v>
      </c>
      <c r="AT62">
        <f t="shared" si="28"/>
        <v>0</v>
      </c>
      <c r="AU62">
        <f t="shared" si="29"/>
        <v>47229.790174080015</v>
      </c>
      <c r="AV62" t="s">
        <v>413</v>
      </c>
      <c r="AW62" t="s">
        <v>413</v>
      </c>
      <c r="AX62">
        <v>0</v>
      </c>
      <c r="AY62">
        <v>0</v>
      </c>
      <c r="AZ62" t="e">
        <f t="shared" si="30"/>
        <v>#DIV/0!</v>
      </c>
      <c r="BA62">
        <v>0</v>
      </c>
      <c r="BB62" t="s">
        <v>413</v>
      </c>
      <c r="BC62" t="s">
        <v>413</v>
      </c>
      <c r="BD62">
        <v>0</v>
      </c>
      <c r="BE62">
        <v>0</v>
      </c>
      <c r="BF62" t="e">
        <f t="shared" si="31"/>
        <v>#DIV/0!</v>
      </c>
      <c r="BG62">
        <v>0.5</v>
      </c>
      <c r="BH62">
        <f t="shared" si="32"/>
        <v>1009.4629497991913</v>
      </c>
      <c r="BI62">
        <f t="shared" si="33"/>
        <v>4.1694816048302448</v>
      </c>
      <c r="BJ62" t="e">
        <f t="shared" si="34"/>
        <v>#DIV/0!</v>
      </c>
      <c r="BK62">
        <f t="shared" si="35"/>
        <v>4.1303958760048245E-3</v>
      </c>
      <c r="BL62" t="e">
        <f t="shared" si="36"/>
        <v>#DIV/0!</v>
      </c>
      <c r="BM62" t="e">
        <f t="shared" si="37"/>
        <v>#DIV/0!</v>
      </c>
      <c r="BN62" t="s">
        <v>413</v>
      </c>
      <c r="BO62">
        <v>0</v>
      </c>
      <c r="BP62" t="e">
        <f t="shared" si="38"/>
        <v>#DIV/0!</v>
      </c>
      <c r="BQ62" t="e">
        <f t="shared" si="39"/>
        <v>#DIV/0!</v>
      </c>
      <c r="BR62" t="e">
        <f t="shared" si="40"/>
        <v>#DIV/0!</v>
      </c>
      <c r="BS62" t="e">
        <f t="shared" si="41"/>
        <v>#DIV/0!</v>
      </c>
      <c r="BT62" t="e">
        <f t="shared" si="42"/>
        <v>#DIV/0!</v>
      </c>
      <c r="BU62" t="e">
        <f t="shared" si="43"/>
        <v>#DIV/0!</v>
      </c>
      <c r="BV62" t="e">
        <f t="shared" si="44"/>
        <v>#DIV/0!</v>
      </c>
      <c r="BW62" t="e">
        <f t="shared" si="45"/>
        <v>#DIV/0!</v>
      </c>
      <c r="BX62" t="s">
        <v>413</v>
      </c>
      <c r="BY62" t="s">
        <v>413</v>
      </c>
      <c r="BZ62" t="s">
        <v>413</v>
      </c>
      <c r="CA62" t="s">
        <v>413</v>
      </c>
      <c r="CB62" t="s">
        <v>413</v>
      </c>
      <c r="CC62" t="s">
        <v>413</v>
      </c>
      <c r="CD62" t="s">
        <v>413</v>
      </c>
      <c r="CE62" t="s">
        <v>413</v>
      </c>
      <c r="CF62">
        <v>253</v>
      </c>
      <c r="CG62">
        <v>1000</v>
      </c>
      <c r="CH62" t="s">
        <v>414</v>
      </c>
      <c r="CI62">
        <v>1110.1500000000001</v>
      </c>
      <c r="CJ62">
        <v>1175.8634999999999</v>
      </c>
      <c r="CK62">
        <v>1152.67</v>
      </c>
      <c r="CL62">
        <v>1.3005735999999999E-4</v>
      </c>
      <c r="CM62">
        <v>6.5004835999999994E-4</v>
      </c>
      <c r="CN62">
        <v>4.7597999359999997E-2</v>
      </c>
      <c r="CO62">
        <v>5.5000000000000003E-4</v>
      </c>
      <c r="CP62">
        <f t="shared" si="46"/>
        <v>1199.94875</v>
      </c>
      <c r="CQ62">
        <f t="shared" si="47"/>
        <v>1009.4629497991913</v>
      </c>
      <c r="CR62">
        <f t="shared" si="48"/>
        <v>0.84125505343389984</v>
      </c>
      <c r="CS62">
        <f t="shared" si="49"/>
        <v>0.16202225312742688</v>
      </c>
      <c r="CT62">
        <v>6</v>
      </c>
      <c r="CU62">
        <v>0.5</v>
      </c>
      <c r="CV62" t="s">
        <v>415</v>
      </c>
      <c r="CW62">
        <v>2</v>
      </c>
      <c r="CX62" t="b">
        <v>1</v>
      </c>
      <c r="CY62">
        <v>1657557803.6875</v>
      </c>
      <c r="CZ62">
        <v>290.05912499999999</v>
      </c>
      <c r="DA62">
        <v>302.6395</v>
      </c>
      <c r="DB62">
        <v>36.205537500000013</v>
      </c>
      <c r="DC62">
        <v>35.497500000000002</v>
      </c>
      <c r="DD62">
        <v>291.83162499999997</v>
      </c>
      <c r="DE62">
        <v>35.839962499999999</v>
      </c>
      <c r="DF62">
        <v>650.26012500000002</v>
      </c>
      <c r="DG62">
        <v>100.95050000000001</v>
      </c>
      <c r="DH62">
        <v>9.9833762499999992E-2</v>
      </c>
      <c r="DI62">
        <v>33.579837499999996</v>
      </c>
      <c r="DJ62">
        <v>999.9</v>
      </c>
      <c r="DK62">
        <v>33.656424999999999</v>
      </c>
      <c r="DL62">
        <v>0</v>
      </c>
      <c r="DM62">
        <v>0</v>
      </c>
      <c r="DN62">
        <v>9015.4675000000007</v>
      </c>
      <c r="DO62">
        <v>0</v>
      </c>
      <c r="DP62">
        <v>648.56950000000006</v>
      </c>
      <c r="DQ62">
        <v>-12.580387500000001</v>
      </c>
      <c r="DR62">
        <v>300.95549999999997</v>
      </c>
      <c r="DS62">
        <v>313.77787499999999</v>
      </c>
      <c r="DT62">
        <v>0.70802925000000005</v>
      </c>
      <c r="DU62">
        <v>302.6395</v>
      </c>
      <c r="DV62">
        <v>35.497500000000002</v>
      </c>
      <c r="DW62">
        <v>3.6549649999999998</v>
      </c>
      <c r="DX62">
        <v>3.5834874999999999</v>
      </c>
      <c r="DY62">
        <v>27.357324999999999</v>
      </c>
      <c r="DZ62">
        <v>27.020587500000001</v>
      </c>
      <c r="EA62">
        <v>1199.94875</v>
      </c>
      <c r="EB62">
        <v>0.95799237500000001</v>
      </c>
      <c r="EC62">
        <v>4.2007562499999998E-2</v>
      </c>
      <c r="ED62">
        <v>0</v>
      </c>
      <c r="EE62">
        <v>1040.57375</v>
      </c>
      <c r="EF62">
        <v>5.0001600000000002</v>
      </c>
      <c r="EG62">
        <v>13432.5875</v>
      </c>
      <c r="EH62">
        <v>9514.7512499999993</v>
      </c>
      <c r="EI62">
        <v>47.367125000000001</v>
      </c>
      <c r="EJ62">
        <v>49.311999999999998</v>
      </c>
      <c r="EK62">
        <v>48.460625</v>
      </c>
      <c r="EL62">
        <v>48.375</v>
      </c>
      <c r="EM62">
        <v>49.077749999999988</v>
      </c>
      <c r="EN62">
        <v>1144.74875</v>
      </c>
      <c r="EO62">
        <v>50.2</v>
      </c>
      <c r="EP62">
        <v>0</v>
      </c>
      <c r="EQ62">
        <v>340.60000014305109</v>
      </c>
      <c r="ER62">
        <v>0</v>
      </c>
      <c r="ES62">
        <v>1041.5369230769229</v>
      </c>
      <c r="ET62">
        <v>-10.15589744265586</v>
      </c>
      <c r="EU62">
        <v>-341.24444432311373</v>
      </c>
      <c r="EV62">
        <v>13463.73846153846</v>
      </c>
      <c r="EW62">
        <v>15</v>
      </c>
      <c r="EX62">
        <v>1657556090.0999999</v>
      </c>
      <c r="EY62" t="s">
        <v>416</v>
      </c>
      <c r="EZ62">
        <v>1657556090.0999999</v>
      </c>
      <c r="FA62">
        <v>1657556077.0999999</v>
      </c>
      <c r="FB62">
        <v>6</v>
      </c>
      <c r="FC62">
        <v>-0.505</v>
      </c>
      <c r="FD62">
        <v>-7.5999999999999998E-2</v>
      </c>
      <c r="FE62">
        <v>-1.772</v>
      </c>
      <c r="FF62">
        <v>0.36599999999999999</v>
      </c>
      <c r="FG62">
        <v>414</v>
      </c>
      <c r="FH62">
        <v>34</v>
      </c>
      <c r="FI62">
        <v>0.18</v>
      </c>
      <c r="FJ62">
        <v>0.15</v>
      </c>
      <c r="FK62">
        <v>-12.33864878048781</v>
      </c>
      <c r="FL62">
        <v>-1.4395421602787739</v>
      </c>
      <c r="FM62">
        <v>0.14727676471644149</v>
      </c>
      <c r="FN62">
        <v>0</v>
      </c>
      <c r="FO62">
        <v>1042.109705882353</v>
      </c>
      <c r="FP62">
        <v>-10.079297184166959</v>
      </c>
      <c r="FQ62">
        <v>1.0061150831558039</v>
      </c>
      <c r="FR62">
        <v>0</v>
      </c>
      <c r="FS62">
        <v>0.69995639024390244</v>
      </c>
      <c r="FT62">
        <v>5.2889205574913632E-2</v>
      </c>
      <c r="FU62">
        <v>5.2739231839446388E-3</v>
      </c>
      <c r="FV62">
        <v>1</v>
      </c>
      <c r="FW62">
        <v>1</v>
      </c>
      <c r="FX62">
        <v>3</v>
      </c>
      <c r="FY62" t="s">
        <v>425</v>
      </c>
      <c r="FZ62">
        <v>3.36992</v>
      </c>
      <c r="GA62">
        <v>2.8937400000000002</v>
      </c>
      <c r="GB62">
        <v>7.4199200000000007E-2</v>
      </c>
      <c r="GC62">
        <v>7.7744099999999997E-2</v>
      </c>
      <c r="GD62">
        <v>0.146789</v>
      </c>
      <c r="GE62">
        <v>0.14737</v>
      </c>
      <c r="GF62">
        <v>31987.3</v>
      </c>
      <c r="GG62">
        <v>27725.9</v>
      </c>
      <c r="GH62">
        <v>30878.799999999999</v>
      </c>
      <c r="GI62">
        <v>28018</v>
      </c>
      <c r="GJ62">
        <v>34718</v>
      </c>
      <c r="GK62">
        <v>33719.199999999997</v>
      </c>
      <c r="GL62">
        <v>40262.300000000003</v>
      </c>
      <c r="GM62">
        <v>39069.1</v>
      </c>
      <c r="GN62">
        <v>2.23075</v>
      </c>
      <c r="GO62">
        <v>1.5649999999999999</v>
      </c>
      <c r="GP62">
        <v>0</v>
      </c>
      <c r="GQ62">
        <v>7.8208700000000006E-2</v>
      </c>
      <c r="GR62">
        <v>999.9</v>
      </c>
      <c r="GS62">
        <v>32.387599999999999</v>
      </c>
      <c r="GT62">
        <v>48</v>
      </c>
      <c r="GU62">
        <v>40.799999999999997</v>
      </c>
      <c r="GV62">
        <v>36.786299999999997</v>
      </c>
      <c r="GW62">
        <v>49.279299999999999</v>
      </c>
      <c r="GX62">
        <v>43.445500000000003</v>
      </c>
      <c r="GY62">
        <v>1</v>
      </c>
      <c r="GZ62">
        <v>0.62374499999999999</v>
      </c>
      <c r="HA62">
        <v>1.46895</v>
      </c>
      <c r="HB62">
        <v>20.202100000000002</v>
      </c>
      <c r="HC62">
        <v>5.2144399999999997</v>
      </c>
      <c r="HD62">
        <v>11.974</v>
      </c>
      <c r="HE62">
        <v>4.9901999999999997</v>
      </c>
      <c r="HF62">
        <v>3.2924799999999999</v>
      </c>
      <c r="HG62">
        <v>7481.3</v>
      </c>
      <c r="HH62">
        <v>9999</v>
      </c>
      <c r="HI62">
        <v>9999</v>
      </c>
      <c r="HJ62">
        <v>757.1</v>
      </c>
      <c r="HK62">
        <v>4.97126</v>
      </c>
      <c r="HL62">
        <v>1.8742399999999999</v>
      </c>
      <c r="HM62">
        <v>1.8705499999999999</v>
      </c>
      <c r="HN62">
        <v>1.8701700000000001</v>
      </c>
      <c r="HO62">
        <v>1.8747100000000001</v>
      </c>
      <c r="HP62">
        <v>1.8714900000000001</v>
      </c>
      <c r="HQ62">
        <v>1.8669500000000001</v>
      </c>
      <c r="HR62">
        <v>1.87791</v>
      </c>
      <c r="HS62">
        <v>0</v>
      </c>
      <c r="HT62">
        <v>0</v>
      </c>
      <c r="HU62">
        <v>0</v>
      </c>
      <c r="HV62">
        <v>0</v>
      </c>
      <c r="HW62" t="s">
        <v>418</v>
      </c>
      <c r="HX62" t="s">
        <v>419</v>
      </c>
      <c r="HY62" t="s">
        <v>420</v>
      </c>
      <c r="HZ62" t="s">
        <v>420</v>
      </c>
      <c r="IA62" t="s">
        <v>420</v>
      </c>
      <c r="IB62" t="s">
        <v>420</v>
      </c>
      <c r="IC62">
        <v>0</v>
      </c>
      <c r="ID62">
        <v>100</v>
      </c>
      <c r="IE62">
        <v>100</v>
      </c>
      <c r="IF62">
        <v>-1.772</v>
      </c>
      <c r="IG62">
        <v>0.36559999999999998</v>
      </c>
      <c r="IH62">
        <v>-1.772399999999891</v>
      </c>
      <c r="II62">
        <v>0</v>
      </c>
      <c r="IJ62">
        <v>0</v>
      </c>
      <c r="IK62">
        <v>0</v>
      </c>
      <c r="IL62">
        <v>0.36558000000000851</v>
      </c>
      <c r="IM62">
        <v>0</v>
      </c>
      <c r="IN62">
        <v>0</v>
      </c>
      <c r="IO62">
        <v>0</v>
      </c>
      <c r="IP62">
        <v>-1</v>
      </c>
      <c r="IQ62">
        <v>-1</v>
      </c>
      <c r="IR62">
        <v>-1</v>
      </c>
      <c r="IS62">
        <v>-1</v>
      </c>
      <c r="IT62">
        <v>28.6</v>
      </c>
      <c r="IU62">
        <v>28.8</v>
      </c>
      <c r="IV62">
        <v>0.84716800000000003</v>
      </c>
      <c r="IW62">
        <v>2.6000999999999999</v>
      </c>
      <c r="IX62">
        <v>1.49902</v>
      </c>
      <c r="IY62">
        <v>2.2814899999999998</v>
      </c>
      <c r="IZ62">
        <v>1.69678</v>
      </c>
      <c r="JA62">
        <v>2.3034699999999999</v>
      </c>
      <c r="JB62">
        <v>43.535400000000003</v>
      </c>
      <c r="JC62">
        <v>15.2966</v>
      </c>
      <c r="JD62">
        <v>18</v>
      </c>
      <c r="JE62">
        <v>629.33799999999997</v>
      </c>
      <c r="JF62">
        <v>282.38499999999999</v>
      </c>
      <c r="JG62">
        <v>30.0016</v>
      </c>
      <c r="JH62">
        <v>35.338000000000001</v>
      </c>
      <c r="JI62">
        <v>29.9999</v>
      </c>
      <c r="JJ62">
        <v>35.085700000000003</v>
      </c>
      <c r="JK62">
        <v>35.068100000000001</v>
      </c>
      <c r="JL62">
        <v>17.001000000000001</v>
      </c>
      <c r="JM62">
        <v>0</v>
      </c>
      <c r="JN62">
        <v>0</v>
      </c>
      <c r="JO62">
        <v>30</v>
      </c>
      <c r="JP62">
        <v>317.63299999999998</v>
      </c>
      <c r="JQ62">
        <v>32.076799999999999</v>
      </c>
      <c r="JR62">
        <v>98.419899999999998</v>
      </c>
      <c r="JS62">
        <v>98.377099999999999</v>
      </c>
    </row>
    <row r="63" spans="1:279" x14ac:dyDescent="0.2">
      <c r="A63">
        <v>48</v>
      </c>
      <c r="B63">
        <v>1657557809.5</v>
      </c>
      <c r="C63">
        <v>187.5</v>
      </c>
      <c r="D63" t="s">
        <v>514</v>
      </c>
      <c r="E63" t="s">
        <v>515</v>
      </c>
      <c r="F63">
        <v>4</v>
      </c>
      <c r="G63">
        <v>1657557807.125</v>
      </c>
      <c r="H63">
        <f t="shared" si="0"/>
        <v>8.0575112410826897E-4</v>
      </c>
      <c r="I63">
        <f t="shared" si="1"/>
        <v>0.80575112410826899</v>
      </c>
      <c r="J63">
        <f t="shared" si="2"/>
        <v>4.2731899605157064</v>
      </c>
      <c r="K63">
        <f t="shared" si="3"/>
        <v>295.76925</v>
      </c>
      <c r="L63">
        <f t="shared" si="4"/>
        <v>151.10875041581431</v>
      </c>
      <c r="M63">
        <f t="shared" si="5"/>
        <v>15.269527582811099</v>
      </c>
      <c r="N63">
        <f t="shared" si="6"/>
        <v>29.887459916085056</v>
      </c>
      <c r="O63">
        <f t="shared" si="7"/>
        <v>4.967411149792484E-2</v>
      </c>
      <c r="P63">
        <f t="shared" si="8"/>
        <v>2.770942978575492</v>
      </c>
      <c r="Q63">
        <f t="shared" si="9"/>
        <v>4.9184652632345602E-2</v>
      </c>
      <c r="R63">
        <f t="shared" si="10"/>
        <v>3.0783981798094676E-2</v>
      </c>
      <c r="S63">
        <f t="shared" si="11"/>
        <v>194.43542998746415</v>
      </c>
      <c r="T63">
        <f t="shared" si="12"/>
        <v>34.559775248639355</v>
      </c>
      <c r="U63">
        <f t="shared" si="13"/>
        <v>33.657925000000013</v>
      </c>
      <c r="V63">
        <f t="shared" si="14"/>
        <v>5.2419019431994558</v>
      </c>
      <c r="W63">
        <f t="shared" si="15"/>
        <v>70.124399667525651</v>
      </c>
      <c r="X63">
        <f t="shared" si="16"/>
        <v>3.6593966463252188</v>
      </c>
      <c r="Y63">
        <f t="shared" si="17"/>
        <v>5.2184356139591621</v>
      </c>
      <c r="Z63">
        <f t="shared" si="18"/>
        <v>1.582505296874237</v>
      </c>
      <c r="AA63">
        <f t="shared" si="19"/>
        <v>-35.533624573174663</v>
      </c>
      <c r="AB63">
        <f t="shared" si="20"/>
        <v>-11.9827109829248</v>
      </c>
      <c r="AC63">
        <f t="shared" si="21"/>
        <v>-0.99639348743667333</v>
      </c>
      <c r="AD63">
        <f t="shared" si="22"/>
        <v>145.92270094392802</v>
      </c>
      <c r="AE63">
        <f t="shared" si="23"/>
        <v>13.507884362356169</v>
      </c>
      <c r="AF63">
        <f t="shared" si="24"/>
        <v>0.79811310090151855</v>
      </c>
      <c r="AG63">
        <f t="shared" si="25"/>
        <v>4.2731899605157064</v>
      </c>
      <c r="AH63">
        <v>321.06251504973648</v>
      </c>
      <c r="AI63">
        <v>310.10880606060601</v>
      </c>
      <c r="AJ63">
        <v>1.7169424528335779</v>
      </c>
      <c r="AK63">
        <v>65.684663253037129</v>
      </c>
      <c r="AL63">
        <f t="shared" si="26"/>
        <v>0.80575112410826899</v>
      </c>
      <c r="AM63">
        <v>35.500834362357388</v>
      </c>
      <c r="AN63">
        <v>36.217288811188823</v>
      </c>
      <c r="AO63">
        <v>1.8279170804704851E-5</v>
      </c>
      <c r="AP63">
        <v>87.993513694433489</v>
      </c>
      <c r="AQ63">
        <v>68</v>
      </c>
      <c r="AR63">
        <v>10</v>
      </c>
      <c r="AS63">
        <f t="shared" si="27"/>
        <v>1</v>
      </c>
      <c r="AT63">
        <f t="shared" si="28"/>
        <v>0</v>
      </c>
      <c r="AU63">
        <f t="shared" si="29"/>
        <v>47337.079735724445</v>
      </c>
      <c r="AV63" t="s">
        <v>413</v>
      </c>
      <c r="AW63" t="s">
        <v>413</v>
      </c>
      <c r="AX63">
        <v>0</v>
      </c>
      <c r="AY63">
        <v>0</v>
      </c>
      <c r="AZ63" t="e">
        <f t="shared" si="30"/>
        <v>#DIV/0!</v>
      </c>
      <c r="BA63">
        <v>0</v>
      </c>
      <c r="BB63" t="s">
        <v>413</v>
      </c>
      <c r="BC63" t="s">
        <v>413</v>
      </c>
      <c r="BD63">
        <v>0</v>
      </c>
      <c r="BE63">
        <v>0</v>
      </c>
      <c r="BF63" t="e">
        <f t="shared" si="31"/>
        <v>#DIV/0!</v>
      </c>
      <c r="BG63">
        <v>0.5</v>
      </c>
      <c r="BH63">
        <f t="shared" si="32"/>
        <v>1009.5522372992042</v>
      </c>
      <c r="BI63">
        <f t="shared" si="33"/>
        <v>4.2731899605157064</v>
      </c>
      <c r="BJ63" t="e">
        <f t="shared" si="34"/>
        <v>#DIV/0!</v>
      </c>
      <c r="BK63">
        <f t="shared" si="35"/>
        <v>4.2327576549654536E-3</v>
      </c>
      <c r="BL63" t="e">
        <f t="shared" si="36"/>
        <v>#DIV/0!</v>
      </c>
      <c r="BM63" t="e">
        <f t="shared" si="37"/>
        <v>#DIV/0!</v>
      </c>
      <c r="BN63" t="s">
        <v>413</v>
      </c>
      <c r="BO63">
        <v>0</v>
      </c>
      <c r="BP63" t="e">
        <f t="shared" si="38"/>
        <v>#DIV/0!</v>
      </c>
      <c r="BQ63" t="e">
        <f t="shared" si="39"/>
        <v>#DIV/0!</v>
      </c>
      <c r="BR63" t="e">
        <f t="shared" si="40"/>
        <v>#DIV/0!</v>
      </c>
      <c r="BS63" t="e">
        <f t="shared" si="41"/>
        <v>#DIV/0!</v>
      </c>
      <c r="BT63" t="e">
        <f t="shared" si="42"/>
        <v>#DIV/0!</v>
      </c>
      <c r="BU63" t="e">
        <f t="shared" si="43"/>
        <v>#DIV/0!</v>
      </c>
      <c r="BV63" t="e">
        <f t="shared" si="44"/>
        <v>#DIV/0!</v>
      </c>
      <c r="BW63" t="e">
        <f t="shared" si="45"/>
        <v>#DIV/0!</v>
      </c>
      <c r="BX63" t="s">
        <v>413</v>
      </c>
      <c r="BY63" t="s">
        <v>413</v>
      </c>
      <c r="BZ63" t="s">
        <v>413</v>
      </c>
      <c r="CA63" t="s">
        <v>413</v>
      </c>
      <c r="CB63" t="s">
        <v>413</v>
      </c>
      <c r="CC63" t="s">
        <v>413</v>
      </c>
      <c r="CD63" t="s">
        <v>413</v>
      </c>
      <c r="CE63" t="s">
        <v>413</v>
      </c>
      <c r="CF63">
        <v>253</v>
      </c>
      <c r="CG63">
        <v>1000</v>
      </c>
      <c r="CH63" t="s">
        <v>414</v>
      </c>
      <c r="CI63">
        <v>1110.1500000000001</v>
      </c>
      <c r="CJ63">
        <v>1175.8634999999999</v>
      </c>
      <c r="CK63">
        <v>1152.67</v>
      </c>
      <c r="CL63">
        <v>1.3005735999999999E-4</v>
      </c>
      <c r="CM63">
        <v>6.5004835999999994E-4</v>
      </c>
      <c r="CN63">
        <v>4.7597999359999997E-2</v>
      </c>
      <c r="CO63">
        <v>5.5000000000000003E-4</v>
      </c>
      <c r="CP63">
        <f t="shared" si="46"/>
        <v>1200.0550000000001</v>
      </c>
      <c r="CQ63">
        <f t="shared" si="47"/>
        <v>1009.5522372992042</v>
      </c>
      <c r="CR63">
        <f t="shared" si="48"/>
        <v>0.84125497356304846</v>
      </c>
      <c r="CS63">
        <f t="shared" si="49"/>
        <v>0.16202209897668368</v>
      </c>
      <c r="CT63">
        <v>6</v>
      </c>
      <c r="CU63">
        <v>0.5</v>
      </c>
      <c r="CV63" t="s">
        <v>415</v>
      </c>
      <c r="CW63">
        <v>2</v>
      </c>
      <c r="CX63" t="b">
        <v>1</v>
      </c>
      <c r="CY63">
        <v>1657557807.125</v>
      </c>
      <c r="CZ63">
        <v>295.76925</v>
      </c>
      <c r="DA63">
        <v>308.45100000000002</v>
      </c>
      <c r="DB63">
        <v>36.213749999999997</v>
      </c>
      <c r="DC63">
        <v>35.503987500000001</v>
      </c>
      <c r="DD63">
        <v>297.54162500000001</v>
      </c>
      <c r="DE63">
        <v>35.848199999999999</v>
      </c>
      <c r="DF63">
        <v>650.25450000000001</v>
      </c>
      <c r="DG63">
        <v>100.950125</v>
      </c>
      <c r="DH63">
        <v>9.9797924999999996E-2</v>
      </c>
      <c r="DI63">
        <v>33.577712499999997</v>
      </c>
      <c r="DJ63">
        <v>999.9</v>
      </c>
      <c r="DK63">
        <v>33.657925000000013</v>
      </c>
      <c r="DL63">
        <v>0</v>
      </c>
      <c r="DM63">
        <v>0</v>
      </c>
      <c r="DN63">
        <v>9036.2487500000007</v>
      </c>
      <c r="DO63">
        <v>0</v>
      </c>
      <c r="DP63">
        <v>647.60112500000002</v>
      </c>
      <c r="DQ63">
        <v>-12.6818875</v>
      </c>
      <c r="DR63">
        <v>306.88249999999999</v>
      </c>
      <c r="DS63">
        <v>319.80549999999999</v>
      </c>
      <c r="DT63">
        <v>0.70978224999999995</v>
      </c>
      <c r="DU63">
        <v>308.45100000000002</v>
      </c>
      <c r="DV63">
        <v>35.503987500000001</v>
      </c>
      <c r="DW63">
        <v>3.6557787500000001</v>
      </c>
      <c r="DX63">
        <v>3.5841262500000002</v>
      </c>
      <c r="DY63">
        <v>27.361112500000001</v>
      </c>
      <c r="DZ63">
        <v>27.023612499999999</v>
      </c>
      <c r="EA63">
        <v>1200.0550000000001</v>
      </c>
      <c r="EB63">
        <v>0.95799512500000006</v>
      </c>
      <c r="EC63">
        <v>4.2004887499999997E-2</v>
      </c>
      <c r="ED63">
        <v>0</v>
      </c>
      <c r="EE63">
        <v>1040.2</v>
      </c>
      <c r="EF63">
        <v>5.0001600000000002</v>
      </c>
      <c r="EG63">
        <v>13430.625</v>
      </c>
      <c r="EH63">
        <v>9515.6024999999991</v>
      </c>
      <c r="EI63">
        <v>47.367125000000001</v>
      </c>
      <c r="EJ63">
        <v>49.311999999999998</v>
      </c>
      <c r="EK63">
        <v>48.436999999999998</v>
      </c>
      <c r="EL63">
        <v>48.375</v>
      </c>
      <c r="EM63">
        <v>49.054250000000003</v>
      </c>
      <c r="EN63">
        <v>1144.85375</v>
      </c>
      <c r="EO63">
        <v>50.201250000000002</v>
      </c>
      <c r="EP63">
        <v>0</v>
      </c>
      <c r="EQ63">
        <v>344.20000004768372</v>
      </c>
      <c r="ER63">
        <v>0</v>
      </c>
      <c r="ES63">
        <v>1040.9507692307691</v>
      </c>
      <c r="ET63">
        <v>-10.26529912876507</v>
      </c>
      <c r="EU63">
        <v>-268.32136701563621</v>
      </c>
      <c r="EV63">
        <v>13449.1</v>
      </c>
      <c r="EW63">
        <v>15</v>
      </c>
      <c r="EX63">
        <v>1657556090.0999999</v>
      </c>
      <c r="EY63" t="s">
        <v>416</v>
      </c>
      <c r="EZ63">
        <v>1657556090.0999999</v>
      </c>
      <c r="FA63">
        <v>1657556077.0999999</v>
      </c>
      <c r="FB63">
        <v>6</v>
      </c>
      <c r="FC63">
        <v>-0.505</v>
      </c>
      <c r="FD63">
        <v>-7.5999999999999998E-2</v>
      </c>
      <c r="FE63">
        <v>-1.772</v>
      </c>
      <c r="FF63">
        <v>0.36599999999999999</v>
      </c>
      <c r="FG63">
        <v>414</v>
      </c>
      <c r="FH63">
        <v>34</v>
      </c>
      <c r="FI63">
        <v>0.18</v>
      </c>
      <c r="FJ63">
        <v>0.15</v>
      </c>
      <c r="FK63">
        <v>-12.448792682926831</v>
      </c>
      <c r="FL63">
        <v>-1.4148627177700119</v>
      </c>
      <c r="FM63">
        <v>0.1443541721587262</v>
      </c>
      <c r="FN63">
        <v>0</v>
      </c>
      <c r="FO63">
        <v>1041.5405882352941</v>
      </c>
      <c r="FP63">
        <v>-9.9364400327899105</v>
      </c>
      <c r="FQ63">
        <v>0.99454967987725784</v>
      </c>
      <c r="FR63">
        <v>0</v>
      </c>
      <c r="FS63">
        <v>0.70337012195121951</v>
      </c>
      <c r="FT63">
        <v>4.8092069686410707E-2</v>
      </c>
      <c r="FU63">
        <v>4.8105099278159466E-3</v>
      </c>
      <c r="FV63">
        <v>1</v>
      </c>
      <c r="FW63">
        <v>1</v>
      </c>
      <c r="FX63">
        <v>3</v>
      </c>
      <c r="FY63" t="s">
        <v>425</v>
      </c>
      <c r="FZ63">
        <v>3.36999</v>
      </c>
      <c r="GA63">
        <v>2.8938799999999998</v>
      </c>
      <c r="GB63">
        <v>7.5405700000000006E-2</v>
      </c>
      <c r="GC63">
        <v>7.8962599999999994E-2</v>
      </c>
      <c r="GD63">
        <v>0.14681</v>
      </c>
      <c r="GE63">
        <v>0.14738999999999999</v>
      </c>
      <c r="GF63">
        <v>31945.1</v>
      </c>
      <c r="GG63">
        <v>27688.799999999999</v>
      </c>
      <c r="GH63">
        <v>30878.400000000001</v>
      </c>
      <c r="GI63">
        <v>28017.5</v>
      </c>
      <c r="GJ63">
        <v>34716.5</v>
      </c>
      <c r="GK63">
        <v>33717.699999999997</v>
      </c>
      <c r="GL63">
        <v>40261.5</v>
      </c>
      <c r="GM63">
        <v>39068.300000000003</v>
      </c>
      <c r="GN63">
        <v>2.2303000000000002</v>
      </c>
      <c r="GO63">
        <v>1.5650500000000001</v>
      </c>
      <c r="GP63">
        <v>0</v>
      </c>
      <c r="GQ63">
        <v>7.8797300000000001E-2</v>
      </c>
      <c r="GR63">
        <v>999.9</v>
      </c>
      <c r="GS63">
        <v>32.393700000000003</v>
      </c>
      <c r="GT63">
        <v>48</v>
      </c>
      <c r="GU63">
        <v>40.799999999999997</v>
      </c>
      <c r="GV63">
        <v>36.786299999999997</v>
      </c>
      <c r="GW63">
        <v>49.459299999999999</v>
      </c>
      <c r="GX63">
        <v>43.681899999999999</v>
      </c>
      <c r="GY63">
        <v>1</v>
      </c>
      <c r="GZ63">
        <v>0.62337900000000002</v>
      </c>
      <c r="HA63">
        <v>1.47363</v>
      </c>
      <c r="HB63">
        <v>20.202100000000002</v>
      </c>
      <c r="HC63">
        <v>5.2150400000000001</v>
      </c>
      <c r="HD63">
        <v>11.974</v>
      </c>
      <c r="HE63">
        <v>4.99</v>
      </c>
      <c r="HF63">
        <v>3.2926500000000001</v>
      </c>
      <c r="HG63">
        <v>7481.3</v>
      </c>
      <c r="HH63">
        <v>9999</v>
      </c>
      <c r="HI63">
        <v>9999</v>
      </c>
      <c r="HJ63">
        <v>757.1</v>
      </c>
      <c r="HK63">
        <v>4.9712699999999996</v>
      </c>
      <c r="HL63">
        <v>1.8742399999999999</v>
      </c>
      <c r="HM63">
        <v>1.8705499999999999</v>
      </c>
      <c r="HN63">
        <v>1.87018</v>
      </c>
      <c r="HO63">
        <v>1.8747400000000001</v>
      </c>
      <c r="HP63">
        <v>1.8714900000000001</v>
      </c>
      <c r="HQ63">
        <v>1.8669800000000001</v>
      </c>
      <c r="HR63">
        <v>1.87792</v>
      </c>
      <c r="HS63">
        <v>0</v>
      </c>
      <c r="HT63">
        <v>0</v>
      </c>
      <c r="HU63">
        <v>0</v>
      </c>
      <c r="HV63">
        <v>0</v>
      </c>
      <c r="HW63" t="s">
        <v>418</v>
      </c>
      <c r="HX63" t="s">
        <v>419</v>
      </c>
      <c r="HY63" t="s">
        <v>420</v>
      </c>
      <c r="HZ63" t="s">
        <v>420</v>
      </c>
      <c r="IA63" t="s">
        <v>420</v>
      </c>
      <c r="IB63" t="s">
        <v>420</v>
      </c>
      <c r="IC63">
        <v>0</v>
      </c>
      <c r="ID63">
        <v>100</v>
      </c>
      <c r="IE63">
        <v>100</v>
      </c>
      <c r="IF63">
        <v>-1.7729999999999999</v>
      </c>
      <c r="IG63">
        <v>0.36549999999999999</v>
      </c>
      <c r="IH63">
        <v>-1.772399999999891</v>
      </c>
      <c r="II63">
        <v>0</v>
      </c>
      <c r="IJ63">
        <v>0</v>
      </c>
      <c r="IK63">
        <v>0</v>
      </c>
      <c r="IL63">
        <v>0.36558000000000851</v>
      </c>
      <c r="IM63">
        <v>0</v>
      </c>
      <c r="IN63">
        <v>0</v>
      </c>
      <c r="IO63">
        <v>0</v>
      </c>
      <c r="IP63">
        <v>-1</v>
      </c>
      <c r="IQ63">
        <v>-1</v>
      </c>
      <c r="IR63">
        <v>-1</v>
      </c>
      <c r="IS63">
        <v>-1</v>
      </c>
      <c r="IT63">
        <v>28.7</v>
      </c>
      <c r="IU63">
        <v>28.9</v>
      </c>
      <c r="IV63">
        <v>0.86059600000000003</v>
      </c>
      <c r="IW63">
        <v>2.5927699999999998</v>
      </c>
      <c r="IX63">
        <v>1.49902</v>
      </c>
      <c r="IY63">
        <v>2.2802699999999998</v>
      </c>
      <c r="IZ63">
        <v>1.69678</v>
      </c>
      <c r="JA63">
        <v>2.36816</v>
      </c>
      <c r="JB63">
        <v>43.535400000000003</v>
      </c>
      <c r="JC63">
        <v>15.3141</v>
      </c>
      <c r="JD63">
        <v>18</v>
      </c>
      <c r="JE63">
        <v>628.99800000000005</v>
      </c>
      <c r="JF63">
        <v>282.40899999999999</v>
      </c>
      <c r="JG63">
        <v>30.0015</v>
      </c>
      <c r="JH63">
        <v>35.338000000000001</v>
      </c>
      <c r="JI63">
        <v>29.9999</v>
      </c>
      <c r="JJ63">
        <v>35.085700000000003</v>
      </c>
      <c r="JK63">
        <v>35.068100000000001</v>
      </c>
      <c r="JL63">
        <v>17.256799999999998</v>
      </c>
      <c r="JM63">
        <v>0</v>
      </c>
      <c r="JN63">
        <v>0</v>
      </c>
      <c r="JO63">
        <v>30</v>
      </c>
      <c r="JP63">
        <v>324.322</v>
      </c>
      <c r="JQ63">
        <v>32.076799999999999</v>
      </c>
      <c r="JR63">
        <v>98.418300000000002</v>
      </c>
      <c r="JS63">
        <v>98.375200000000007</v>
      </c>
    </row>
    <row r="64" spans="1:279" x14ac:dyDescent="0.2">
      <c r="A64">
        <v>49</v>
      </c>
      <c r="B64">
        <v>1657557814</v>
      </c>
      <c r="C64">
        <v>192</v>
      </c>
      <c r="D64" t="s">
        <v>516</v>
      </c>
      <c r="E64" t="s">
        <v>517</v>
      </c>
      <c r="F64">
        <v>4</v>
      </c>
      <c r="G64">
        <v>1657557811.75</v>
      </c>
      <c r="H64">
        <f t="shared" si="0"/>
        <v>8.0968253475403515E-4</v>
      </c>
      <c r="I64">
        <f t="shared" si="1"/>
        <v>0.80968253475403518</v>
      </c>
      <c r="J64">
        <f t="shared" si="2"/>
        <v>4.4086534766806631</v>
      </c>
      <c r="K64">
        <f t="shared" si="3"/>
        <v>303.41800000000001</v>
      </c>
      <c r="L64">
        <f t="shared" si="4"/>
        <v>154.483292727774</v>
      </c>
      <c r="M64">
        <f t="shared" si="5"/>
        <v>15.610698647942753</v>
      </c>
      <c r="N64">
        <f t="shared" si="6"/>
        <v>30.660706919991249</v>
      </c>
      <c r="O64">
        <f t="shared" si="7"/>
        <v>4.9776515571995965E-2</v>
      </c>
      <c r="P64">
        <f t="shared" si="8"/>
        <v>2.7607031733670659</v>
      </c>
      <c r="Q64">
        <f t="shared" si="9"/>
        <v>4.9283243910234004E-2</v>
      </c>
      <c r="R64">
        <f t="shared" si="10"/>
        <v>3.0845938468627609E-2</v>
      </c>
      <c r="S64">
        <f t="shared" si="11"/>
        <v>194.43497623744364</v>
      </c>
      <c r="T64">
        <f t="shared" si="12"/>
        <v>34.565419362736598</v>
      </c>
      <c r="U64">
        <f t="shared" si="13"/>
        <v>33.677224999999993</v>
      </c>
      <c r="V64">
        <f t="shared" si="14"/>
        <v>5.2475618764159906</v>
      </c>
      <c r="W64">
        <f t="shared" si="15"/>
        <v>70.13338213877644</v>
      </c>
      <c r="X64">
        <f t="shared" si="16"/>
        <v>3.6605540081185</v>
      </c>
      <c r="Y64">
        <f t="shared" si="17"/>
        <v>5.2194174820703472</v>
      </c>
      <c r="Z64">
        <f t="shared" si="18"/>
        <v>1.5870078682974906</v>
      </c>
      <c r="AA64">
        <f t="shared" si="19"/>
        <v>-35.70699978265295</v>
      </c>
      <c r="AB64">
        <f t="shared" si="20"/>
        <v>-14.310488084747817</v>
      </c>
      <c r="AC64">
        <f t="shared" si="21"/>
        <v>-1.1945003126414999</v>
      </c>
      <c r="AD64">
        <f t="shared" si="22"/>
        <v>143.22298805740135</v>
      </c>
      <c r="AE64">
        <f t="shared" si="23"/>
        <v>13.650726949709991</v>
      </c>
      <c r="AF64">
        <f t="shared" si="24"/>
        <v>0.80063466069097622</v>
      </c>
      <c r="AG64">
        <f t="shared" si="25"/>
        <v>4.4086534766806631</v>
      </c>
      <c r="AH64">
        <v>328.93164163602802</v>
      </c>
      <c r="AI64">
        <v>317.83215757575749</v>
      </c>
      <c r="AJ64">
        <v>1.721069874366058</v>
      </c>
      <c r="AK64">
        <v>65.684663253037129</v>
      </c>
      <c r="AL64">
        <f t="shared" si="26"/>
        <v>0.80968253475403518</v>
      </c>
      <c r="AM64">
        <v>35.509367750365499</v>
      </c>
      <c r="AN64">
        <v>36.22929370629371</v>
      </c>
      <c r="AO64">
        <v>1.7105536280457219E-5</v>
      </c>
      <c r="AP64">
        <v>87.993513694433489</v>
      </c>
      <c r="AQ64">
        <v>67</v>
      </c>
      <c r="AR64">
        <v>10</v>
      </c>
      <c r="AS64">
        <f t="shared" si="27"/>
        <v>1</v>
      </c>
      <c r="AT64">
        <f t="shared" si="28"/>
        <v>0</v>
      </c>
      <c r="AU64">
        <f t="shared" si="29"/>
        <v>47055.637043266062</v>
      </c>
      <c r="AV64" t="s">
        <v>413</v>
      </c>
      <c r="AW64" t="s">
        <v>413</v>
      </c>
      <c r="AX64">
        <v>0</v>
      </c>
      <c r="AY64">
        <v>0</v>
      </c>
      <c r="AZ64" t="e">
        <f t="shared" si="30"/>
        <v>#DIV/0!</v>
      </c>
      <c r="BA64">
        <v>0</v>
      </c>
      <c r="BB64" t="s">
        <v>413</v>
      </c>
      <c r="BC64" t="s">
        <v>413</v>
      </c>
      <c r="BD64">
        <v>0</v>
      </c>
      <c r="BE64">
        <v>0</v>
      </c>
      <c r="BF64" t="e">
        <f t="shared" si="31"/>
        <v>#DIV/0!</v>
      </c>
      <c r="BG64">
        <v>0.5</v>
      </c>
      <c r="BH64">
        <f t="shared" si="32"/>
        <v>1009.5491622991937</v>
      </c>
      <c r="BI64">
        <f t="shared" si="33"/>
        <v>4.4086534766806631</v>
      </c>
      <c r="BJ64" t="e">
        <f t="shared" si="34"/>
        <v>#DIV/0!</v>
      </c>
      <c r="BK64">
        <f t="shared" si="35"/>
        <v>4.366952736249311E-3</v>
      </c>
      <c r="BL64" t="e">
        <f t="shared" si="36"/>
        <v>#DIV/0!</v>
      </c>
      <c r="BM64" t="e">
        <f t="shared" si="37"/>
        <v>#DIV/0!</v>
      </c>
      <c r="BN64" t="s">
        <v>413</v>
      </c>
      <c r="BO64">
        <v>0</v>
      </c>
      <c r="BP64" t="e">
        <f t="shared" si="38"/>
        <v>#DIV/0!</v>
      </c>
      <c r="BQ64" t="e">
        <f t="shared" si="39"/>
        <v>#DIV/0!</v>
      </c>
      <c r="BR64" t="e">
        <f t="shared" si="40"/>
        <v>#DIV/0!</v>
      </c>
      <c r="BS64" t="e">
        <f t="shared" si="41"/>
        <v>#DIV/0!</v>
      </c>
      <c r="BT64" t="e">
        <f t="shared" si="42"/>
        <v>#DIV/0!</v>
      </c>
      <c r="BU64" t="e">
        <f t="shared" si="43"/>
        <v>#DIV/0!</v>
      </c>
      <c r="BV64" t="e">
        <f t="shared" si="44"/>
        <v>#DIV/0!</v>
      </c>
      <c r="BW64" t="e">
        <f t="shared" si="45"/>
        <v>#DIV/0!</v>
      </c>
      <c r="BX64" t="s">
        <v>413</v>
      </c>
      <c r="BY64" t="s">
        <v>413</v>
      </c>
      <c r="BZ64" t="s">
        <v>413</v>
      </c>
      <c r="CA64" t="s">
        <v>413</v>
      </c>
      <c r="CB64" t="s">
        <v>413</v>
      </c>
      <c r="CC64" t="s">
        <v>413</v>
      </c>
      <c r="CD64" t="s">
        <v>413</v>
      </c>
      <c r="CE64" t="s">
        <v>413</v>
      </c>
      <c r="CF64">
        <v>253</v>
      </c>
      <c r="CG64">
        <v>1000</v>
      </c>
      <c r="CH64" t="s">
        <v>414</v>
      </c>
      <c r="CI64">
        <v>1110.1500000000001</v>
      </c>
      <c r="CJ64">
        <v>1175.8634999999999</v>
      </c>
      <c r="CK64">
        <v>1152.67</v>
      </c>
      <c r="CL64">
        <v>1.3005735999999999E-4</v>
      </c>
      <c r="CM64">
        <v>6.5004835999999994E-4</v>
      </c>
      <c r="CN64">
        <v>4.7597999359999997E-2</v>
      </c>
      <c r="CO64">
        <v>5.5000000000000003E-4</v>
      </c>
      <c r="CP64">
        <f t="shared" si="46"/>
        <v>1200.05125</v>
      </c>
      <c r="CQ64">
        <f t="shared" si="47"/>
        <v>1009.5491622991937</v>
      </c>
      <c r="CR64">
        <f t="shared" si="48"/>
        <v>0.84125503998199547</v>
      </c>
      <c r="CS64">
        <f t="shared" si="49"/>
        <v>0.16202222716525119</v>
      </c>
      <c r="CT64">
        <v>6</v>
      </c>
      <c r="CU64">
        <v>0.5</v>
      </c>
      <c r="CV64" t="s">
        <v>415</v>
      </c>
      <c r="CW64">
        <v>2</v>
      </c>
      <c r="CX64" t="b">
        <v>1</v>
      </c>
      <c r="CY64">
        <v>1657557811.75</v>
      </c>
      <c r="CZ64">
        <v>303.41800000000001</v>
      </c>
      <c r="DA64">
        <v>316.23750000000001</v>
      </c>
      <c r="DB64">
        <v>36.224800000000002</v>
      </c>
      <c r="DC64">
        <v>35.512824999999999</v>
      </c>
      <c r="DD64">
        <v>305.19024999999999</v>
      </c>
      <c r="DE64">
        <v>35.859225000000002</v>
      </c>
      <c r="DF64">
        <v>650.27437499999996</v>
      </c>
      <c r="DG64">
        <v>100.950875</v>
      </c>
      <c r="DH64">
        <v>0.100173125</v>
      </c>
      <c r="DI64">
        <v>33.581074999999998</v>
      </c>
      <c r="DJ64">
        <v>999.9</v>
      </c>
      <c r="DK64">
        <v>33.677224999999993</v>
      </c>
      <c r="DL64">
        <v>0</v>
      </c>
      <c r="DM64">
        <v>0</v>
      </c>
      <c r="DN64">
        <v>8981.7175000000007</v>
      </c>
      <c r="DO64">
        <v>0</v>
      </c>
      <c r="DP64">
        <v>644.16537500000004</v>
      </c>
      <c r="DQ64">
        <v>-12.819625</v>
      </c>
      <c r="DR64">
        <v>314.82225</v>
      </c>
      <c r="DS64">
        <v>327.88150000000002</v>
      </c>
      <c r="DT64">
        <v>0.711974</v>
      </c>
      <c r="DU64">
        <v>316.23750000000001</v>
      </c>
      <c r="DV64">
        <v>35.512824999999999</v>
      </c>
      <c r="DW64">
        <v>3.6569199999999999</v>
      </c>
      <c r="DX64">
        <v>3.5850474999999999</v>
      </c>
      <c r="DY64">
        <v>27.366462500000001</v>
      </c>
      <c r="DZ64">
        <v>27.027999999999999</v>
      </c>
      <c r="EA64">
        <v>1200.05125</v>
      </c>
      <c r="EB64">
        <v>0.95799237500000001</v>
      </c>
      <c r="EC64">
        <v>4.2007562499999998E-2</v>
      </c>
      <c r="ED64">
        <v>0</v>
      </c>
      <c r="EE64">
        <v>1039.2625</v>
      </c>
      <c r="EF64">
        <v>5.0001600000000002</v>
      </c>
      <c r="EG64">
        <v>13444.475</v>
      </c>
      <c r="EH64">
        <v>9515.57</v>
      </c>
      <c r="EI64">
        <v>47.343499999999999</v>
      </c>
      <c r="EJ64">
        <v>49.311999999999998</v>
      </c>
      <c r="EK64">
        <v>48.468499999999999</v>
      </c>
      <c r="EL64">
        <v>48.375</v>
      </c>
      <c r="EM64">
        <v>49.061999999999998</v>
      </c>
      <c r="EN64">
        <v>1144.8475000000001</v>
      </c>
      <c r="EO64">
        <v>50.203749999999999</v>
      </c>
      <c r="EP64">
        <v>0</v>
      </c>
      <c r="EQ64">
        <v>348.40000009536737</v>
      </c>
      <c r="ER64">
        <v>0</v>
      </c>
      <c r="ES64">
        <v>1040.154</v>
      </c>
      <c r="ET64">
        <v>-9.8946153882200694</v>
      </c>
      <c r="EU64">
        <v>28.25384623576841</v>
      </c>
      <c r="EV64">
        <v>13438.656000000001</v>
      </c>
      <c r="EW64">
        <v>15</v>
      </c>
      <c r="EX64">
        <v>1657556090.0999999</v>
      </c>
      <c r="EY64" t="s">
        <v>416</v>
      </c>
      <c r="EZ64">
        <v>1657556090.0999999</v>
      </c>
      <c r="FA64">
        <v>1657556077.0999999</v>
      </c>
      <c r="FB64">
        <v>6</v>
      </c>
      <c r="FC64">
        <v>-0.505</v>
      </c>
      <c r="FD64">
        <v>-7.5999999999999998E-2</v>
      </c>
      <c r="FE64">
        <v>-1.772</v>
      </c>
      <c r="FF64">
        <v>0.36599999999999999</v>
      </c>
      <c r="FG64">
        <v>414</v>
      </c>
      <c r="FH64">
        <v>34</v>
      </c>
      <c r="FI64">
        <v>0.18</v>
      </c>
      <c r="FJ64">
        <v>0.15</v>
      </c>
      <c r="FK64">
        <v>-12.5692325</v>
      </c>
      <c r="FL64">
        <v>-1.6653669793620809</v>
      </c>
      <c r="FM64">
        <v>0.16441301862611121</v>
      </c>
      <c r="FN64">
        <v>0</v>
      </c>
      <c r="FO64">
        <v>1040.835294117647</v>
      </c>
      <c r="FP64">
        <v>-10.55951107606419</v>
      </c>
      <c r="FQ64">
        <v>1.0500986936645751</v>
      </c>
      <c r="FR64">
        <v>0</v>
      </c>
      <c r="FS64">
        <v>0.70671100000000009</v>
      </c>
      <c r="FT64">
        <v>4.1453966228891963E-2</v>
      </c>
      <c r="FU64">
        <v>4.0846235811883552E-3</v>
      </c>
      <c r="FV64">
        <v>1</v>
      </c>
      <c r="FW64">
        <v>1</v>
      </c>
      <c r="FX64">
        <v>3</v>
      </c>
      <c r="FY64" t="s">
        <v>425</v>
      </c>
      <c r="FZ64">
        <v>3.37</v>
      </c>
      <c r="GA64">
        <v>2.8936999999999999</v>
      </c>
      <c r="GB64">
        <v>7.6936900000000003E-2</v>
      </c>
      <c r="GC64">
        <v>8.0515799999999998E-2</v>
      </c>
      <c r="GD64">
        <v>0.146843</v>
      </c>
      <c r="GE64">
        <v>0.14741299999999999</v>
      </c>
      <c r="GF64">
        <v>31892.3</v>
      </c>
      <c r="GG64">
        <v>27642.6</v>
      </c>
      <c r="GH64">
        <v>30878.5</v>
      </c>
      <c r="GI64">
        <v>28018.1</v>
      </c>
      <c r="GJ64">
        <v>34715.599999999999</v>
      </c>
      <c r="GK64">
        <v>33717.4</v>
      </c>
      <c r="GL64">
        <v>40261.9</v>
      </c>
      <c r="GM64">
        <v>39068.9</v>
      </c>
      <c r="GN64">
        <v>2.2312799999999999</v>
      </c>
      <c r="GO64">
        <v>1.56525</v>
      </c>
      <c r="GP64">
        <v>0</v>
      </c>
      <c r="GQ64">
        <v>7.8286999999999995E-2</v>
      </c>
      <c r="GR64">
        <v>999.9</v>
      </c>
      <c r="GS64">
        <v>32.400500000000001</v>
      </c>
      <c r="GT64">
        <v>48</v>
      </c>
      <c r="GU64">
        <v>40.799999999999997</v>
      </c>
      <c r="GV64">
        <v>36.788499999999999</v>
      </c>
      <c r="GW64">
        <v>49.549300000000002</v>
      </c>
      <c r="GX64">
        <v>43.433500000000002</v>
      </c>
      <c r="GY64">
        <v>1</v>
      </c>
      <c r="GZ64">
        <v>0.62331000000000003</v>
      </c>
      <c r="HA64">
        <v>1.4781</v>
      </c>
      <c r="HB64">
        <v>20.202100000000002</v>
      </c>
      <c r="HC64">
        <v>5.2145900000000003</v>
      </c>
      <c r="HD64">
        <v>11.974</v>
      </c>
      <c r="HE64">
        <v>4.9897999999999998</v>
      </c>
      <c r="HF64">
        <v>3.2925800000000001</v>
      </c>
      <c r="HG64">
        <v>7481.3</v>
      </c>
      <c r="HH64">
        <v>9999</v>
      </c>
      <c r="HI64">
        <v>9999</v>
      </c>
      <c r="HJ64">
        <v>757.1</v>
      </c>
      <c r="HK64">
        <v>4.9712800000000001</v>
      </c>
      <c r="HL64">
        <v>1.8742399999999999</v>
      </c>
      <c r="HM64">
        <v>1.8705499999999999</v>
      </c>
      <c r="HN64">
        <v>1.87016</v>
      </c>
      <c r="HO64">
        <v>1.8747499999999999</v>
      </c>
      <c r="HP64">
        <v>1.8714900000000001</v>
      </c>
      <c r="HQ64">
        <v>1.8669899999999999</v>
      </c>
      <c r="HR64">
        <v>1.87792</v>
      </c>
      <c r="HS64">
        <v>0</v>
      </c>
      <c r="HT64">
        <v>0</v>
      </c>
      <c r="HU64">
        <v>0</v>
      </c>
      <c r="HV64">
        <v>0</v>
      </c>
      <c r="HW64" t="s">
        <v>418</v>
      </c>
      <c r="HX64" t="s">
        <v>419</v>
      </c>
      <c r="HY64" t="s">
        <v>420</v>
      </c>
      <c r="HZ64" t="s">
        <v>420</v>
      </c>
      <c r="IA64" t="s">
        <v>420</v>
      </c>
      <c r="IB64" t="s">
        <v>420</v>
      </c>
      <c r="IC64">
        <v>0</v>
      </c>
      <c r="ID64">
        <v>100</v>
      </c>
      <c r="IE64">
        <v>100</v>
      </c>
      <c r="IF64">
        <v>-1.7729999999999999</v>
      </c>
      <c r="IG64">
        <v>0.36559999999999998</v>
      </c>
      <c r="IH64">
        <v>-1.772399999999891</v>
      </c>
      <c r="II64">
        <v>0</v>
      </c>
      <c r="IJ64">
        <v>0</v>
      </c>
      <c r="IK64">
        <v>0</v>
      </c>
      <c r="IL64">
        <v>0.36558000000000851</v>
      </c>
      <c r="IM64">
        <v>0</v>
      </c>
      <c r="IN64">
        <v>0</v>
      </c>
      <c r="IO64">
        <v>0</v>
      </c>
      <c r="IP64">
        <v>-1</v>
      </c>
      <c r="IQ64">
        <v>-1</v>
      </c>
      <c r="IR64">
        <v>-1</v>
      </c>
      <c r="IS64">
        <v>-1</v>
      </c>
      <c r="IT64">
        <v>28.7</v>
      </c>
      <c r="IU64">
        <v>28.9</v>
      </c>
      <c r="IV64">
        <v>0.87646500000000005</v>
      </c>
      <c r="IW64">
        <v>2.6013199999999999</v>
      </c>
      <c r="IX64">
        <v>1.49902</v>
      </c>
      <c r="IY64">
        <v>2.2814899999999998</v>
      </c>
      <c r="IZ64">
        <v>1.69678</v>
      </c>
      <c r="JA64">
        <v>2.2729499999999998</v>
      </c>
      <c r="JB64">
        <v>43.535400000000003</v>
      </c>
      <c r="JC64">
        <v>15.2966</v>
      </c>
      <c r="JD64">
        <v>18</v>
      </c>
      <c r="JE64">
        <v>629.73500000000001</v>
      </c>
      <c r="JF64">
        <v>282.50599999999997</v>
      </c>
      <c r="JG64">
        <v>30.001300000000001</v>
      </c>
      <c r="JH64">
        <v>35.338000000000001</v>
      </c>
      <c r="JI64">
        <v>30</v>
      </c>
      <c r="JJ64">
        <v>35.085700000000003</v>
      </c>
      <c r="JK64">
        <v>35.068100000000001</v>
      </c>
      <c r="JL64">
        <v>17.566600000000001</v>
      </c>
      <c r="JM64">
        <v>0</v>
      </c>
      <c r="JN64">
        <v>0</v>
      </c>
      <c r="JO64">
        <v>30</v>
      </c>
      <c r="JP64">
        <v>331</v>
      </c>
      <c r="JQ64">
        <v>32.076799999999999</v>
      </c>
      <c r="JR64">
        <v>98.418999999999997</v>
      </c>
      <c r="JS64">
        <v>98.376900000000006</v>
      </c>
    </row>
    <row r="65" spans="1:279" x14ac:dyDescent="0.2">
      <c r="A65">
        <v>50</v>
      </c>
      <c r="B65">
        <v>1657557817.5</v>
      </c>
      <c r="C65">
        <v>195.5</v>
      </c>
      <c r="D65" t="s">
        <v>518</v>
      </c>
      <c r="E65" t="s">
        <v>519</v>
      </c>
      <c r="F65">
        <v>4</v>
      </c>
      <c r="G65">
        <v>1657557815.125</v>
      </c>
      <c r="H65">
        <f t="shared" si="0"/>
        <v>8.1185523075602713E-4</v>
      </c>
      <c r="I65">
        <f t="shared" si="1"/>
        <v>0.81185523075602717</v>
      </c>
      <c r="J65">
        <f t="shared" si="2"/>
        <v>4.5929785451125182</v>
      </c>
      <c r="K65">
        <f t="shared" si="3"/>
        <v>308.98837500000002</v>
      </c>
      <c r="L65">
        <f t="shared" si="4"/>
        <v>154.79214913739992</v>
      </c>
      <c r="M65">
        <f t="shared" si="5"/>
        <v>15.641697434821424</v>
      </c>
      <c r="N65">
        <f t="shared" si="6"/>
        <v>31.223177012272622</v>
      </c>
      <c r="O65">
        <f t="shared" si="7"/>
        <v>5.0039624349984026E-2</v>
      </c>
      <c r="P65">
        <f t="shared" si="8"/>
        <v>2.7597700445605087</v>
      </c>
      <c r="Q65">
        <f t="shared" si="9"/>
        <v>4.9540985673005501E-2</v>
      </c>
      <c r="R65">
        <f t="shared" si="10"/>
        <v>3.1007502554535972E-2</v>
      </c>
      <c r="S65">
        <f t="shared" si="11"/>
        <v>194.42425798744154</v>
      </c>
      <c r="T65">
        <f t="shared" si="12"/>
        <v>34.564990732768251</v>
      </c>
      <c r="U65">
        <f t="shared" si="13"/>
        <v>33.666337499999997</v>
      </c>
      <c r="V65">
        <f t="shared" si="14"/>
        <v>5.2443683464501927</v>
      </c>
      <c r="W65">
        <f t="shared" si="15"/>
        <v>70.149571803284019</v>
      </c>
      <c r="X65">
        <f t="shared" si="16"/>
        <v>3.6613836500294883</v>
      </c>
      <c r="Y65">
        <f t="shared" si="17"/>
        <v>5.2193955799144058</v>
      </c>
      <c r="Z65">
        <f t="shared" si="18"/>
        <v>1.5829846964207044</v>
      </c>
      <c r="AA65">
        <f t="shared" si="19"/>
        <v>-35.802815676340799</v>
      </c>
      <c r="AB65">
        <f t="shared" si="20"/>
        <v>-12.696916268490364</v>
      </c>
      <c r="AC65">
        <f t="shared" si="21"/>
        <v>-1.0601165204615977</v>
      </c>
      <c r="AD65">
        <f t="shared" si="22"/>
        <v>144.86440952214878</v>
      </c>
      <c r="AE65">
        <f t="shared" si="23"/>
        <v>13.723962042875733</v>
      </c>
      <c r="AF65">
        <f t="shared" si="24"/>
        <v>0.80359425937572992</v>
      </c>
      <c r="AG65">
        <f t="shared" si="25"/>
        <v>4.5929785451125182</v>
      </c>
      <c r="AH65">
        <v>334.97601487444882</v>
      </c>
      <c r="AI65">
        <v>323.79330909090908</v>
      </c>
      <c r="AJ65">
        <v>1.6977494764060539</v>
      </c>
      <c r="AK65">
        <v>65.684663253037129</v>
      </c>
      <c r="AL65">
        <f t="shared" si="26"/>
        <v>0.81185523075602717</v>
      </c>
      <c r="AM65">
        <v>35.516491785212438</v>
      </c>
      <c r="AN65">
        <v>36.238356643356667</v>
      </c>
      <c r="AO65">
        <v>1.6846179869765428E-5</v>
      </c>
      <c r="AP65">
        <v>87.993513694433489</v>
      </c>
      <c r="AQ65">
        <v>67</v>
      </c>
      <c r="AR65">
        <v>10</v>
      </c>
      <c r="AS65">
        <f t="shared" si="27"/>
        <v>1</v>
      </c>
      <c r="AT65">
        <f t="shared" si="28"/>
        <v>0</v>
      </c>
      <c r="AU65">
        <f t="shared" si="29"/>
        <v>47030.066346889842</v>
      </c>
      <c r="AV65" t="s">
        <v>413</v>
      </c>
      <c r="AW65" t="s">
        <v>413</v>
      </c>
      <c r="AX65">
        <v>0</v>
      </c>
      <c r="AY65">
        <v>0</v>
      </c>
      <c r="AZ65" t="e">
        <f t="shared" si="30"/>
        <v>#DIV/0!</v>
      </c>
      <c r="BA65">
        <v>0</v>
      </c>
      <c r="BB65" t="s">
        <v>413</v>
      </c>
      <c r="BC65" t="s">
        <v>413</v>
      </c>
      <c r="BD65">
        <v>0</v>
      </c>
      <c r="BE65">
        <v>0</v>
      </c>
      <c r="BF65" t="e">
        <f t="shared" si="31"/>
        <v>#DIV/0!</v>
      </c>
      <c r="BG65">
        <v>0.5</v>
      </c>
      <c r="BH65">
        <f t="shared" si="32"/>
        <v>1009.4934372991924</v>
      </c>
      <c r="BI65">
        <f t="shared" si="33"/>
        <v>4.5929785451125182</v>
      </c>
      <c r="BJ65" t="e">
        <f t="shared" si="34"/>
        <v>#DIV/0!</v>
      </c>
      <c r="BK65">
        <f t="shared" si="35"/>
        <v>4.5497854422913474E-3</v>
      </c>
      <c r="BL65" t="e">
        <f t="shared" si="36"/>
        <v>#DIV/0!</v>
      </c>
      <c r="BM65" t="e">
        <f t="shared" si="37"/>
        <v>#DIV/0!</v>
      </c>
      <c r="BN65" t="s">
        <v>413</v>
      </c>
      <c r="BO65">
        <v>0</v>
      </c>
      <c r="BP65" t="e">
        <f t="shared" si="38"/>
        <v>#DIV/0!</v>
      </c>
      <c r="BQ65" t="e">
        <f t="shared" si="39"/>
        <v>#DIV/0!</v>
      </c>
      <c r="BR65" t="e">
        <f t="shared" si="40"/>
        <v>#DIV/0!</v>
      </c>
      <c r="BS65" t="e">
        <f t="shared" si="41"/>
        <v>#DIV/0!</v>
      </c>
      <c r="BT65" t="e">
        <f t="shared" si="42"/>
        <v>#DIV/0!</v>
      </c>
      <c r="BU65" t="e">
        <f t="shared" si="43"/>
        <v>#DIV/0!</v>
      </c>
      <c r="BV65" t="e">
        <f t="shared" si="44"/>
        <v>#DIV/0!</v>
      </c>
      <c r="BW65" t="e">
        <f t="shared" si="45"/>
        <v>#DIV/0!</v>
      </c>
      <c r="BX65" t="s">
        <v>413</v>
      </c>
      <c r="BY65" t="s">
        <v>413</v>
      </c>
      <c r="BZ65" t="s">
        <v>413</v>
      </c>
      <c r="CA65" t="s">
        <v>413</v>
      </c>
      <c r="CB65" t="s">
        <v>413</v>
      </c>
      <c r="CC65" t="s">
        <v>413</v>
      </c>
      <c r="CD65" t="s">
        <v>413</v>
      </c>
      <c r="CE65" t="s">
        <v>413</v>
      </c>
      <c r="CF65">
        <v>253</v>
      </c>
      <c r="CG65">
        <v>1000</v>
      </c>
      <c r="CH65" t="s">
        <v>414</v>
      </c>
      <c r="CI65">
        <v>1110.1500000000001</v>
      </c>
      <c r="CJ65">
        <v>1175.8634999999999</v>
      </c>
      <c r="CK65">
        <v>1152.67</v>
      </c>
      <c r="CL65">
        <v>1.3005735999999999E-4</v>
      </c>
      <c r="CM65">
        <v>6.5004835999999994E-4</v>
      </c>
      <c r="CN65">
        <v>4.7597999359999997E-2</v>
      </c>
      <c r="CO65">
        <v>5.5000000000000003E-4</v>
      </c>
      <c r="CP65">
        <f t="shared" si="46"/>
        <v>1199.9849999999999</v>
      </c>
      <c r="CQ65">
        <f t="shared" si="47"/>
        <v>1009.4934372991924</v>
      </c>
      <c r="CR65">
        <f t="shared" si="48"/>
        <v>0.84125504677074503</v>
      </c>
      <c r="CS65">
        <f t="shared" si="49"/>
        <v>0.16202224026753798</v>
      </c>
      <c r="CT65">
        <v>6</v>
      </c>
      <c r="CU65">
        <v>0.5</v>
      </c>
      <c r="CV65" t="s">
        <v>415</v>
      </c>
      <c r="CW65">
        <v>2</v>
      </c>
      <c r="CX65" t="b">
        <v>1</v>
      </c>
      <c r="CY65">
        <v>1657557815.125</v>
      </c>
      <c r="CZ65">
        <v>308.98837500000002</v>
      </c>
      <c r="DA65">
        <v>321.88062500000001</v>
      </c>
      <c r="DB65">
        <v>36.233500000000006</v>
      </c>
      <c r="DC65">
        <v>35.518887500000012</v>
      </c>
      <c r="DD65">
        <v>310.76074999999997</v>
      </c>
      <c r="DE65">
        <v>35.867925</v>
      </c>
      <c r="DF65">
        <v>650.263375</v>
      </c>
      <c r="DG65">
        <v>100.949625</v>
      </c>
      <c r="DH65">
        <v>0.100056925</v>
      </c>
      <c r="DI65">
        <v>33.581000000000003</v>
      </c>
      <c r="DJ65">
        <v>999.9</v>
      </c>
      <c r="DK65">
        <v>33.666337499999997</v>
      </c>
      <c r="DL65">
        <v>0</v>
      </c>
      <c r="DM65">
        <v>0</v>
      </c>
      <c r="DN65">
        <v>8976.875</v>
      </c>
      <c r="DO65">
        <v>0</v>
      </c>
      <c r="DP65">
        <v>641.06662500000004</v>
      </c>
      <c r="DQ65">
        <v>-12.892262499999999</v>
      </c>
      <c r="DR65">
        <v>320.60512499999999</v>
      </c>
      <c r="DS65">
        <v>333.73475000000002</v>
      </c>
      <c r="DT65">
        <v>0.71464324999999995</v>
      </c>
      <c r="DU65">
        <v>321.88062500000001</v>
      </c>
      <c r="DV65">
        <v>35.518887500000012</v>
      </c>
      <c r="DW65">
        <v>3.6577587500000002</v>
      </c>
      <c r="DX65">
        <v>3.5856175000000001</v>
      </c>
      <c r="DY65">
        <v>27.370349999999998</v>
      </c>
      <c r="DZ65">
        <v>27.0307</v>
      </c>
      <c r="EA65">
        <v>1199.9849999999999</v>
      </c>
      <c r="EB65">
        <v>0.95799237500000001</v>
      </c>
      <c r="EC65">
        <v>4.2007562499999998E-2</v>
      </c>
      <c r="ED65">
        <v>0</v>
      </c>
      <c r="EE65">
        <v>1038.81125</v>
      </c>
      <c r="EF65">
        <v>5.0001600000000002</v>
      </c>
      <c r="EG65">
        <v>13457.25</v>
      </c>
      <c r="EH65">
        <v>9515.0375000000004</v>
      </c>
      <c r="EI65">
        <v>47.367125000000001</v>
      </c>
      <c r="EJ65">
        <v>49.311999999999998</v>
      </c>
      <c r="EK65">
        <v>48.452749999999988</v>
      </c>
      <c r="EL65">
        <v>48.367125000000001</v>
      </c>
      <c r="EM65">
        <v>49.061999999999998</v>
      </c>
      <c r="EN65">
        <v>1144.7837500000001</v>
      </c>
      <c r="EO65">
        <v>50.201250000000002</v>
      </c>
      <c r="EP65">
        <v>0</v>
      </c>
      <c r="EQ65">
        <v>352</v>
      </c>
      <c r="ER65">
        <v>0</v>
      </c>
      <c r="ES65">
        <v>1039.5688</v>
      </c>
      <c r="ET65">
        <v>-9.8653846353899901</v>
      </c>
      <c r="EU65">
        <v>133.5923081783435</v>
      </c>
      <c r="EV65">
        <v>13441.407999999999</v>
      </c>
      <c r="EW65">
        <v>15</v>
      </c>
      <c r="EX65">
        <v>1657556090.0999999</v>
      </c>
      <c r="EY65" t="s">
        <v>416</v>
      </c>
      <c r="EZ65">
        <v>1657556090.0999999</v>
      </c>
      <c r="FA65">
        <v>1657556077.0999999</v>
      </c>
      <c r="FB65">
        <v>6</v>
      </c>
      <c r="FC65">
        <v>-0.505</v>
      </c>
      <c r="FD65">
        <v>-7.5999999999999998E-2</v>
      </c>
      <c r="FE65">
        <v>-1.772</v>
      </c>
      <c r="FF65">
        <v>0.36599999999999999</v>
      </c>
      <c r="FG65">
        <v>414</v>
      </c>
      <c r="FH65">
        <v>34</v>
      </c>
      <c r="FI65">
        <v>0.18</v>
      </c>
      <c r="FJ65">
        <v>0.15</v>
      </c>
      <c r="FK65">
        <v>-12.671085</v>
      </c>
      <c r="FL65">
        <v>-1.7798881801125781</v>
      </c>
      <c r="FM65">
        <v>0.1739864858976122</v>
      </c>
      <c r="FN65">
        <v>0</v>
      </c>
      <c r="FO65">
        <v>1040.115294117647</v>
      </c>
      <c r="FP65">
        <v>-10.13781512936241</v>
      </c>
      <c r="FQ65">
        <v>1.016031018789239</v>
      </c>
      <c r="FR65">
        <v>0</v>
      </c>
      <c r="FS65">
        <v>0.70957465000000008</v>
      </c>
      <c r="FT65">
        <v>3.7675384615383722E-2</v>
      </c>
      <c r="FU65">
        <v>3.692391904646629E-3</v>
      </c>
      <c r="FV65">
        <v>1</v>
      </c>
      <c r="FW65">
        <v>1</v>
      </c>
      <c r="FX65">
        <v>3</v>
      </c>
      <c r="FY65" t="s">
        <v>425</v>
      </c>
      <c r="FZ65">
        <v>3.3698999999999999</v>
      </c>
      <c r="GA65">
        <v>2.8935200000000001</v>
      </c>
      <c r="GB65">
        <v>7.8106300000000004E-2</v>
      </c>
      <c r="GC65">
        <v>8.1717399999999996E-2</v>
      </c>
      <c r="GD65">
        <v>0.146866</v>
      </c>
      <c r="GE65">
        <v>0.147424</v>
      </c>
      <c r="GF65">
        <v>31852</v>
      </c>
      <c r="GG65">
        <v>27606.5</v>
      </c>
      <c r="GH65">
        <v>30878.6</v>
      </c>
      <c r="GI65">
        <v>28018.1</v>
      </c>
      <c r="GJ65">
        <v>34714.9</v>
      </c>
      <c r="GK65">
        <v>33717</v>
      </c>
      <c r="GL65">
        <v>40262.199999999997</v>
      </c>
      <c r="GM65">
        <v>39069</v>
      </c>
      <c r="GN65">
        <v>2.2313999999999998</v>
      </c>
      <c r="GO65">
        <v>1.56535</v>
      </c>
      <c r="GP65">
        <v>0</v>
      </c>
      <c r="GQ65">
        <v>7.7664899999999995E-2</v>
      </c>
      <c r="GR65">
        <v>999.9</v>
      </c>
      <c r="GS65">
        <v>32.406999999999996</v>
      </c>
      <c r="GT65">
        <v>48</v>
      </c>
      <c r="GU65">
        <v>40.799999999999997</v>
      </c>
      <c r="GV65">
        <v>36.7883</v>
      </c>
      <c r="GW65">
        <v>49.549300000000002</v>
      </c>
      <c r="GX65">
        <v>43.485599999999998</v>
      </c>
      <c r="GY65">
        <v>1</v>
      </c>
      <c r="GZ65">
        <v>0.62330799999999997</v>
      </c>
      <c r="HA65">
        <v>1.4800500000000001</v>
      </c>
      <c r="HB65">
        <v>20.202000000000002</v>
      </c>
      <c r="HC65">
        <v>5.2144399999999997</v>
      </c>
      <c r="HD65">
        <v>11.974</v>
      </c>
      <c r="HE65">
        <v>4.9896500000000001</v>
      </c>
      <c r="HF65">
        <v>3.2925</v>
      </c>
      <c r="HG65">
        <v>7481.5</v>
      </c>
      <c r="HH65">
        <v>9999</v>
      </c>
      <c r="HI65">
        <v>9999</v>
      </c>
      <c r="HJ65">
        <v>757.1</v>
      </c>
      <c r="HK65">
        <v>4.9712699999999996</v>
      </c>
      <c r="HL65">
        <v>1.8742399999999999</v>
      </c>
      <c r="HM65">
        <v>1.8705499999999999</v>
      </c>
      <c r="HN65">
        <v>1.87016</v>
      </c>
      <c r="HO65">
        <v>1.87473</v>
      </c>
      <c r="HP65">
        <v>1.8714900000000001</v>
      </c>
      <c r="HQ65">
        <v>1.86694</v>
      </c>
      <c r="HR65">
        <v>1.8778999999999999</v>
      </c>
      <c r="HS65">
        <v>0</v>
      </c>
      <c r="HT65">
        <v>0</v>
      </c>
      <c r="HU65">
        <v>0</v>
      </c>
      <c r="HV65">
        <v>0</v>
      </c>
      <c r="HW65" t="s">
        <v>418</v>
      </c>
      <c r="HX65" t="s">
        <v>419</v>
      </c>
      <c r="HY65" t="s">
        <v>420</v>
      </c>
      <c r="HZ65" t="s">
        <v>420</v>
      </c>
      <c r="IA65" t="s">
        <v>420</v>
      </c>
      <c r="IB65" t="s">
        <v>420</v>
      </c>
      <c r="IC65">
        <v>0</v>
      </c>
      <c r="ID65">
        <v>100</v>
      </c>
      <c r="IE65">
        <v>100</v>
      </c>
      <c r="IF65">
        <v>-1.7729999999999999</v>
      </c>
      <c r="IG65">
        <v>0.36559999999999998</v>
      </c>
      <c r="IH65">
        <v>-1.772399999999891</v>
      </c>
      <c r="II65">
        <v>0</v>
      </c>
      <c r="IJ65">
        <v>0</v>
      </c>
      <c r="IK65">
        <v>0</v>
      </c>
      <c r="IL65">
        <v>0.36558000000000851</v>
      </c>
      <c r="IM65">
        <v>0</v>
      </c>
      <c r="IN65">
        <v>0</v>
      </c>
      <c r="IO65">
        <v>0</v>
      </c>
      <c r="IP65">
        <v>-1</v>
      </c>
      <c r="IQ65">
        <v>-1</v>
      </c>
      <c r="IR65">
        <v>-1</v>
      </c>
      <c r="IS65">
        <v>-1</v>
      </c>
      <c r="IT65">
        <v>28.8</v>
      </c>
      <c r="IU65">
        <v>29</v>
      </c>
      <c r="IV65">
        <v>0.88867200000000002</v>
      </c>
      <c r="IW65">
        <v>2.5939899999999998</v>
      </c>
      <c r="IX65">
        <v>1.49902</v>
      </c>
      <c r="IY65">
        <v>2.2802699999999998</v>
      </c>
      <c r="IZ65">
        <v>1.69678</v>
      </c>
      <c r="JA65">
        <v>2.34863</v>
      </c>
      <c r="JB65">
        <v>43.535400000000003</v>
      </c>
      <c r="JC65">
        <v>15.305300000000001</v>
      </c>
      <c r="JD65">
        <v>18</v>
      </c>
      <c r="JE65">
        <v>629.83000000000004</v>
      </c>
      <c r="JF65">
        <v>282.55399999999997</v>
      </c>
      <c r="JG65">
        <v>30.001000000000001</v>
      </c>
      <c r="JH65">
        <v>35.336500000000001</v>
      </c>
      <c r="JI65">
        <v>30</v>
      </c>
      <c r="JJ65">
        <v>35.085700000000003</v>
      </c>
      <c r="JK65">
        <v>35.068100000000001</v>
      </c>
      <c r="JL65">
        <v>17.8203</v>
      </c>
      <c r="JM65">
        <v>0</v>
      </c>
      <c r="JN65">
        <v>0</v>
      </c>
      <c r="JO65">
        <v>30</v>
      </c>
      <c r="JP65">
        <v>337.67899999999997</v>
      </c>
      <c r="JQ65">
        <v>32.076799999999999</v>
      </c>
      <c r="JR65">
        <v>98.419600000000003</v>
      </c>
      <c r="JS65">
        <v>98.377099999999999</v>
      </c>
    </row>
    <row r="66" spans="1:279" x14ac:dyDescent="0.2">
      <c r="A66">
        <v>51</v>
      </c>
      <c r="B66">
        <v>1657557821.5</v>
      </c>
      <c r="C66">
        <v>199.5</v>
      </c>
      <c r="D66" t="s">
        <v>520</v>
      </c>
      <c r="E66" t="s">
        <v>521</v>
      </c>
      <c r="F66">
        <v>4</v>
      </c>
      <c r="G66">
        <v>1657557819.5</v>
      </c>
      <c r="H66">
        <f t="shared" si="0"/>
        <v>8.1355547286520293E-4</v>
      </c>
      <c r="I66">
        <f t="shared" si="1"/>
        <v>0.81355547286520291</v>
      </c>
      <c r="J66">
        <f t="shared" si="2"/>
        <v>4.5972668740473877</v>
      </c>
      <c r="K66">
        <f t="shared" si="3"/>
        <v>316.15800000000002</v>
      </c>
      <c r="L66">
        <f t="shared" si="4"/>
        <v>161.97729148324581</v>
      </c>
      <c r="M66">
        <f t="shared" si="5"/>
        <v>16.367941816529285</v>
      </c>
      <c r="N66">
        <f t="shared" si="6"/>
        <v>31.948032353445846</v>
      </c>
      <c r="O66">
        <f t="shared" si="7"/>
        <v>5.0155418256114678E-2</v>
      </c>
      <c r="P66">
        <f t="shared" si="8"/>
        <v>2.7621107239896912</v>
      </c>
      <c r="Q66">
        <f t="shared" si="9"/>
        <v>4.9654901562583544E-2</v>
      </c>
      <c r="R66">
        <f t="shared" si="10"/>
        <v>3.1078866556802615E-2</v>
      </c>
      <c r="S66">
        <f t="shared" si="11"/>
        <v>194.41859961243989</v>
      </c>
      <c r="T66">
        <f t="shared" si="12"/>
        <v>34.569559745429515</v>
      </c>
      <c r="U66">
        <f t="shared" si="13"/>
        <v>33.668628571428577</v>
      </c>
      <c r="V66">
        <f t="shared" si="14"/>
        <v>5.2450402248382826</v>
      </c>
      <c r="W66">
        <f t="shared" si="15"/>
        <v>70.145614376240033</v>
      </c>
      <c r="X66">
        <f t="shared" si="16"/>
        <v>3.6623741464148942</v>
      </c>
      <c r="Y66">
        <f t="shared" si="17"/>
        <v>5.2211021016524546</v>
      </c>
      <c r="Z66">
        <f t="shared" si="18"/>
        <v>1.5826660784233884</v>
      </c>
      <c r="AA66">
        <f t="shared" si="19"/>
        <v>-35.87779635335545</v>
      </c>
      <c r="AB66">
        <f t="shared" si="20"/>
        <v>-12.178785413409638</v>
      </c>
      <c r="AC66">
        <f t="shared" si="21"/>
        <v>-1.0160344132911738</v>
      </c>
      <c r="AD66">
        <f t="shared" si="22"/>
        <v>145.34598343238363</v>
      </c>
      <c r="AE66">
        <f t="shared" si="23"/>
        <v>13.818051599680542</v>
      </c>
      <c r="AF66">
        <f t="shared" si="24"/>
        <v>0.80531023618803865</v>
      </c>
      <c r="AG66">
        <f t="shared" si="25"/>
        <v>4.5972668740473877</v>
      </c>
      <c r="AH66">
        <v>341.85474564588031</v>
      </c>
      <c r="AI66">
        <v>330.61441818181811</v>
      </c>
      <c r="AJ66">
        <v>1.711204087279947</v>
      </c>
      <c r="AK66">
        <v>65.684663253037129</v>
      </c>
      <c r="AL66">
        <f t="shared" si="26"/>
        <v>0.81355547286520291</v>
      </c>
      <c r="AM66">
        <v>35.522249630657527</v>
      </c>
      <c r="AN66">
        <v>36.245625874125878</v>
      </c>
      <c r="AO66">
        <v>1.2691339440380461E-5</v>
      </c>
      <c r="AP66">
        <v>87.993513694433489</v>
      </c>
      <c r="AQ66">
        <v>67</v>
      </c>
      <c r="AR66">
        <v>10</v>
      </c>
      <c r="AS66">
        <f t="shared" si="27"/>
        <v>1</v>
      </c>
      <c r="AT66">
        <f t="shared" si="28"/>
        <v>0</v>
      </c>
      <c r="AU66">
        <f t="shared" si="29"/>
        <v>47093.335279349762</v>
      </c>
      <c r="AV66" t="s">
        <v>413</v>
      </c>
      <c r="AW66" t="s">
        <v>413</v>
      </c>
      <c r="AX66">
        <v>0</v>
      </c>
      <c r="AY66">
        <v>0</v>
      </c>
      <c r="AZ66" t="e">
        <f t="shared" si="30"/>
        <v>#DIV/0!</v>
      </c>
      <c r="BA66">
        <v>0</v>
      </c>
      <c r="BB66" t="s">
        <v>413</v>
      </c>
      <c r="BC66" t="s">
        <v>413</v>
      </c>
      <c r="BD66">
        <v>0</v>
      </c>
      <c r="BE66">
        <v>0</v>
      </c>
      <c r="BF66" t="e">
        <f t="shared" si="31"/>
        <v>#DIV/0!</v>
      </c>
      <c r="BG66">
        <v>0.5</v>
      </c>
      <c r="BH66">
        <f t="shared" si="32"/>
        <v>1009.4639997991916</v>
      </c>
      <c r="BI66">
        <f t="shared" si="33"/>
        <v>4.5972668740473877</v>
      </c>
      <c r="BJ66" t="e">
        <f t="shared" si="34"/>
        <v>#DIV/0!</v>
      </c>
      <c r="BK66">
        <f t="shared" si="35"/>
        <v>4.5541662456134169E-3</v>
      </c>
      <c r="BL66" t="e">
        <f t="shared" si="36"/>
        <v>#DIV/0!</v>
      </c>
      <c r="BM66" t="e">
        <f t="shared" si="37"/>
        <v>#DIV/0!</v>
      </c>
      <c r="BN66" t="s">
        <v>413</v>
      </c>
      <c r="BO66">
        <v>0</v>
      </c>
      <c r="BP66" t="e">
        <f t="shared" si="38"/>
        <v>#DIV/0!</v>
      </c>
      <c r="BQ66" t="e">
        <f t="shared" si="39"/>
        <v>#DIV/0!</v>
      </c>
      <c r="BR66" t="e">
        <f t="shared" si="40"/>
        <v>#DIV/0!</v>
      </c>
      <c r="BS66" t="e">
        <f t="shared" si="41"/>
        <v>#DIV/0!</v>
      </c>
      <c r="BT66" t="e">
        <f t="shared" si="42"/>
        <v>#DIV/0!</v>
      </c>
      <c r="BU66" t="e">
        <f t="shared" si="43"/>
        <v>#DIV/0!</v>
      </c>
      <c r="BV66" t="e">
        <f t="shared" si="44"/>
        <v>#DIV/0!</v>
      </c>
      <c r="BW66" t="e">
        <f t="shared" si="45"/>
        <v>#DIV/0!</v>
      </c>
      <c r="BX66" t="s">
        <v>413</v>
      </c>
      <c r="BY66" t="s">
        <v>413</v>
      </c>
      <c r="BZ66" t="s">
        <v>413</v>
      </c>
      <c r="CA66" t="s">
        <v>413</v>
      </c>
      <c r="CB66" t="s">
        <v>413</v>
      </c>
      <c r="CC66" t="s">
        <v>413</v>
      </c>
      <c r="CD66" t="s">
        <v>413</v>
      </c>
      <c r="CE66" t="s">
        <v>413</v>
      </c>
      <c r="CF66">
        <v>253</v>
      </c>
      <c r="CG66">
        <v>1000</v>
      </c>
      <c r="CH66" t="s">
        <v>414</v>
      </c>
      <c r="CI66">
        <v>1110.1500000000001</v>
      </c>
      <c r="CJ66">
        <v>1175.8634999999999</v>
      </c>
      <c r="CK66">
        <v>1152.67</v>
      </c>
      <c r="CL66">
        <v>1.3005735999999999E-4</v>
      </c>
      <c r="CM66">
        <v>6.5004835999999994E-4</v>
      </c>
      <c r="CN66">
        <v>4.7597999359999997E-2</v>
      </c>
      <c r="CO66">
        <v>5.5000000000000003E-4</v>
      </c>
      <c r="CP66">
        <f t="shared" si="46"/>
        <v>1199.95</v>
      </c>
      <c r="CQ66">
        <f t="shared" si="47"/>
        <v>1009.4639997991916</v>
      </c>
      <c r="CR66">
        <f t="shared" si="48"/>
        <v>0.8412550521264982</v>
      </c>
      <c r="CS66">
        <f t="shared" si="49"/>
        <v>0.16202225060414174</v>
      </c>
      <c r="CT66">
        <v>6</v>
      </c>
      <c r="CU66">
        <v>0.5</v>
      </c>
      <c r="CV66" t="s">
        <v>415</v>
      </c>
      <c r="CW66">
        <v>2</v>
      </c>
      <c r="CX66" t="b">
        <v>1</v>
      </c>
      <c r="CY66">
        <v>1657557819.5</v>
      </c>
      <c r="CZ66">
        <v>316.15800000000002</v>
      </c>
      <c r="DA66">
        <v>329.14257142857139</v>
      </c>
      <c r="DB66">
        <v>36.242885714285713</v>
      </c>
      <c r="DC66">
        <v>35.526771428571429</v>
      </c>
      <c r="DD66">
        <v>317.93057142857151</v>
      </c>
      <c r="DE66">
        <v>35.877314285714277</v>
      </c>
      <c r="DF66">
        <v>650.27900000000011</v>
      </c>
      <c r="DG66">
        <v>100.9508571428571</v>
      </c>
      <c r="DH66">
        <v>9.998564285714287E-2</v>
      </c>
      <c r="DI66">
        <v>33.586842857142862</v>
      </c>
      <c r="DJ66">
        <v>999.89999999999986</v>
      </c>
      <c r="DK66">
        <v>33.668628571428577</v>
      </c>
      <c r="DL66">
        <v>0</v>
      </c>
      <c r="DM66">
        <v>0</v>
      </c>
      <c r="DN66">
        <v>8989.1942857142876</v>
      </c>
      <c r="DO66">
        <v>0</v>
      </c>
      <c r="DP66">
        <v>640.27114285714288</v>
      </c>
      <c r="DQ66">
        <v>-12.984528571428569</v>
      </c>
      <c r="DR66">
        <v>328.04742857142861</v>
      </c>
      <c r="DS66">
        <v>341.26685714285719</v>
      </c>
      <c r="DT66">
        <v>0.71609771428571434</v>
      </c>
      <c r="DU66">
        <v>329.14257142857139</v>
      </c>
      <c r="DV66">
        <v>35.526771428571429</v>
      </c>
      <c r="DW66">
        <v>3.6587514285714291</v>
      </c>
      <c r="DX66">
        <v>3.5864600000000002</v>
      </c>
      <c r="DY66">
        <v>27.374971428571431</v>
      </c>
      <c r="DZ66">
        <v>27.034700000000001</v>
      </c>
      <c r="EA66">
        <v>1199.95</v>
      </c>
      <c r="EB66">
        <v>0.95799257142857142</v>
      </c>
      <c r="EC66">
        <v>4.200737142857143E-2</v>
      </c>
      <c r="ED66">
        <v>0</v>
      </c>
      <c r="EE66">
        <v>1038.1085714285709</v>
      </c>
      <c r="EF66">
        <v>5.0001600000000002</v>
      </c>
      <c r="EG66">
        <v>13422.27142857143</v>
      </c>
      <c r="EH66">
        <v>9514.7457142857147</v>
      </c>
      <c r="EI66">
        <v>47.348000000000013</v>
      </c>
      <c r="EJ66">
        <v>49.311999999999998</v>
      </c>
      <c r="EK66">
        <v>48.463999999999999</v>
      </c>
      <c r="EL66">
        <v>48.375</v>
      </c>
      <c r="EM66">
        <v>49.061999999999998</v>
      </c>
      <c r="EN66">
        <v>1144.75</v>
      </c>
      <c r="EO66">
        <v>50.2</v>
      </c>
      <c r="EP66">
        <v>0</v>
      </c>
      <c r="EQ66">
        <v>356.20000004768372</v>
      </c>
      <c r="ER66">
        <v>0</v>
      </c>
      <c r="ES66">
        <v>1038.9284615384611</v>
      </c>
      <c r="ET66">
        <v>-10.13128203820925</v>
      </c>
      <c r="EU66">
        <v>-38.273504242844957</v>
      </c>
      <c r="EV66">
        <v>13438.557692307701</v>
      </c>
      <c r="EW66">
        <v>15</v>
      </c>
      <c r="EX66">
        <v>1657556090.0999999</v>
      </c>
      <c r="EY66" t="s">
        <v>416</v>
      </c>
      <c r="EZ66">
        <v>1657556090.0999999</v>
      </c>
      <c r="FA66">
        <v>1657556077.0999999</v>
      </c>
      <c r="FB66">
        <v>6</v>
      </c>
      <c r="FC66">
        <v>-0.505</v>
      </c>
      <c r="FD66">
        <v>-7.5999999999999998E-2</v>
      </c>
      <c r="FE66">
        <v>-1.772</v>
      </c>
      <c r="FF66">
        <v>0.36599999999999999</v>
      </c>
      <c r="FG66">
        <v>414</v>
      </c>
      <c r="FH66">
        <v>34</v>
      </c>
      <c r="FI66">
        <v>0.18</v>
      </c>
      <c r="FJ66">
        <v>0.15</v>
      </c>
      <c r="FK66">
        <v>-12.784945</v>
      </c>
      <c r="FL66">
        <v>-1.5928772983114381</v>
      </c>
      <c r="FM66">
        <v>0.1579524437132899</v>
      </c>
      <c r="FN66">
        <v>0</v>
      </c>
      <c r="FO66">
        <v>1039.4288235294121</v>
      </c>
      <c r="FP66">
        <v>-9.5517188646390636</v>
      </c>
      <c r="FQ66">
        <v>0.96012182041374383</v>
      </c>
      <c r="FR66">
        <v>0</v>
      </c>
      <c r="FS66">
        <v>0.71196674999999998</v>
      </c>
      <c r="FT66">
        <v>3.3746318949343032E-2</v>
      </c>
      <c r="FU66">
        <v>3.3647309903616341E-3</v>
      </c>
      <c r="FV66">
        <v>1</v>
      </c>
      <c r="FW66">
        <v>1</v>
      </c>
      <c r="FX66">
        <v>3</v>
      </c>
      <c r="FY66" t="s">
        <v>425</v>
      </c>
      <c r="FZ66">
        <v>3.3694700000000002</v>
      </c>
      <c r="GA66">
        <v>2.89371</v>
      </c>
      <c r="GB66">
        <v>7.94406E-2</v>
      </c>
      <c r="GC66">
        <v>8.3036600000000002E-2</v>
      </c>
      <c r="GD66">
        <v>0.14688999999999999</v>
      </c>
      <c r="GE66">
        <v>0.147453</v>
      </c>
      <c r="GF66">
        <v>31805.7</v>
      </c>
      <c r="GG66">
        <v>27567</v>
      </c>
      <c r="GH66">
        <v>30878.400000000001</v>
      </c>
      <c r="GI66">
        <v>28018.3</v>
      </c>
      <c r="GJ66">
        <v>34713.699999999997</v>
      </c>
      <c r="GK66">
        <v>33716.199999999997</v>
      </c>
      <c r="GL66">
        <v>40261.9</v>
      </c>
      <c r="GM66">
        <v>39069.4</v>
      </c>
      <c r="GN66">
        <v>2.2317499999999999</v>
      </c>
      <c r="GO66">
        <v>1.5654300000000001</v>
      </c>
      <c r="GP66">
        <v>0</v>
      </c>
      <c r="GQ66">
        <v>7.7843700000000002E-2</v>
      </c>
      <c r="GR66">
        <v>999.9</v>
      </c>
      <c r="GS66">
        <v>32.413699999999999</v>
      </c>
      <c r="GT66">
        <v>48</v>
      </c>
      <c r="GU66">
        <v>40.799999999999997</v>
      </c>
      <c r="GV66">
        <v>36.786299999999997</v>
      </c>
      <c r="GW66">
        <v>49.339300000000001</v>
      </c>
      <c r="GX66">
        <v>44.395000000000003</v>
      </c>
      <c r="GY66">
        <v>1</v>
      </c>
      <c r="GZ66">
        <v>0.62325200000000003</v>
      </c>
      <c r="HA66">
        <v>1.48166</v>
      </c>
      <c r="HB66">
        <v>20.202000000000002</v>
      </c>
      <c r="HC66">
        <v>5.2142900000000001</v>
      </c>
      <c r="HD66">
        <v>11.974</v>
      </c>
      <c r="HE66">
        <v>4.9897499999999999</v>
      </c>
      <c r="HF66">
        <v>3.2925</v>
      </c>
      <c r="HG66">
        <v>7481.5</v>
      </c>
      <c r="HH66">
        <v>9999</v>
      </c>
      <c r="HI66">
        <v>9999</v>
      </c>
      <c r="HJ66">
        <v>757.1</v>
      </c>
      <c r="HK66">
        <v>4.9712800000000001</v>
      </c>
      <c r="HL66">
        <v>1.8742399999999999</v>
      </c>
      <c r="HM66">
        <v>1.87056</v>
      </c>
      <c r="HN66">
        <v>1.87015</v>
      </c>
      <c r="HO66">
        <v>1.87473</v>
      </c>
      <c r="HP66">
        <v>1.8714900000000001</v>
      </c>
      <c r="HQ66">
        <v>1.86694</v>
      </c>
      <c r="HR66">
        <v>1.8778999999999999</v>
      </c>
      <c r="HS66">
        <v>0</v>
      </c>
      <c r="HT66">
        <v>0</v>
      </c>
      <c r="HU66">
        <v>0</v>
      </c>
      <c r="HV66">
        <v>0</v>
      </c>
      <c r="HW66" t="s">
        <v>418</v>
      </c>
      <c r="HX66" t="s">
        <v>419</v>
      </c>
      <c r="HY66" t="s">
        <v>420</v>
      </c>
      <c r="HZ66" t="s">
        <v>420</v>
      </c>
      <c r="IA66" t="s">
        <v>420</v>
      </c>
      <c r="IB66" t="s">
        <v>420</v>
      </c>
      <c r="IC66">
        <v>0</v>
      </c>
      <c r="ID66">
        <v>100</v>
      </c>
      <c r="IE66">
        <v>100</v>
      </c>
      <c r="IF66">
        <v>-1.7729999999999999</v>
      </c>
      <c r="IG66">
        <v>0.36559999999999998</v>
      </c>
      <c r="IH66">
        <v>-1.772399999999891</v>
      </c>
      <c r="II66">
        <v>0</v>
      </c>
      <c r="IJ66">
        <v>0</v>
      </c>
      <c r="IK66">
        <v>0</v>
      </c>
      <c r="IL66">
        <v>0.36558000000000851</v>
      </c>
      <c r="IM66">
        <v>0</v>
      </c>
      <c r="IN66">
        <v>0</v>
      </c>
      <c r="IO66">
        <v>0</v>
      </c>
      <c r="IP66">
        <v>-1</v>
      </c>
      <c r="IQ66">
        <v>-1</v>
      </c>
      <c r="IR66">
        <v>-1</v>
      </c>
      <c r="IS66">
        <v>-1</v>
      </c>
      <c r="IT66">
        <v>28.9</v>
      </c>
      <c r="IU66">
        <v>29.1</v>
      </c>
      <c r="IV66">
        <v>0.90332000000000001</v>
      </c>
      <c r="IW66">
        <v>2.5964399999999999</v>
      </c>
      <c r="IX66">
        <v>1.49902</v>
      </c>
      <c r="IY66">
        <v>2.2802699999999998</v>
      </c>
      <c r="IZ66">
        <v>1.69678</v>
      </c>
      <c r="JA66">
        <v>2.34253</v>
      </c>
      <c r="JB66">
        <v>43.535400000000003</v>
      </c>
      <c r="JC66">
        <v>15.305300000000001</v>
      </c>
      <c r="JD66">
        <v>18</v>
      </c>
      <c r="JE66">
        <v>630.09400000000005</v>
      </c>
      <c r="JF66">
        <v>282.58999999999997</v>
      </c>
      <c r="JG66">
        <v>30.000800000000002</v>
      </c>
      <c r="JH66">
        <v>35.334699999999998</v>
      </c>
      <c r="JI66">
        <v>30</v>
      </c>
      <c r="JJ66">
        <v>35.085700000000003</v>
      </c>
      <c r="JK66">
        <v>35.068100000000001</v>
      </c>
      <c r="JL66">
        <v>18.107700000000001</v>
      </c>
      <c r="JM66">
        <v>0</v>
      </c>
      <c r="JN66">
        <v>0</v>
      </c>
      <c r="JO66">
        <v>30</v>
      </c>
      <c r="JP66">
        <v>344.35700000000003</v>
      </c>
      <c r="JQ66">
        <v>32.076799999999999</v>
      </c>
      <c r="JR66">
        <v>98.418999999999997</v>
      </c>
      <c r="JS66">
        <v>98.378</v>
      </c>
    </row>
    <row r="67" spans="1:279" x14ac:dyDescent="0.2">
      <c r="A67">
        <v>52</v>
      </c>
      <c r="B67">
        <v>1657557825.5</v>
      </c>
      <c r="C67">
        <v>203.5</v>
      </c>
      <c r="D67" t="s">
        <v>522</v>
      </c>
      <c r="E67" t="s">
        <v>523</v>
      </c>
      <c r="F67">
        <v>4</v>
      </c>
      <c r="G67">
        <v>1657557823.1875</v>
      </c>
      <c r="H67">
        <f t="shared" si="0"/>
        <v>8.1421147442707425E-4</v>
      </c>
      <c r="I67">
        <f t="shared" si="1"/>
        <v>0.8142114744270742</v>
      </c>
      <c r="J67">
        <f t="shared" si="2"/>
        <v>4.6272736787347775</v>
      </c>
      <c r="K67">
        <f t="shared" si="3"/>
        <v>322.22587499999997</v>
      </c>
      <c r="L67">
        <f t="shared" si="4"/>
        <v>167.0133567252368</v>
      </c>
      <c r="M67">
        <f t="shared" si="5"/>
        <v>16.877015176965365</v>
      </c>
      <c r="N67">
        <f t="shared" si="6"/>
        <v>32.561533337316575</v>
      </c>
      <c r="O67">
        <f t="shared" si="7"/>
        <v>5.018208969552844E-2</v>
      </c>
      <c r="P67">
        <f t="shared" si="8"/>
        <v>2.7670277223923492</v>
      </c>
      <c r="Q67">
        <f t="shared" si="9"/>
        <v>4.9681924187214975E-2</v>
      </c>
      <c r="R67">
        <f t="shared" si="10"/>
        <v>3.109572494852577E-2</v>
      </c>
      <c r="S67">
        <f t="shared" si="11"/>
        <v>194.42418561245117</v>
      </c>
      <c r="T67">
        <f t="shared" si="12"/>
        <v>34.569159342303003</v>
      </c>
      <c r="U67">
        <f t="shared" si="13"/>
        <v>33.672750000000001</v>
      </c>
      <c r="V67">
        <f t="shared" si="14"/>
        <v>5.2462490612656953</v>
      </c>
      <c r="W67">
        <f t="shared" si="15"/>
        <v>70.155484477282954</v>
      </c>
      <c r="X67">
        <f t="shared" si="16"/>
        <v>3.663167605747244</v>
      </c>
      <c r="Y67">
        <f t="shared" si="17"/>
        <v>5.2214985514545393</v>
      </c>
      <c r="Z67">
        <f t="shared" si="18"/>
        <v>1.5830814555184514</v>
      </c>
      <c r="AA67">
        <f t="shared" si="19"/>
        <v>-35.906726022233975</v>
      </c>
      <c r="AB67">
        <f t="shared" si="20"/>
        <v>-12.612830679061078</v>
      </c>
      <c r="AC67">
        <f t="shared" si="21"/>
        <v>-1.0504036414927469</v>
      </c>
      <c r="AD67">
        <f t="shared" si="22"/>
        <v>144.85422526966335</v>
      </c>
      <c r="AE67">
        <f t="shared" si="23"/>
        <v>13.892670168124424</v>
      </c>
      <c r="AF67">
        <f t="shared" si="24"/>
        <v>0.80605473890731816</v>
      </c>
      <c r="AG67">
        <f t="shared" si="25"/>
        <v>4.6272736787347775</v>
      </c>
      <c r="AH67">
        <v>348.79680697692481</v>
      </c>
      <c r="AI67">
        <v>337.46836969696972</v>
      </c>
      <c r="AJ67">
        <v>1.7260733665443759</v>
      </c>
      <c r="AK67">
        <v>65.684663253037129</v>
      </c>
      <c r="AL67">
        <f t="shared" si="26"/>
        <v>0.8142114744270742</v>
      </c>
      <c r="AM67">
        <v>35.530653525009811</v>
      </c>
      <c r="AN67">
        <v>36.254603496503513</v>
      </c>
      <c r="AO67">
        <v>1.166804905121222E-5</v>
      </c>
      <c r="AP67">
        <v>87.993513694433489</v>
      </c>
      <c r="AQ67">
        <v>67</v>
      </c>
      <c r="AR67">
        <v>10</v>
      </c>
      <c r="AS67">
        <f t="shared" si="27"/>
        <v>1</v>
      </c>
      <c r="AT67">
        <f t="shared" si="28"/>
        <v>0</v>
      </c>
      <c r="AU67">
        <f t="shared" si="29"/>
        <v>47227.998238362394</v>
      </c>
      <c r="AV67" t="s">
        <v>413</v>
      </c>
      <c r="AW67" t="s">
        <v>413</v>
      </c>
      <c r="AX67">
        <v>0</v>
      </c>
      <c r="AY67">
        <v>0</v>
      </c>
      <c r="AZ67" t="e">
        <f t="shared" si="30"/>
        <v>#DIV/0!</v>
      </c>
      <c r="BA67">
        <v>0</v>
      </c>
      <c r="BB67" t="s">
        <v>413</v>
      </c>
      <c r="BC67" t="s">
        <v>413</v>
      </c>
      <c r="BD67">
        <v>0</v>
      </c>
      <c r="BE67">
        <v>0</v>
      </c>
      <c r="BF67" t="e">
        <f t="shared" si="31"/>
        <v>#DIV/0!</v>
      </c>
      <c r="BG67">
        <v>0.5</v>
      </c>
      <c r="BH67">
        <f t="shared" si="32"/>
        <v>1009.4933997991974</v>
      </c>
      <c r="BI67">
        <f t="shared" si="33"/>
        <v>4.6272736787347775</v>
      </c>
      <c r="BJ67" t="e">
        <f t="shared" si="34"/>
        <v>#DIV/0!</v>
      </c>
      <c r="BK67">
        <f t="shared" si="35"/>
        <v>4.5837582292813485E-3</v>
      </c>
      <c r="BL67" t="e">
        <f t="shared" si="36"/>
        <v>#DIV/0!</v>
      </c>
      <c r="BM67" t="e">
        <f t="shared" si="37"/>
        <v>#DIV/0!</v>
      </c>
      <c r="BN67" t="s">
        <v>413</v>
      </c>
      <c r="BO67">
        <v>0</v>
      </c>
      <c r="BP67" t="e">
        <f t="shared" si="38"/>
        <v>#DIV/0!</v>
      </c>
      <c r="BQ67" t="e">
        <f t="shared" si="39"/>
        <v>#DIV/0!</v>
      </c>
      <c r="BR67" t="e">
        <f t="shared" si="40"/>
        <v>#DIV/0!</v>
      </c>
      <c r="BS67" t="e">
        <f t="shared" si="41"/>
        <v>#DIV/0!</v>
      </c>
      <c r="BT67" t="e">
        <f t="shared" si="42"/>
        <v>#DIV/0!</v>
      </c>
      <c r="BU67" t="e">
        <f t="shared" si="43"/>
        <v>#DIV/0!</v>
      </c>
      <c r="BV67" t="e">
        <f t="shared" si="44"/>
        <v>#DIV/0!</v>
      </c>
      <c r="BW67" t="e">
        <f t="shared" si="45"/>
        <v>#DIV/0!</v>
      </c>
      <c r="BX67" t="s">
        <v>413</v>
      </c>
      <c r="BY67" t="s">
        <v>413</v>
      </c>
      <c r="BZ67" t="s">
        <v>413</v>
      </c>
      <c r="CA67" t="s">
        <v>413</v>
      </c>
      <c r="CB67" t="s">
        <v>413</v>
      </c>
      <c r="CC67" t="s">
        <v>413</v>
      </c>
      <c r="CD67" t="s">
        <v>413</v>
      </c>
      <c r="CE67" t="s">
        <v>413</v>
      </c>
      <c r="CF67">
        <v>253</v>
      </c>
      <c r="CG67">
        <v>1000</v>
      </c>
      <c r="CH67" t="s">
        <v>414</v>
      </c>
      <c r="CI67">
        <v>1110.1500000000001</v>
      </c>
      <c r="CJ67">
        <v>1175.8634999999999</v>
      </c>
      <c r="CK67">
        <v>1152.67</v>
      </c>
      <c r="CL67">
        <v>1.3005735999999999E-4</v>
      </c>
      <c r="CM67">
        <v>6.5004835999999994E-4</v>
      </c>
      <c r="CN67">
        <v>4.7597999359999997E-2</v>
      </c>
      <c r="CO67">
        <v>5.5000000000000003E-4</v>
      </c>
      <c r="CP67">
        <f t="shared" si="46"/>
        <v>1199.9849999999999</v>
      </c>
      <c r="CQ67">
        <f t="shared" si="47"/>
        <v>1009.4933997991974</v>
      </c>
      <c r="CR67">
        <f t="shared" si="48"/>
        <v>0.84125501552035853</v>
      </c>
      <c r="CS67">
        <f t="shared" si="49"/>
        <v>0.16202217995429208</v>
      </c>
      <c r="CT67">
        <v>6</v>
      </c>
      <c r="CU67">
        <v>0.5</v>
      </c>
      <c r="CV67" t="s">
        <v>415</v>
      </c>
      <c r="CW67">
        <v>2</v>
      </c>
      <c r="CX67" t="b">
        <v>1</v>
      </c>
      <c r="CY67">
        <v>1657557823.1875</v>
      </c>
      <c r="CZ67">
        <v>322.22587499999997</v>
      </c>
      <c r="DA67">
        <v>335.28387500000002</v>
      </c>
      <c r="DB67">
        <v>36.250362500000001</v>
      </c>
      <c r="DC67">
        <v>35.5336</v>
      </c>
      <c r="DD67">
        <v>323.99837500000001</v>
      </c>
      <c r="DE67">
        <v>35.884762500000001</v>
      </c>
      <c r="DF67">
        <v>650.28650000000005</v>
      </c>
      <c r="DG67">
        <v>100.952</v>
      </c>
      <c r="DH67">
        <v>9.9888950000000004E-2</v>
      </c>
      <c r="DI67">
        <v>33.588200000000001</v>
      </c>
      <c r="DJ67">
        <v>999.9</v>
      </c>
      <c r="DK67">
        <v>33.672750000000001</v>
      </c>
      <c r="DL67">
        <v>0</v>
      </c>
      <c r="DM67">
        <v>0</v>
      </c>
      <c r="DN67">
        <v>9015.2337500000012</v>
      </c>
      <c r="DO67">
        <v>0</v>
      </c>
      <c r="DP67">
        <v>640.65200000000004</v>
      </c>
      <c r="DQ67">
        <v>-13.057862500000001</v>
      </c>
      <c r="DR67">
        <v>334.34625</v>
      </c>
      <c r="DS67">
        <v>347.63675000000001</v>
      </c>
      <c r="DT67">
        <v>0.71674450000000001</v>
      </c>
      <c r="DU67">
        <v>335.28387500000002</v>
      </c>
      <c r="DV67">
        <v>35.5336</v>
      </c>
      <c r="DW67">
        <v>3.6595475</v>
      </c>
      <c r="DX67">
        <v>3.5871900000000001</v>
      </c>
      <c r="DY67">
        <v>27.378699999999998</v>
      </c>
      <c r="DZ67">
        <v>27.038174999999999</v>
      </c>
      <c r="EA67">
        <v>1199.9849999999999</v>
      </c>
      <c r="EB67">
        <v>0.95799374999999998</v>
      </c>
      <c r="EC67">
        <v>4.2006225000000001E-2</v>
      </c>
      <c r="ED67">
        <v>0</v>
      </c>
      <c r="EE67">
        <v>1037.2225000000001</v>
      </c>
      <c r="EF67">
        <v>5.0001600000000002</v>
      </c>
      <c r="EG67">
        <v>13434.3375</v>
      </c>
      <c r="EH67">
        <v>9515.0437500000007</v>
      </c>
      <c r="EI67">
        <v>47.343499999999999</v>
      </c>
      <c r="EJ67">
        <v>49.311999999999998</v>
      </c>
      <c r="EK67">
        <v>48.468499999999999</v>
      </c>
      <c r="EL67">
        <v>48.375</v>
      </c>
      <c r="EM67">
        <v>49.061999999999998</v>
      </c>
      <c r="EN67">
        <v>1144.7850000000001</v>
      </c>
      <c r="EO67">
        <v>50.2</v>
      </c>
      <c r="EP67">
        <v>0</v>
      </c>
      <c r="EQ67">
        <v>359.79999995231628</v>
      </c>
      <c r="ER67">
        <v>0</v>
      </c>
      <c r="ES67">
        <v>1038.271923076923</v>
      </c>
      <c r="ET67">
        <v>-10.50837606661729</v>
      </c>
      <c r="EU67">
        <v>-73.391453067713215</v>
      </c>
      <c r="EV67">
        <v>13440.53461538462</v>
      </c>
      <c r="EW67">
        <v>15</v>
      </c>
      <c r="EX67">
        <v>1657556090.0999999</v>
      </c>
      <c r="EY67" t="s">
        <v>416</v>
      </c>
      <c r="EZ67">
        <v>1657556090.0999999</v>
      </c>
      <c r="FA67">
        <v>1657556077.0999999</v>
      </c>
      <c r="FB67">
        <v>6</v>
      </c>
      <c r="FC67">
        <v>-0.505</v>
      </c>
      <c r="FD67">
        <v>-7.5999999999999998E-2</v>
      </c>
      <c r="FE67">
        <v>-1.772</v>
      </c>
      <c r="FF67">
        <v>0.36599999999999999</v>
      </c>
      <c r="FG67">
        <v>414</v>
      </c>
      <c r="FH67">
        <v>34</v>
      </c>
      <c r="FI67">
        <v>0.18</v>
      </c>
      <c r="FJ67">
        <v>0.15</v>
      </c>
      <c r="FK67">
        <v>-12.8595925</v>
      </c>
      <c r="FL67">
        <v>-1.365288180112552</v>
      </c>
      <c r="FM67">
        <v>0.1367230400984048</v>
      </c>
      <c r="FN67">
        <v>0</v>
      </c>
      <c r="FO67">
        <v>1038.9097058823529</v>
      </c>
      <c r="FP67">
        <v>-10.599694413582091</v>
      </c>
      <c r="FQ67">
        <v>1.066551577016301</v>
      </c>
      <c r="FR67">
        <v>0</v>
      </c>
      <c r="FS67">
        <v>0.71342970000000006</v>
      </c>
      <c r="FT67">
        <v>2.8223166979359171E-2</v>
      </c>
      <c r="FU67">
        <v>2.8824570092197402E-3</v>
      </c>
      <c r="FV67">
        <v>1</v>
      </c>
      <c r="FW67">
        <v>1</v>
      </c>
      <c r="FX67">
        <v>3</v>
      </c>
      <c r="FY67" t="s">
        <v>425</v>
      </c>
      <c r="FZ67">
        <v>3.36998</v>
      </c>
      <c r="GA67">
        <v>2.8937599999999999</v>
      </c>
      <c r="GB67">
        <v>8.0771800000000005E-2</v>
      </c>
      <c r="GC67">
        <v>8.4406499999999995E-2</v>
      </c>
      <c r="GD67">
        <v>0.14691699999999999</v>
      </c>
      <c r="GE67">
        <v>0.14747499999999999</v>
      </c>
      <c r="GF67">
        <v>31759.599999999999</v>
      </c>
      <c r="GG67">
        <v>27526.9</v>
      </c>
      <c r="GH67">
        <v>30878.400000000001</v>
      </c>
      <c r="GI67">
        <v>28019.4</v>
      </c>
      <c r="GJ67">
        <v>34712.199999999997</v>
      </c>
      <c r="GK67">
        <v>33716.5</v>
      </c>
      <c r="GL67">
        <v>40261.300000000003</v>
      </c>
      <c r="GM67">
        <v>39070.699999999997</v>
      </c>
      <c r="GN67">
        <v>2.2319</v>
      </c>
      <c r="GO67">
        <v>1.5652999999999999</v>
      </c>
      <c r="GP67">
        <v>0</v>
      </c>
      <c r="GQ67">
        <v>7.6956999999999998E-2</v>
      </c>
      <c r="GR67">
        <v>999.9</v>
      </c>
      <c r="GS67">
        <v>32.421700000000001</v>
      </c>
      <c r="GT67">
        <v>48</v>
      </c>
      <c r="GU67">
        <v>40.799999999999997</v>
      </c>
      <c r="GV67">
        <v>36.7834</v>
      </c>
      <c r="GW67">
        <v>49.579300000000003</v>
      </c>
      <c r="GX67">
        <v>43.397399999999998</v>
      </c>
      <c r="GY67">
        <v>1</v>
      </c>
      <c r="GZ67">
        <v>0.62323700000000004</v>
      </c>
      <c r="HA67">
        <v>1.4841200000000001</v>
      </c>
      <c r="HB67">
        <v>20.201899999999998</v>
      </c>
      <c r="HC67">
        <v>5.2147399999999999</v>
      </c>
      <c r="HD67">
        <v>11.974</v>
      </c>
      <c r="HE67">
        <v>4.9897499999999999</v>
      </c>
      <c r="HF67">
        <v>3.2925</v>
      </c>
      <c r="HG67">
        <v>7481.5</v>
      </c>
      <c r="HH67">
        <v>9999</v>
      </c>
      <c r="HI67">
        <v>9999</v>
      </c>
      <c r="HJ67">
        <v>757.1</v>
      </c>
      <c r="HK67">
        <v>4.9713000000000003</v>
      </c>
      <c r="HL67">
        <v>1.8742399999999999</v>
      </c>
      <c r="HM67">
        <v>1.8705700000000001</v>
      </c>
      <c r="HN67">
        <v>1.87015</v>
      </c>
      <c r="HO67">
        <v>1.8747499999999999</v>
      </c>
      <c r="HP67">
        <v>1.8714900000000001</v>
      </c>
      <c r="HQ67">
        <v>1.86693</v>
      </c>
      <c r="HR67">
        <v>1.87791</v>
      </c>
      <c r="HS67">
        <v>0</v>
      </c>
      <c r="HT67">
        <v>0</v>
      </c>
      <c r="HU67">
        <v>0</v>
      </c>
      <c r="HV67">
        <v>0</v>
      </c>
      <c r="HW67" t="s">
        <v>418</v>
      </c>
      <c r="HX67" t="s">
        <v>419</v>
      </c>
      <c r="HY67" t="s">
        <v>420</v>
      </c>
      <c r="HZ67" t="s">
        <v>420</v>
      </c>
      <c r="IA67" t="s">
        <v>420</v>
      </c>
      <c r="IB67" t="s">
        <v>420</v>
      </c>
      <c r="IC67">
        <v>0</v>
      </c>
      <c r="ID67">
        <v>100</v>
      </c>
      <c r="IE67">
        <v>100</v>
      </c>
      <c r="IF67">
        <v>-1.7729999999999999</v>
      </c>
      <c r="IG67">
        <v>0.36559999999999998</v>
      </c>
      <c r="IH67">
        <v>-1.772399999999891</v>
      </c>
      <c r="II67">
        <v>0</v>
      </c>
      <c r="IJ67">
        <v>0</v>
      </c>
      <c r="IK67">
        <v>0</v>
      </c>
      <c r="IL67">
        <v>0.36558000000000851</v>
      </c>
      <c r="IM67">
        <v>0</v>
      </c>
      <c r="IN67">
        <v>0</v>
      </c>
      <c r="IO67">
        <v>0</v>
      </c>
      <c r="IP67">
        <v>-1</v>
      </c>
      <c r="IQ67">
        <v>-1</v>
      </c>
      <c r="IR67">
        <v>-1</v>
      </c>
      <c r="IS67">
        <v>-1</v>
      </c>
      <c r="IT67">
        <v>28.9</v>
      </c>
      <c r="IU67">
        <v>29.1</v>
      </c>
      <c r="IV67">
        <v>0.91674800000000001</v>
      </c>
      <c r="IW67">
        <v>2.5952099999999998</v>
      </c>
      <c r="IX67">
        <v>1.49902</v>
      </c>
      <c r="IY67">
        <v>2.2802699999999998</v>
      </c>
      <c r="IZ67">
        <v>1.69678</v>
      </c>
      <c r="JA67">
        <v>2.32178</v>
      </c>
      <c r="JB67">
        <v>43.535400000000003</v>
      </c>
      <c r="JC67">
        <v>15.2966</v>
      </c>
      <c r="JD67">
        <v>18</v>
      </c>
      <c r="JE67">
        <v>630.20799999999997</v>
      </c>
      <c r="JF67">
        <v>282.52999999999997</v>
      </c>
      <c r="JG67">
        <v>30.000699999999998</v>
      </c>
      <c r="JH67">
        <v>35.334699999999998</v>
      </c>
      <c r="JI67">
        <v>30</v>
      </c>
      <c r="JJ67">
        <v>35.085700000000003</v>
      </c>
      <c r="JK67">
        <v>35.068100000000001</v>
      </c>
      <c r="JL67">
        <v>18.389700000000001</v>
      </c>
      <c r="JM67">
        <v>0</v>
      </c>
      <c r="JN67">
        <v>0</v>
      </c>
      <c r="JO67">
        <v>30</v>
      </c>
      <c r="JP67">
        <v>351.05</v>
      </c>
      <c r="JQ67">
        <v>32.076799999999999</v>
      </c>
      <c r="JR67">
        <v>98.418199999999999</v>
      </c>
      <c r="JS67">
        <v>98.381500000000003</v>
      </c>
    </row>
    <row r="68" spans="1:279" x14ac:dyDescent="0.2">
      <c r="A68">
        <v>53</v>
      </c>
      <c r="B68">
        <v>1657557829.5</v>
      </c>
      <c r="C68">
        <v>207.5</v>
      </c>
      <c r="D68" t="s">
        <v>524</v>
      </c>
      <c r="E68" t="s">
        <v>525</v>
      </c>
      <c r="F68">
        <v>4</v>
      </c>
      <c r="G68">
        <v>1657557827.5</v>
      </c>
      <c r="H68">
        <f t="shared" si="0"/>
        <v>8.1727775090326984E-4</v>
      </c>
      <c r="I68">
        <f t="shared" si="1"/>
        <v>0.81727775090326982</v>
      </c>
      <c r="J68">
        <f t="shared" si="2"/>
        <v>4.9052593454895668</v>
      </c>
      <c r="K68">
        <f t="shared" si="3"/>
        <v>329.36942857142861</v>
      </c>
      <c r="L68">
        <f t="shared" si="4"/>
        <v>165.93252991043167</v>
      </c>
      <c r="M68">
        <f t="shared" si="5"/>
        <v>16.767758140655651</v>
      </c>
      <c r="N68">
        <f t="shared" si="6"/>
        <v>33.283328592608122</v>
      </c>
      <c r="O68">
        <f t="shared" si="7"/>
        <v>5.043771723373397E-2</v>
      </c>
      <c r="P68">
        <f t="shared" si="8"/>
        <v>2.7546962236529522</v>
      </c>
      <c r="Q68">
        <f t="shared" si="9"/>
        <v>4.9930233532647292E-2</v>
      </c>
      <c r="R68">
        <f t="shared" si="10"/>
        <v>3.1251565727559258E-2</v>
      </c>
      <c r="S68">
        <f t="shared" si="11"/>
        <v>194.41951161244168</v>
      </c>
      <c r="T68">
        <f t="shared" si="12"/>
        <v>34.570857867647725</v>
      </c>
      <c r="U68">
        <f t="shared" si="13"/>
        <v>33.670028571428567</v>
      </c>
      <c r="V68">
        <f t="shared" si="14"/>
        <v>5.2454508249443155</v>
      </c>
      <c r="W68">
        <f t="shared" si="15"/>
        <v>70.183324033285146</v>
      </c>
      <c r="X68">
        <f t="shared" si="16"/>
        <v>3.6643166473291036</v>
      </c>
      <c r="Y68">
        <f t="shared" si="17"/>
        <v>5.2210645446078683</v>
      </c>
      <c r="Z68">
        <f t="shared" si="18"/>
        <v>1.5811341776152119</v>
      </c>
      <c r="AA68">
        <f t="shared" si="19"/>
        <v>-36.0419488148342</v>
      </c>
      <c r="AB68">
        <f t="shared" si="20"/>
        <v>-12.373103116362898</v>
      </c>
      <c r="AC68">
        <f t="shared" si="21"/>
        <v>-1.0350304903891483</v>
      </c>
      <c r="AD68">
        <f t="shared" si="22"/>
        <v>144.96942919085544</v>
      </c>
      <c r="AE68">
        <f t="shared" si="23"/>
        <v>14.070514805580837</v>
      </c>
      <c r="AF68">
        <f t="shared" si="24"/>
        <v>0.80644223915746505</v>
      </c>
      <c r="AG68">
        <f t="shared" si="25"/>
        <v>4.9052593454895668</v>
      </c>
      <c r="AH68">
        <v>355.82669372169119</v>
      </c>
      <c r="AI68">
        <v>344.3195818181818</v>
      </c>
      <c r="AJ68">
        <v>1.7042908682037889</v>
      </c>
      <c r="AK68">
        <v>65.684663253037129</v>
      </c>
      <c r="AL68">
        <f t="shared" si="26"/>
        <v>0.81727775090326982</v>
      </c>
      <c r="AM68">
        <v>35.538983394599981</v>
      </c>
      <c r="AN68">
        <v>36.265604895104943</v>
      </c>
      <c r="AO68">
        <v>1.797020035172252E-5</v>
      </c>
      <c r="AP68">
        <v>87.993513694433489</v>
      </c>
      <c r="AQ68">
        <v>66</v>
      </c>
      <c r="AR68">
        <v>10</v>
      </c>
      <c r="AS68">
        <f t="shared" si="27"/>
        <v>1</v>
      </c>
      <c r="AT68">
        <f t="shared" si="28"/>
        <v>0</v>
      </c>
      <c r="AU68">
        <f t="shared" si="29"/>
        <v>46890.225467881966</v>
      </c>
      <c r="AV68" t="s">
        <v>413</v>
      </c>
      <c r="AW68" t="s">
        <v>413</v>
      </c>
      <c r="AX68">
        <v>0</v>
      </c>
      <c r="AY68">
        <v>0</v>
      </c>
      <c r="AZ68" t="e">
        <f t="shared" si="30"/>
        <v>#DIV/0!</v>
      </c>
      <c r="BA68">
        <v>0</v>
      </c>
      <c r="BB68" t="s">
        <v>413</v>
      </c>
      <c r="BC68" t="s">
        <v>413</v>
      </c>
      <c r="BD68">
        <v>0</v>
      </c>
      <c r="BE68">
        <v>0</v>
      </c>
      <c r="BF68" t="e">
        <f t="shared" si="31"/>
        <v>#DIV/0!</v>
      </c>
      <c r="BG68">
        <v>0.5</v>
      </c>
      <c r="BH68">
        <f t="shared" si="32"/>
        <v>1009.4687997991922</v>
      </c>
      <c r="BI68">
        <f t="shared" si="33"/>
        <v>4.9052593454895668</v>
      </c>
      <c r="BJ68" t="e">
        <f t="shared" si="34"/>
        <v>#DIV/0!</v>
      </c>
      <c r="BK68">
        <f t="shared" si="35"/>
        <v>4.8592480980742961E-3</v>
      </c>
      <c r="BL68" t="e">
        <f t="shared" si="36"/>
        <v>#DIV/0!</v>
      </c>
      <c r="BM68" t="e">
        <f t="shared" si="37"/>
        <v>#DIV/0!</v>
      </c>
      <c r="BN68" t="s">
        <v>413</v>
      </c>
      <c r="BO68">
        <v>0</v>
      </c>
      <c r="BP68" t="e">
        <f t="shared" si="38"/>
        <v>#DIV/0!</v>
      </c>
      <c r="BQ68" t="e">
        <f t="shared" si="39"/>
        <v>#DIV/0!</v>
      </c>
      <c r="BR68" t="e">
        <f t="shared" si="40"/>
        <v>#DIV/0!</v>
      </c>
      <c r="BS68" t="e">
        <f t="shared" si="41"/>
        <v>#DIV/0!</v>
      </c>
      <c r="BT68" t="e">
        <f t="shared" si="42"/>
        <v>#DIV/0!</v>
      </c>
      <c r="BU68" t="e">
        <f t="shared" si="43"/>
        <v>#DIV/0!</v>
      </c>
      <c r="BV68" t="e">
        <f t="shared" si="44"/>
        <v>#DIV/0!</v>
      </c>
      <c r="BW68" t="e">
        <f t="shared" si="45"/>
        <v>#DIV/0!</v>
      </c>
      <c r="BX68" t="s">
        <v>413</v>
      </c>
      <c r="BY68" t="s">
        <v>413</v>
      </c>
      <c r="BZ68" t="s">
        <v>413</v>
      </c>
      <c r="CA68" t="s">
        <v>413</v>
      </c>
      <c r="CB68" t="s">
        <v>413</v>
      </c>
      <c r="CC68" t="s">
        <v>413</v>
      </c>
      <c r="CD68" t="s">
        <v>413</v>
      </c>
      <c r="CE68" t="s">
        <v>413</v>
      </c>
      <c r="CF68">
        <v>253</v>
      </c>
      <c r="CG68">
        <v>1000</v>
      </c>
      <c r="CH68" t="s">
        <v>414</v>
      </c>
      <c r="CI68">
        <v>1110.1500000000001</v>
      </c>
      <c r="CJ68">
        <v>1175.8634999999999</v>
      </c>
      <c r="CK68">
        <v>1152.67</v>
      </c>
      <c r="CL68">
        <v>1.3005735999999999E-4</v>
      </c>
      <c r="CM68">
        <v>6.5004835999999994E-4</v>
      </c>
      <c r="CN68">
        <v>4.7597999359999997E-2</v>
      </c>
      <c r="CO68">
        <v>5.5000000000000003E-4</v>
      </c>
      <c r="CP68">
        <f t="shared" si="46"/>
        <v>1199.9557142857141</v>
      </c>
      <c r="CQ68">
        <f t="shared" si="47"/>
        <v>1009.4687997991922</v>
      </c>
      <c r="CR68">
        <f t="shared" si="48"/>
        <v>0.8412550461498397</v>
      </c>
      <c r="CS68">
        <f t="shared" si="49"/>
        <v>0.16202223906919089</v>
      </c>
      <c r="CT68">
        <v>6</v>
      </c>
      <c r="CU68">
        <v>0.5</v>
      </c>
      <c r="CV68" t="s">
        <v>415</v>
      </c>
      <c r="CW68">
        <v>2</v>
      </c>
      <c r="CX68" t="b">
        <v>1</v>
      </c>
      <c r="CY68">
        <v>1657557827.5</v>
      </c>
      <c r="CZ68">
        <v>329.36942857142861</v>
      </c>
      <c r="DA68">
        <v>342.59671428571431</v>
      </c>
      <c r="DB68">
        <v>36.261814285714287</v>
      </c>
      <c r="DC68">
        <v>35.544728571428571</v>
      </c>
      <c r="DD68">
        <v>331.14199999999988</v>
      </c>
      <c r="DE68">
        <v>35.896228571428573</v>
      </c>
      <c r="DF68">
        <v>650.29814285714292</v>
      </c>
      <c r="DG68">
        <v>100.9512857142857</v>
      </c>
      <c r="DH68">
        <v>0.1003775714285714</v>
      </c>
      <c r="DI68">
        <v>33.586714285714287</v>
      </c>
      <c r="DJ68">
        <v>999.89999999999986</v>
      </c>
      <c r="DK68">
        <v>33.670028571428567</v>
      </c>
      <c r="DL68">
        <v>0</v>
      </c>
      <c r="DM68">
        <v>0</v>
      </c>
      <c r="DN68">
        <v>8949.8200000000015</v>
      </c>
      <c r="DO68">
        <v>0</v>
      </c>
      <c r="DP68">
        <v>640.4734285714286</v>
      </c>
      <c r="DQ68">
        <v>-13.227214285714281</v>
      </c>
      <c r="DR68">
        <v>341.76257142857139</v>
      </c>
      <c r="DS68">
        <v>355.22300000000001</v>
      </c>
      <c r="DT68">
        <v>0.71708342857142859</v>
      </c>
      <c r="DU68">
        <v>342.59671428571431</v>
      </c>
      <c r="DV68">
        <v>35.544728571428571</v>
      </c>
      <c r="DW68">
        <v>3.6606785714285719</v>
      </c>
      <c r="DX68">
        <v>3.588288571428571</v>
      </c>
      <c r="DY68">
        <v>27.384</v>
      </c>
      <c r="DZ68">
        <v>27.04337142857143</v>
      </c>
      <c r="EA68">
        <v>1199.9557142857141</v>
      </c>
      <c r="EB68">
        <v>0.9579925714285713</v>
      </c>
      <c r="EC68">
        <v>4.2007371428571437E-2</v>
      </c>
      <c r="ED68">
        <v>0</v>
      </c>
      <c r="EE68">
        <v>1036.421428571429</v>
      </c>
      <c r="EF68">
        <v>5.0001600000000002</v>
      </c>
      <c r="EG68">
        <v>13459.48571428572</v>
      </c>
      <c r="EH68">
        <v>9514.795714285714</v>
      </c>
      <c r="EI68">
        <v>47.348000000000013</v>
      </c>
      <c r="EJ68">
        <v>49.311999999999998</v>
      </c>
      <c r="EK68">
        <v>48.463999999999999</v>
      </c>
      <c r="EL68">
        <v>48.338999999999999</v>
      </c>
      <c r="EM68">
        <v>49.044285714285706</v>
      </c>
      <c r="EN68">
        <v>1144.755714285714</v>
      </c>
      <c r="EO68">
        <v>50.2</v>
      </c>
      <c r="EP68">
        <v>0</v>
      </c>
      <c r="EQ68">
        <v>364</v>
      </c>
      <c r="ER68">
        <v>0</v>
      </c>
      <c r="ES68">
        <v>1037.4775999999999</v>
      </c>
      <c r="ET68">
        <v>-11.758461558877309</v>
      </c>
      <c r="EU68">
        <v>69.338461870247642</v>
      </c>
      <c r="EV68">
        <v>13442.691999999999</v>
      </c>
      <c r="EW68">
        <v>15</v>
      </c>
      <c r="EX68">
        <v>1657556090.0999999</v>
      </c>
      <c r="EY68" t="s">
        <v>416</v>
      </c>
      <c r="EZ68">
        <v>1657556090.0999999</v>
      </c>
      <c r="FA68">
        <v>1657556077.0999999</v>
      </c>
      <c r="FB68">
        <v>6</v>
      </c>
      <c r="FC68">
        <v>-0.505</v>
      </c>
      <c r="FD68">
        <v>-7.5999999999999998E-2</v>
      </c>
      <c r="FE68">
        <v>-1.772</v>
      </c>
      <c r="FF68">
        <v>0.36599999999999999</v>
      </c>
      <c r="FG68">
        <v>414</v>
      </c>
      <c r="FH68">
        <v>34</v>
      </c>
      <c r="FI68">
        <v>0.18</v>
      </c>
      <c r="FJ68">
        <v>0.15</v>
      </c>
      <c r="FK68">
        <v>-12.96297</v>
      </c>
      <c r="FL68">
        <v>-1.4644007504690331</v>
      </c>
      <c r="FM68">
        <v>0.14667054953193581</v>
      </c>
      <c r="FN68">
        <v>0</v>
      </c>
      <c r="FO68">
        <v>1038.2552941176471</v>
      </c>
      <c r="FP68">
        <v>-10.798166539416499</v>
      </c>
      <c r="FQ68">
        <v>1.082288521100786</v>
      </c>
      <c r="FR68">
        <v>0</v>
      </c>
      <c r="FS68">
        <v>0.71493837500000001</v>
      </c>
      <c r="FT68">
        <v>2.2480131332082841E-2</v>
      </c>
      <c r="FU68">
        <v>2.451707809747117E-3</v>
      </c>
      <c r="FV68">
        <v>1</v>
      </c>
      <c r="FW68">
        <v>1</v>
      </c>
      <c r="FX68">
        <v>3</v>
      </c>
      <c r="FY68" t="s">
        <v>425</v>
      </c>
      <c r="FZ68">
        <v>3.3694899999999999</v>
      </c>
      <c r="GA68">
        <v>2.8936000000000002</v>
      </c>
      <c r="GB68">
        <v>8.2085900000000003E-2</v>
      </c>
      <c r="GC68">
        <v>8.5752800000000004E-2</v>
      </c>
      <c r="GD68">
        <v>0.14694399999999999</v>
      </c>
      <c r="GE68">
        <v>0.14750199999999999</v>
      </c>
      <c r="GF68">
        <v>31714.2</v>
      </c>
      <c r="GG68">
        <v>27486.2</v>
      </c>
      <c r="GH68">
        <v>30878.400000000001</v>
      </c>
      <c r="GI68">
        <v>28019.200000000001</v>
      </c>
      <c r="GJ68">
        <v>34711.300000000003</v>
      </c>
      <c r="GK68">
        <v>33715.199999999997</v>
      </c>
      <c r="GL68">
        <v>40261.5</v>
      </c>
      <c r="GM68">
        <v>39070.400000000001</v>
      </c>
      <c r="GN68">
        <v>2.23265</v>
      </c>
      <c r="GO68">
        <v>1.56545</v>
      </c>
      <c r="GP68">
        <v>0</v>
      </c>
      <c r="GQ68">
        <v>7.6666499999999999E-2</v>
      </c>
      <c r="GR68">
        <v>999.9</v>
      </c>
      <c r="GS68">
        <v>32.429600000000001</v>
      </c>
      <c r="GT68">
        <v>48</v>
      </c>
      <c r="GU68">
        <v>40.799999999999997</v>
      </c>
      <c r="GV68">
        <v>36.7881</v>
      </c>
      <c r="GW68">
        <v>50.2393</v>
      </c>
      <c r="GX68">
        <v>44.411099999999998</v>
      </c>
      <c r="GY68">
        <v>1</v>
      </c>
      <c r="GZ68">
        <v>0.62323200000000001</v>
      </c>
      <c r="HA68">
        <v>1.48681</v>
      </c>
      <c r="HB68">
        <v>20.201799999999999</v>
      </c>
      <c r="HC68">
        <v>5.2148899999999996</v>
      </c>
      <c r="HD68">
        <v>11.974</v>
      </c>
      <c r="HE68">
        <v>4.9895500000000004</v>
      </c>
      <c r="HF68">
        <v>3.2925</v>
      </c>
      <c r="HG68">
        <v>7481.7</v>
      </c>
      <c r="HH68">
        <v>9999</v>
      </c>
      <c r="HI68">
        <v>9999</v>
      </c>
      <c r="HJ68">
        <v>757.1</v>
      </c>
      <c r="HK68">
        <v>4.9712699999999996</v>
      </c>
      <c r="HL68">
        <v>1.8742399999999999</v>
      </c>
      <c r="HM68">
        <v>1.87056</v>
      </c>
      <c r="HN68">
        <v>1.87018</v>
      </c>
      <c r="HO68">
        <v>1.8747499999999999</v>
      </c>
      <c r="HP68">
        <v>1.8714900000000001</v>
      </c>
      <c r="HQ68">
        <v>1.8669800000000001</v>
      </c>
      <c r="HR68">
        <v>1.87791</v>
      </c>
      <c r="HS68">
        <v>0</v>
      </c>
      <c r="HT68">
        <v>0</v>
      </c>
      <c r="HU68">
        <v>0</v>
      </c>
      <c r="HV68">
        <v>0</v>
      </c>
      <c r="HW68" t="s">
        <v>418</v>
      </c>
      <c r="HX68" t="s">
        <v>419</v>
      </c>
      <c r="HY68" t="s">
        <v>420</v>
      </c>
      <c r="HZ68" t="s">
        <v>420</v>
      </c>
      <c r="IA68" t="s">
        <v>420</v>
      </c>
      <c r="IB68" t="s">
        <v>420</v>
      </c>
      <c r="IC68">
        <v>0</v>
      </c>
      <c r="ID68">
        <v>100</v>
      </c>
      <c r="IE68">
        <v>100</v>
      </c>
      <c r="IF68">
        <v>-1.772</v>
      </c>
      <c r="IG68">
        <v>0.36559999999999998</v>
      </c>
      <c r="IH68">
        <v>-1.772399999999891</v>
      </c>
      <c r="II68">
        <v>0</v>
      </c>
      <c r="IJ68">
        <v>0</v>
      </c>
      <c r="IK68">
        <v>0</v>
      </c>
      <c r="IL68">
        <v>0.36558000000000851</v>
      </c>
      <c r="IM68">
        <v>0</v>
      </c>
      <c r="IN68">
        <v>0</v>
      </c>
      <c r="IO68">
        <v>0</v>
      </c>
      <c r="IP68">
        <v>-1</v>
      </c>
      <c r="IQ68">
        <v>-1</v>
      </c>
      <c r="IR68">
        <v>-1</v>
      </c>
      <c r="IS68">
        <v>-1</v>
      </c>
      <c r="IT68">
        <v>29</v>
      </c>
      <c r="IU68">
        <v>29.2</v>
      </c>
      <c r="IV68">
        <v>0.931396</v>
      </c>
      <c r="IW68">
        <v>2.5964399999999999</v>
      </c>
      <c r="IX68">
        <v>1.49902</v>
      </c>
      <c r="IY68">
        <v>2.2802699999999998</v>
      </c>
      <c r="IZ68">
        <v>1.69678</v>
      </c>
      <c r="JA68">
        <v>2.36206</v>
      </c>
      <c r="JB68">
        <v>43.535400000000003</v>
      </c>
      <c r="JC68">
        <v>15.2966</v>
      </c>
      <c r="JD68">
        <v>18</v>
      </c>
      <c r="JE68">
        <v>630.77499999999998</v>
      </c>
      <c r="JF68">
        <v>282.60199999999998</v>
      </c>
      <c r="JG68">
        <v>30.000800000000002</v>
      </c>
      <c r="JH68">
        <v>35.334699999999998</v>
      </c>
      <c r="JI68">
        <v>30</v>
      </c>
      <c r="JJ68">
        <v>35.085700000000003</v>
      </c>
      <c r="JK68">
        <v>35.068100000000001</v>
      </c>
      <c r="JL68">
        <v>18.668500000000002</v>
      </c>
      <c r="JM68">
        <v>0</v>
      </c>
      <c r="JN68">
        <v>0</v>
      </c>
      <c r="JO68">
        <v>30</v>
      </c>
      <c r="JP68">
        <v>357.73200000000003</v>
      </c>
      <c r="JQ68">
        <v>32.076799999999999</v>
      </c>
      <c r="JR68">
        <v>98.418400000000005</v>
      </c>
      <c r="JS68">
        <v>98.380799999999994</v>
      </c>
    </row>
    <row r="69" spans="1:279" x14ac:dyDescent="0.2">
      <c r="A69">
        <v>54</v>
      </c>
      <c r="B69">
        <v>1657557833.5</v>
      </c>
      <c r="C69">
        <v>211.5</v>
      </c>
      <c r="D69" t="s">
        <v>526</v>
      </c>
      <c r="E69" t="s">
        <v>527</v>
      </c>
      <c r="F69">
        <v>4</v>
      </c>
      <c r="G69">
        <v>1657557831.1875</v>
      </c>
      <c r="H69">
        <f t="shared" si="0"/>
        <v>8.1910157905205731E-4</v>
      </c>
      <c r="I69">
        <f t="shared" si="1"/>
        <v>0.81910157905205727</v>
      </c>
      <c r="J69">
        <f t="shared" si="2"/>
        <v>4.9439827189091696</v>
      </c>
      <c r="K69">
        <f t="shared" si="3"/>
        <v>335.46325000000002</v>
      </c>
      <c r="L69">
        <f t="shared" si="4"/>
        <v>171.15606465004163</v>
      </c>
      <c r="M69">
        <f t="shared" si="5"/>
        <v>17.295415046373982</v>
      </c>
      <c r="N69">
        <f t="shared" si="6"/>
        <v>33.898747049475972</v>
      </c>
      <c r="O69">
        <f t="shared" si="7"/>
        <v>5.0602020766652184E-2</v>
      </c>
      <c r="P69">
        <f t="shared" si="8"/>
        <v>2.7565450106070202</v>
      </c>
      <c r="Q69">
        <f t="shared" si="9"/>
        <v>5.0091582276628778E-2</v>
      </c>
      <c r="R69">
        <f t="shared" si="10"/>
        <v>3.1352670598313155E-2</v>
      </c>
      <c r="S69">
        <f t="shared" si="11"/>
        <v>194.42445748744191</v>
      </c>
      <c r="T69">
        <f t="shared" si="12"/>
        <v>34.572725975259495</v>
      </c>
      <c r="U69">
        <f t="shared" si="13"/>
        <v>33.667900000000003</v>
      </c>
      <c r="V69">
        <f t="shared" si="14"/>
        <v>5.2448265562508256</v>
      </c>
      <c r="W69">
        <f t="shared" si="15"/>
        <v>70.19037394162207</v>
      </c>
      <c r="X69">
        <f t="shared" si="16"/>
        <v>3.6652892513030766</v>
      </c>
      <c r="Y69">
        <f t="shared" si="17"/>
        <v>5.2219258075922612</v>
      </c>
      <c r="Z69">
        <f t="shared" si="18"/>
        <v>1.579537304947749</v>
      </c>
      <c r="AA69">
        <f t="shared" si="19"/>
        <v>-36.122379636195724</v>
      </c>
      <c r="AB69">
        <f t="shared" si="20"/>
        <v>-11.626941737694303</v>
      </c>
      <c r="AC69">
        <f t="shared" si="21"/>
        <v>-0.97196443339140592</v>
      </c>
      <c r="AD69">
        <f t="shared" si="22"/>
        <v>145.70317168016049</v>
      </c>
      <c r="AE69">
        <f t="shared" si="23"/>
        <v>14.186788962676003</v>
      </c>
      <c r="AF69">
        <f t="shared" si="24"/>
        <v>0.8103259391461175</v>
      </c>
      <c r="AG69">
        <f t="shared" si="25"/>
        <v>4.9439827189091696</v>
      </c>
      <c r="AH69">
        <v>362.80857514328682</v>
      </c>
      <c r="AI69">
        <v>351.20646666666647</v>
      </c>
      <c r="AJ69">
        <v>1.7186819170868199</v>
      </c>
      <c r="AK69">
        <v>65.684663253037129</v>
      </c>
      <c r="AL69">
        <f t="shared" si="26"/>
        <v>0.81910157905205727</v>
      </c>
      <c r="AM69">
        <v>35.5493078118227</v>
      </c>
      <c r="AN69">
        <v>36.277586713286723</v>
      </c>
      <c r="AO69">
        <v>1.545328284358614E-5</v>
      </c>
      <c r="AP69">
        <v>87.993513694433489</v>
      </c>
      <c r="AQ69">
        <v>66</v>
      </c>
      <c r="AR69">
        <v>10</v>
      </c>
      <c r="AS69">
        <f t="shared" si="27"/>
        <v>1</v>
      </c>
      <c r="AT69">
        <f t="shared" si="28"/>
        <v>0</v>
      </c>
      <c r="AU69">
        <f t="shared" si="29"/>
        <v>46940.393409134354</v>
      </c>
      <c r="AV69" t="s">
        <v>413</v>
      </c>
      <c r="AW69" t="s">
        <v>413</v>
      </c>
      <c r="AX69">
        <v>0</v>
      </c>
      <c r="AY69">
        <v>0</v>
      </c>
      <c r="AZ69" t="e">
        <f t="shared" si="30"/>
        <v>#DIV/0!</v>
      </c>
      <c r="BA69">
        <v>0</v>
      </c>
      <c r="BB69" t="s">
        <v>413</v>
      </c>
      <c r="BC69" t="s">
        <v>413</v>
      </c>
      <c r="BD69">
        <v>0</v>
      </c>
      <c r="BE69">
        <v>0</v>
      </c>
      <c r="BF69" t="e">
        <f t="shared" si="31"/>
        <v>#DIV/0!</v>
      </c>
      <c r="BG69">
        <v>0.5</v>
      </c>
      <c r="BH69">
        <f t="shared" si="32"/>
        <v>1009.4944872991924</v>
      </c>
      <c r="BI69">
        <f t="shared" si="33"/>
        <v>4.9439827189091696</v>
      </c>
      <c r="BJ69" t="e">
        <f t="shared" si="34"/>
        <v>#DIV/0!</v>
      </c>
      <c r="BK69">
        <f t="shared" si="35"/>
        <v>4.8974836228539795E-3</v>
      </c>
      <c r="BL69" t="e">
        <f t="shared" si="36"/>
        <v>#DIV/0!</v>
      </c>
      <c r="BM69" t="e">
        <f t="shared" si="37"/>
        <v>#DIV/0!</v>
      </c>
      <c r="BN69" t="s">
        <v>413</v>
      </c>
      <c r="BO69">
        <v>0</v>
      </c>
      <c r="BP69" t="e">
        <f t="shared" si="38"/>
        <v>#DIV/0!</v>
      </c>
      <c r="BQ69" t="e">
        <f t="shared" si="39"/>
        <v>#DIV/0!</v>
      </c>
      <c r="BR69" t="e">
        <f t="shared" si="40"/>
        <v>#DIV/0!</v>
      </c>
      <c r="BS69" t="e">
        <f t="shared" si="41"/>
        <v>#DIV/0!</v>
      </c>
      <c r="BT69" t="e">
        <f t="shared" si="42"/>
        <v>#DIV/0!</v>
      </c>
      <c r="BU69" t="e">
        <f t="shared" si="43"/>
        <v>#DIV/0!</v>
      </c>
      <c r="BV69" t="e">
        <f t="shared" si="44"/>
        <v>#DIV/0!</v>
      </c>
      <c r="BW69" t="e">
        <f t="shared" si="45"/>
        <v>#DIV/0!</v>
      </c>
      <c r="BX69" t="s">
        <v>413</v>
      </c>
      <c r="BY69" t="s">
        <v>413</v>
      </c>
      <c r="BZ69" t="s">
        <v>413</v>
      </c>
      <c r="CA69" t="s">
        <v>413</v>
      </c>
      <c r="CB69" t="s">
        <v>413</v>
      </c>
      <c r="CC69" t="s">
        <v>413</v>
      </c>
      <c r="CD69" t="s">
        <v>413</v>
      </c>
      <c r="CE69" t="s">
        <v>413</v>
      </c>
      <c r="CF69">
        <v>253</v>
      </c>
      <c r="CG69">
        <v>1000</v>
      </c>
      <c r="CH69" t="s">
        <v>414</v>
      </c>
      <c r="CI69">
        <v>1110.1500000000001</v>
      </c>
      <c r="CJ69">
        <v>1175.8634999999999</v>
      </c>
      <c r="CK69">
        <v>1152.67</v>
      </c>
      <c r="CL69">
        <v>1.3005735999999999E-4</v>
      </c>
      <c r="CM69">
        <v>6.5004835999999994E-4</v>
      </c>
      <c r="CN69">
        <v>4.7597999359999997E-2</v>
      </c>
      <c r="CO69">
        <v>5.5000000000000003E-4</v>
      </c>
      <c r="CP69">
        <f t="shared" si="46"/>
        <v>1199.9862499999999</v>
      </c>
      <c r="CQ69">
        <f t="shared" si="47"/>
        <v>1009.4944872991924</v>
      </c>
      <c r="CR69">
        <f t="shared" si="48"/>
        <v>0.84125504546338969</v>
      </c>
      <c r="CS69">
        <f t="shared" si="49"/>
        <v>0.16202223774434243</v>
      </c>
      <c r="CT69">
        <v>6</v>
      </c>
      <c r="CU69">
        <v>0.5</v>
      </c>
      <c r="CV69" t="s">
        <v>415</v>
      </c>
      <c r="CW69">
        <v>2</v>
      </c>
      <c r="CX69" t="b">
        <v>1</v>
      </c>
      <c r="CY69">
        <v>1657557831.1875</v>
      </c>
      <c r="CZ69">
        <v>335.46325000000002</v>
      </c>
      <c r="DA69">
        <v>348.804125</v>
      </c>
      <c r="DB69">
        <v>36.271837499999997</v>
      </c>
      <c r="DC69">
        <v>35.551274999999997</v>
      </c>
      <c r="DD69">
        <v>337.23575</v>
      </c>
      <c r="DE69">
        <v>35.906237500000003</v>
      </c>
      <c r="DF69">
        <v>650.27025000000003</v>
      </c>
      <c r="DG69">
        <v>100.95050000000001</v>
      </c>
      <c r="DH69">
        <v>0.100053375</v>
      </c>
      <c r="DI69">
        <v>33.589662500000003</v>
      </c>
      <c r="DJ69">
        <v>999.9</v>
      </c>
      <c r="DK69">
        <v>33.667900000000003</v>
      </c>
      <c r="DL69">
        <v>0</v>
      </c>
      <c r="DM69">
        <v>0</v>
      </c>
      <c r="DN69">
        <v>8959.6887500000012</v>
      </c>
      <c r="DO69">
        <v>0</v>
      </c>
      <c r="DP69">
        <v>638.49212499999999</v>
      </c>
      <c r="DQ69">
        <v>-13.340825000000001</v>
      </c>
      <c r="DR69">
        <v>348.08912500000002</v>
      </c>
      <c r="DS69">
        <v>361.66149999999999</v>
      </c>
      <c r="DT69">
        <v>0.72055712500000002</v>
      </c>
      <c r="DU69">
        <v>348.804125</v>
      </c>
      <c r="DV69">
        <v>35.551274999999997</v>
      </c>
      <c r="DW69">
        <v>3.6616550000000001</v>
      </c>
      <c r="DX69">
        <v>3.5889137500000001</v>
      </c>
      <c r="DY69">
        <v>27.388562499999999</v>
      </c>
      <c r="DZ69">
        <v>27.04635</v>
      </c>
      <c r="EA69">
        <v>1199.9862499999999</v>
      </c>
      <c r="EB69">
        <v>0.95799237500000001</v>
      </c>
      <c r="EC69">
        <v>4.2007562499999998E-2</v>
      </c>
      <c r="ED69">
        <v>0</v>
      </c>
      <c r="EE69">
        <v>1035.9849999999999</v>
      </c>
      <c r="EF69">
        <v>5.0001600000000002</v>
      </c>
      <c r="EG69">
        <v>13425.2125</v>
      </c>
      <c r="EH69">
        <v>9515.0224999999991</v>
      </c>
      <c r="EI69">
        <v>47.311999999999998</v>
      </c>
      <c r="EJ69">
        <v>49.311999999999998</v>
      </c>
      <c r="EK69">
        <v>48.468499999999999</v>
      </c>
      <c r="EL69">
        <v>48.375</v>
      </c>
      <c r="EM69">
        <v>49.054250000000003</v>
      </c>
      <c r="EN69">
        <v>1144.7850000000001</v>
      </c>
      <c r="EO69">
        <v>50.201250000000002</v>
      </c>
      <c r="EP69">
        <v>0</v>
      </c>
      <c r="EQ69">
        <v>368.20000004768372</v>
      </c>
      <c r="ER69">
        <v>0</v>
      </c>
      <c r="ES69">
        <v>1036.8088461538459</v>
      </c>
      <c r="ET69">
        <v>-10.06051280692448</v>
      </c>
      <c r="EU69">
        <v>-29.405128320310059</v>
      </c>
      <c r="EV69">
        <v>13433.40384615384</v>
      </c>
      <c r="EW69">
        <v>15</v>
      </c>
      <c r="EX69">
        <v>1657556090.0999999</v>
      </c>
      <c r="EY69" t="s">
        <v>416</v>
      </c>
      <c r="EZ69">
        <v>1657556090.0999999</v>
      </c>
      <c r="FA69">
        <v>1657556077.0999999</v>
      </c>
      <c r="FB69">
        <v>6</v>
      </c>
      <c r="FC69">
        <v>-0.505</v>
      </c>
      <c r="FD69">
        <v>-7.5999999999999998E-2</v>
      </c>
      <c r="FE69">
        <v>-1.772</v>
      </c>
      <c r="FF69">
        <v>0.36599999999999999</v>
      </c>
      <c r="FG69">
        <v>414</v>
      </c>
      <c r="FH69">
        <v>34</v>
      </c>
      <c r="FI69">
        <v>0.18</v>
      </c>
      <c r="FJ69">
        <v>0.15</v>
      </c>
      <c r="FK69">
        <v>-13.099762500000001</v>
      </c>
      <c r="FL69">
        <v>-1.6914292682926739</v>
      </c>
      <c r="FM69">
        <v>0.16853625824655641</v>
      </c>
      <c r="FN69">
        <v>0</v>
      </c>
      <c r="FO69">
        <v>1037.345294117647</v>
      </c>
      <c r="FP69">
        <v>-10.59556912691791</v>
      </c>
      <c r="FQ69">
        <v>1.065002721051814</v>
      </c>
      <c r="FR69">
        <v>0</v>
      </c>
      <c r="FS69">
        <v>0.71710190000000007</v>
      </c>
      <c r="FT69">
        <v>1.9504030018761269E-2</v>
      </c>
      <c r="FU69">
        <v>2.3468168100642169E-3</v>
      </c>
      <c r="FV69">
        <v>1</v>
      </c>
      <c r="FW69">
        <v>1</v>
      </c>
      <c r="FX69">
        <v>3</v>
      </c>
      <c r="FY69" t="s">
        <v>425</v>
      </c>
      <c r="FZ69">
        <v>3.3699699999999999</v>
      </c>
      <c r="GA69">
        <v>2.8934500000000001</v>
      </c>
      <c r="GB69">
        <v>8.3393599999999998E-2</v>
      </c>
      <c r="GC69">
        <v>8.7063299999999996E-2</v>
      </c>
      <c r="GD69">
        <v>0.14697499999999999</v>
      </c>
      <c r="GE69">
        <v>0.14751700000000001</v>
      </c>
      <c r="GF69">
        <v>31669.1</v>
      </c>
      <c r="GG69">
        <v>27446.6</v>
      </c>
      <c r="GH69">
        <v>30878.6</v>
      </c>
      <c r="GI69">
        <v>28019</v>
      </c>
      <c r="GJ69">
        <v>34710.300000000003</v>
      </c>
      <c r="GK69">
        <v>33714.5</v>
      </c>
      <c r="GL69">
        <v>40261.800000000003</v>
      </c>
      <c r="GM69">
        <v>39070.1</v>
      </c>
      <c r="GN69">
        <v>2.2332000000000001</v>
      </c>
      <c r="GO69">
        <v>1.5655300000000001</v>
      </c>
      <c r="GP69">
        <v>0</v>
      </c>
      <c r="GQ69">
        <v>7.5943800000000006E-2</v>
      </c>
      <c r="GR69">
        <v>999.9</v>
      </c>
      <c r="GS69">
        <v>32.438200000000002</v>
      </c>
      <c r="GT69">
        <v>48.1</v>
      </c>
      <c r="GU69">
        <v>40.799999999999997</v>
      </c>
      <c r="GV69">
        <v>36.857900000000001</v>
      </c>
      <c r="GW69">
        <v>50.269300000000001</v>
      </c>
      <c r="GX69">
        <v>43.413499999999999</v>
      </c>
      <c r="GY69">
        <v>1</v>
      </c>
      <c r="GZ69">
        <v>0.62295999999999996</v>
      </c>
      <c r="HA69">
        <v>1.4896</v>
      </c>
      <c r="HB69">
        <v>20.201599999999999</v>
      </c>
      <c r="HC69">
        <v>5.2145900000000003</v>
      </c>
      <c r="HD69">
        <v>11.974</v>
      </c>
      <c r="HE69">
        <v>4.9894499999999997</v>
      </c>
      <c r="HF69">
        <v>3.2925499999999999</v>
      </c>
      <c r="HG69">
        <v>7481.7</v>
      </c>
      <c r="HH69">
        <v>9999</v>
      </c>
      <c r="HI69">
        <v>9999</v>
      </c>
      <c r="HJ69">
        <v>757.1</v>
      </c>
      <c r="HK69">
        <v>4.9712800000000001</v>
      </c>
      <c r="HL69">
        <v>1.8742399999999999</v>
      </c>
      <c r="HM69">
        <v>1.8705499999999999</v>
      </c>
      <c r="HN69">
        <v>1.87015</v>
      </c>
      <c r="HO69">
        <v>1.87476</v>
      </c>
      <c r="HP69">
        <v>1.8714900000000001</v>
      </c>
      <c r="HQ69">
        <v>1.86696</v>
      </c>
      <c r="HR69">
        <v>1.87792</v>
      </c>
      <c r="HS69">
        <v>0</v>
      </c>
      <c r="HT69">
        <v>0</v>
      </c>
      <c r="HU69">
        <v>0</v>
      </c>
      <c r="HV69">
        <v>0</v>
      </c>
      <c r="HW69" t="s">
        <v>418</v>
      </c>
      <c r="HX69" t="s">
        <v>419</v>
      </c>
      <c r="HY69" t="s">
        <v>420</v>
      </c>
      <c r="HZ69" t="s">
        <v>420</v>
      </c>
      <c r="IA69" t="s">
        <v>420</v>
      </c>
      <c r="IB69" t="s">
        <v>420</v>
      </c>
      <c r="IC69">
        <v>0</v>
      </c>
      <c r="ID69">
        <v>100</v>
      </c>
      <c r="IE69">
        <v>100</v>
      </c>
      <c r="IF69">
        <v>-1.7729999999999999</v>
      </c>
      <c r="IG69">
        <v>0.36549999999999999</v>
      </c>
      <c r="IH69">
        <v>-1.772399999999891</v>
      </c>
      <c r="II69">
        <v>0</v>
      </c>
      <c r="IJ69">
        <v>0</v>
      </c>
      <c r="IK69">
        <v>0</v>
      </c>
      <c r="IL69">
        <v>0.36558000000000851</v>
      </c>
      <c r="IM69">
        <v>0</v>
      </c>
      <c r="IN69">
        <v>0</v>
      </c>
      <c r="IO69">
        <v>0</v>
      </c>
      <c r="IP69">
        <v>-1</v>
      </c>
      <c r="IQ69">
        <v>-1</v>
      </c>
      <c r="IR69">
        <v>-1</v>
      </c>
      <c r="IS69">
        <v>-1</v>
      </c>
      <c r="IT69">
        <v>29.1</v>
      </c>
      <c r="IU69">
        <v>29.3</v>
      </c>
      <c r="IV69">
        <v>0.944824</v>
      </c>
      <c r="IW69">
        <v>2.5939899999999998</v>
      </c>
      <c r="IX69">
        <v>1.49902</v>
      </c>
      <c r="IY69">
        <v>2.2802699999999998</v>
      </c>
      <c r="IZ69">
        <v>1.69678</v>
      </c>
      <c r="JA69">
        <v>2.2985799999999998</v>
      </c>
      <c r="JB69">
        <v>43.535400000000003</v>
      </c>
      <c r="JC69">
        <v>15.287800000000001</v>
      </c>
      <c r="JD69">
        <v>18</v>
      </c>
      <c r="JE69">
        <v>631.19200000000001</v>
      </c>
      <c r="JF69">
        <v>282.63900000000001</v>
      </c>
      <c r="JG69">
        <v>30.000800000000002</v>
      </c>
      <c r="JH69">
        <v>35.334699999999998</v>
      </c>
      <c r="JI69">
        <v>30</v>
      </c>
      <c r="JJ69">
        <v>35.085700000000003</v>
      </c>
      <c r="JK69">
        <v>35.068100000000001</v>
      </c>
      <c r="JL69">
        <v>18.9497</v>
      </c>
      <c r="JM69">
        <v>0</v>
      </c>
      <c r="JN69">
        <v>0</v>
      </c>
      <c r="JO69">
        <v>30</v>
      </c>
      <c r="JP69">
        <v>364.41899999999998</v>
      </c>
      <c r="JQ69">
        <v>32.076799999999999</v>
      </c>
      <c r="JR69">
        <v>98.418999999999997</v>
      </c>
      <c r="JS69">
        <v>98.380099999999999</v>
      </c>
    </row>
    <row r="70" spans="1:279" x14ac:dyDescent="0.2">
      <c r="A70">
        <v>55</v>
      </c>
      <c r="B70">
        <v>1657557837.5</v>
      </c>
      <c r="C70">
        <v>215.5</v>
      </c>
      <c r="D70" t="s">
        <v>528</v>
      </c>
      <c r="E70" t="s">
        <v>529</v>
      </c>
      <c r="F70">
        <v>4</v>
      </c>
      <c r="G70">
        <v>1657557835.5</v>
      </c>
      <c r="H70">
        <f t="shared" si="0"/>
        <v>8.2854409768540801E-4</v>
      </c>
      <c r="I70">
        <f t="shared" si="1"/>
        <v>0.82854409768540804</v>
      </c>
      <c r="J70">
        <f t="shared" si="2"/>
        <v>5.0989583031301571</v>
      </c>
      <c r="K70">
        <f t="shared" si="3"/>
        <v>342.55828571428572</v>
      </c>
      <c r="L70">
        <f t="shared" si="4"/>
        <v>174.85636446601546</v>
      </c>
      <c r="M70">
        <f t="shared" si="5"/>
        <v>17.669177092375929</v>
      </c>
      <c r="N70">
        <f t="shared" si="6"/>
        <v>34.615400092701876</v>
      </c>
      <c r="O70">
        <f t="shared" si="7"/>
        <v>5.1138330689695137E-2</v>
      </c>
      <c r="P70">
        <f t="shared" si="8"/>
        <v>2.7664446547842783</v>
      </c>
      <c r="Q70">
        <f t="shared" si="9"/>
        <v>5.0618919988857543E-2</v>
      </c>
      <c r="R70">
        <f t="shared" si="10"/>
        <v>3.1683052232273592E-2</v>
      </c>
      <c r="S70">
        <f t="shared" si="11"/>
        <v>194.42552232672841</v>
      </c>
      <c r="T70">
        <f t="shared" si="12"/>
        <v>34.567430515613665</v>
      </c>
      <c r="U70">
        <f t="shared" si="13"/>
        <v>33.67774285714286</v>
      </c>
      <c r="V70">
        <f t="shared" si="14"/>
        <v>5.2477138168050397</v>
      </c>
      <c r="W70">
        <f t="shared" si="15"/>
        <v>70.214609964566876</v>
      </c>
      <c r="X70">
        <f t="shared" si="16"/>
        <v>3.666662168284311</v>
      </c>
      <c r="Y70">
        <f t="shared" si="17"/>
        <v>5.2220786672953912</v>
      </c>
      <c r="Z70">
        <f t="shared" si="18"/>
        <v>1.5810516485207287</v>
      </c>
      <c r="AA70">
        <f t="shared" si="19"/>
        <v>-36.538794707926492</v>
      </c>
      <c r="AB70">
        <f t="shared" si="20"/>
        <v>-13.058671916541304</v>
      </c>
      <c r="AC70">
        <f t="shared" si="21"/>
        <v>-1.087799900336317</v>
      </c>
      <c r="AD70">
        <f t="shared" si="22"/>
        <v>143.74025580192432</v>
      </c>
      <c r="AE70">
        <f t="shared" si="23"/>
        <v>14.246864706605317</v>
      </c>
      <c r="AF70">
        <f t="shared" si="24"/>
        <v>0.81520136419357891</v>
      </c>
      <c r="AG70">
        <f t="shared" si="25"/>
        <v>5.0989583031301571</v>
      </c>
      <c r="AH70">
        <v>369.67865309420841</v>
      </c>
      <c r="AI70">
        <v>358.00496969696962</v>
      </c>
      <c r="AJ70">
        <v>1.699567908381783</v>
      </c>
      <c r="AK70">
        <v>65.684663253037129</v>
      </c>
      <c r="AL70">
        <f t="shared" si="26"/>
        <v>0.82854409768540804</v>
      </c>
      <c r="AM70">
        <v>35.554572976139383</v>
      </c>
      <c r="AN70">
        <v>36.291211188811211</v>
      </c>
      <c r="AO70">
        <v>1.7418830883321681E-5</v>
      </c>
      <c r="AP70">
        <v>87.993513694433489</v>
      </c>
      <c r="AQ70">
        <v>66</v>
      </c>
      <c r="AR70">
        <v>10</v>
      </c>
      <c r="AS70">
        <f t="shared" si="27"/>
        <v>1</v>
      </c>
      <c r="AT70">
        <f t="shared" si="28"/>
        <v>0</v>
      </c>
      <c r="AU70">
        <f t="shared" si="29"/>
        <v>47211.678061414277</v>
      </c>
      <c r="AV70" t="s">
        <v>413</v>
      </c>
      <c r="AW70" t="s">
        <v>413</v>
      </c>
      <c r="AX70">
        <v>0</v>
      </c>
      <c r="AY70">
        <v>0</v>
      </c>
      <c r="AZ70" t="e">
        <f t="shared" si="30"/>
        <v>#DIV/0!</v>
      </c>
      <c r="BA70">
        <v>0</v>
      </c>
      <c r="BB70" t="s">
        <v>413</v>
      </c>
      <c r="BC70" t="s">
        <v>413</v>
      </c>
      <c r="BD70">
        <v>0</v>
      </c>
      <c r="BE70">
        <v>0</v>
      </c>
      <c r="BF70" t="e">
        <f t="shared" si="31"/>
        <v>#DIV/0!</v>
      </c>
      <c r="BG70">
        <v>0.5</v>
      </c>
      <c r="BH70">
        <f t="shared" si="32"/>
        <v>1009.5000426563357</v>
      </c>
      <c r="BI70">
        <f t="shared" si="33"/>
        <v>5.0989583031301571</v>
      </c>
      <c r="BJ70" t="e">
        <f t="shared" si="34"/>
        <v>#DIV/0!</v>
      </c>
      <c r="BK70">
        <f t="shared" si="35"/>
        <v>5.0509738362299371E-3</v>
      </c>
      <c r="BL70" t="e">
        <f t="shared" si="36"/>
        <v>#DIV/0!</v>
      </c>
      <c r="BM70" t="e">
        <f t="shared" si="37"/>
        <v>#DIV/0!</v>
      </c>
      <c r="BN70" t="s">
        <v>413</v>
      </c>
      <c r="BO70">
        <v>0</v>
      </c>
      <c r="BP70" t="e">
        <f t="shared" si="38"/>
        <v>#DIV/0!</v>
      </c>
      <c r="BQ70" t="e">
        <f t="shared" si="39"/>
        <v>#DIV/0!</v>
      </c>
      <c r="BR70" t="e">
        <f t="shared" si="40"/>
        <v>#DIV/0!</v>
      </c>
      <c r="BS70" t="e">
        <f t="shared" si="41"/>
        <v>#DIV/0!</v>
      </c>
      <c r="BT70" t="e">
        <f t="shared" si="42"/>
        <v>#DIV/0!</v>
      </c>
      <c r="BU70" t="e">
        <f t="shared" si="43"/>
        <v>#DIV/0!</v>
      </c>
      <c r="BV70" t="e">
        <f t="shared" si="44"/>
        <v>#DIV/0!</v>
      </c>
      <c r="BW70" t="e">
        <f t="shared" si="45"/>
        <v>#DIV/0!</v>
      </c>
      <c r="BX70" t="s">
        <v>413</v>
      </c>
      <c r="BY70" t="s">
        <v>413</v>
      </c>
      <c r="BZ70" t="s">
        <v>413</v>
      </c>
      <c r="CA70" t="s">
        <v>413</v>
      </c>
      <c r="CB70" t="s">
        <v>413</v>
      </c>
      <c r="CC70" t="s">
        <v>413</v>
      </c>
      <c r="CD70" t="s">
        <v>413</v>
      </c>
      <c r="CE70" t="s">
        <v>413</v>
      </c>
      <c r="CF70">
        <v>253</v>
      </c>
      <c r="CG70">
        <v>1000</v>
      </c>
      <c r="CH70" t="s">
        <v>414</v>
      </c>
      <c r="CI70">
        <v>1110.1500000000001</v>
      </c>
      <c r="CJ70">
        <v>1175.8634999999999</v>
      </c>
      <c r="CK70">
        <v>1152.67</v>
      </c>
      <c r="CL70">
        <v>1.3005735999999999E-4</v>
      </c>
      <c r="CM70">
        <v>6.5004835999999994E-4</v>
      </c>
      <c r="CN70">
        <v>4.7597999359999997E-2</v>
      </c>
      <c r="CO70">
        <v>5.5000000000000003E-4</v>
      </c>
      <c r="CP70">
        <f t="shared" si="46"/>
        <v>1199.992857142857</v>
      </c>
      <c r="CQ70">
        <f t="shared" si="47"/>
        <v>1009.5000426563357</v>
      </c>
      <c r="CR70">
        <f t="shared" si="48"/>
        <v>0.8412550430174407</v>
      </c>
      <c r="CS70">
        <f t="shared" si="49"/>
        <v>0.16202223302366073</v>
      </c>
      <c r="CT70">
        <v>6</v>
      </c>
      <c r="CU70">
        <v>0.5</v>
      </c>
      <c r="CV70" t="s">
        <v>415</v>
      </c>
      <c r="CW70">
        <v>2</v>
      </c>
      <c r="CX70" t="b">
        <v>1</v>
      </c>
      <c r="CY70">
        <v>1657557835.5</v>
      </c>
      <c r="CZ70">
        <v>342.55828571428572</v>
      </c>
      <c r="DA70">
        <v>355.96114285714287</v>
      </c>
      <c r="DB70">
        <v>36.285742857142857</v>
      </c>
      <c r="DC70">
        <v>35.560871428571417</v>
      </c>
      <c r="DD70">
        <v>344.33071428571418</v>
      </c>
      <c r="DE70">
        <v>35.920157142857143</v>
      </c>
      <c r="DF70">
        <v>650.28457142857144</v>
      </c>
      <c r="DG70">
        <v>100.9498571428571</v>
      </c>
      <c r="DH70">
        <v>9.9808085714285719E-2</v>
      </c>
      <c r="DI70">
        <v>33.590185714285717</v>
      </c>
      <c r="DJ70">
        <v>999.89999999999986</v>
      </c>
      <c r="DK70">
        <v>33.67774285714286</v>
      </c>
      <c r="DL70">
        <v>0</v>
      </c>
      <c r="DM70">
        <v>0</v>
      </c>
      <c r="DN70">
        <v>9012.3228571428572</v>
      </c>
      <c r="DO70">
        <v>0</v>
      </c>
      <c r="DP70">
        <v>633.69414285714288</v>
      </c>
      <c r="DQ70">
        <v>-13.402785714285709</v>
      </c>
      <c r="DR70">
        <v>355.4562857142858</v>
      </c>
      <c r="DS70">
        <v>369.08600000000001</v>
      </c>
      <c r="DT70">
        <v>0.72488614285714292</v>
      </c>
      <c r="DU70">
        <v>355.96114285714287</v>
      </c>
      <c r="DV70">
        <v>35.560871428571417</v>
      </c>
      <c r="DW70">
        <v>3.663042857142857</v>
      </c>
      <c r="DX70">
        <v>3.5898657142857142</v>
      </c>
      <c r="DY70">
        <v>27.395028571428579</v>
      </c>
      <c r="DZ70">
        <v>27.05085714285714</v>
      </c>
      <c r="EA70">
        <v>1199.992857142857</v>
      </c>
      <c r="EB70">
        <v>0.95799257142857142</v>
      </c>
      <c r="EC70">
        <v>4.200737142857143E-2</v>
      </c>
      <c r="ED70">
        <v>0</v>
      </c>
      <c r="EE70">
        <v>1035.32</v>
      </c>
      <c r="EF70">
        <v>5.0001600000000002</v>
      </c>
      <c r="EG70">
        <v>13370.55714285714</v>
      </c>
      <c r="EH70">
        <v>9515.0899999999983</v>
      </c>
      <c r="EI70">
        <v>47.348000000000013</v>
      </c>
      <c r="EJ70">
        <v>49.311999999999998</v>
      </c>
      <c r="EK70">
        <v>48.463999999999999</v>
      </c>
      <c r="EL70">
        <v>48.375</v>
      </c>
      <c r="EM70">
        <v>49.053142857142859</v>
      </c>
      <c r="EN70">
        <v>1144.791428571428</v>
      </c>
      <c r="EO70">
        <v>50.201428571428558</v>
      </c>
      <c r="EP70">
        <v>0</v>
      </c>
      <c r="EQ70">
        <v>371.79999995231628</v>
      </c>
      <c r="ER70">
        <v>0</v>
      </c>
      <c r="ES70">
        <v>1036.176923076923</v>
      </c>
      <c r="ET70">
        <v>-9.2471794810210994</v>
      </c>
      <c r="EU70">
        <v>-386.6119653874112</v>
      </c>
      <c r="EV70">
        <v>13421.315384615389</v>
      </c>
      <c r="EW70">
        <v>15</v>
      </c>
      <c r="EX70">
        <v>1657556090.0999999</v>
      </c>
      <c r="EY70" t="s">
        <v>416</v>
      </c>
      <c r="EZ70">
        <v>1657556090.0999999</v>
      </c>
      <c r="FA70">
        <v>1657556077.0999999</v>
      </c>
      <c r="FB70">
        <v>6</v>
      </c>
      <c r="FC70">
        <v>-0.505</v>
      </c>
      <c r="FD70">
        <v>-7.5999999999999998E-2</v>
      </c>
      <c r="FE70">
        <v>-1.772</v>
      </c>
      <c r="FF70">
        <v>0.36599999999999999</v>
      </c>
      <c r="FG70">
        <v>414</v>
      </c>
      <c r="FH70">
        <v>34</v>
      </c>
      <c r="FI70">
        <v>0.18</v>
      </c>
      <c r="FJ70">
        <v>0.15</v>
      </c>
      <c r="FK70">
        <v>-13.1756525</v>
      </c>
      <c r="FL70">
        <v>-1.6186232645403431</v>
      </c>
      <c r="FM70">
        <v>0.16235290417405521</v>
      </c>
      <c r="FN70">
        <v>0</v>
      </c>
      <c r="FO70">
        <v>1036.825</v>
      </c>
      <c r="FP70">
        <v>-10.02245988397452</v>
      </c>
      <c r="FQ70">
        <v>1.006444674263302</v>
      </c>
      <c r="FR70">
        <v>0</v>
      </c>
      <c r="FS70">
        <v>0.71865234999999994</v>
      </c>
      <c r="FT70">
        <v>2.769307317072928E-2</v>
      </c>
      <c r="FU70">
        <v>3.1965461247258791E-3</v>
      </c>
      <c r="FV70">
        <v>1</v>
      </c>
      <c r="FW70">
        <v>1</v>
      </c>
      <c r="FX70">
        <v>3</v>
      </c>
      <c r="FY70" t="s">
        <v>425</v>
      </c>
      <c r="FZ70">
        <v>3.3694500000000001</v>
      </c>
      <c r="GA70">
        <v>2.8937900000000001</v>
      </c>
      <c r="GB70">
        <v>8.4676299999999996E-2</v>
      </c>
      <c r="GC70">
        <v>8.8368799999999997E-2</v>
      </c>
      <c r="GD70">
        <v>0.147011</v>
      </c>
      <c r="GE70">
        <v>0.14754800000000001</v>
      </c>
      <c r="GF70">
        <v>31624.799999999999</v>
      </c>
      <c r="GG70">
        <v>27407</v>
      </c>
      <c r="GH70">
        <v>30878.6</v>
      </c>
      <c r="GI70">
        <v>28018.6</v>
      </c>
      <c r="GJ70">
        <v>34709.1</v>
      </c>
      <c r="GK70">
        <v>33712.699999999997</v>
      </c>
      <c r="GL70">
        <v>40262.1</v>
      </c>
      <c r="GM70">
        <v>39069.5</v>
      </c>
      <c r="GN70">
        <v>2.23265</v>
      </c>
      <c r="GO70">
        <v>1.56585</v>
      </c>
      <c r="GP70">
        <v>0</v>
      </c>
      <c r="GQ70">
        <v>7.6353500000000005E-2</v>
      </c>
      <c r="GR70">
        <v>999.9</v>
      </c>
      <c r="GS70">
        <v>32.447600000000001</v>
      </c>
      <c r="GT70">
        <v>48.1</v>
      </c>
      <c r="GU70">
        <v>40.799999999999997</v>
      </c>
      <c r="GV70">
        <v>36.863199999999999</v>
      </c>
      <c r="GW70">
        <v>49.819299999999998</v>
      </c>
      <c r="GX70">
        <v>44.395000000000003</v>
      </c>
      <c r="GY70">
        <v>1</v>
      </c>
      <c r="GZ70">
        <v>0.62299800000000005</v>
      </c>
      <c r="HA70">
        <v>1.49099</v>
      </c>
      <c r="HB70">
        <v>20.201599999999999</v>
      </c>
      <c r="HC70">
        <v>5.2150400000000001</v>
      </c>
      <c r="HD70">
        <v>11.974</v>
      </c>
      <c r="HE70">
        <v>4.9899500000000003</v>
      </c>
      <c r="HF70">
        <v>3.2925800000000001</v>
      </c>
      <c r="HG70">
        <v>7481.9</v>
      </c>
      <c r="HH70">
        <v>9999</v>
      </c>
      <c r="HI70">
        <v>9999</v>
      </c>
      <c r="HJ70">
        <v>757.1</v>
      </c>
      <c r="HK70">
        <v>4.9712500000000004</v>
      </c>
      <c r="HL70">
        <v>1.8742399999999999</v>
      </c>
      <c r="HM70">
        <v>1.8705400000000001</v>
      </c>
      <c r="HN70">
        <v>1.87015</v>
      </c>
      <c r="HO70">
        <v>1.87473</v>
      </c>
      <c r="HP70">
        <v>1.8714900000000001</v>
      </c>
      <c r="HQ70">
        <v>1.8669500000000001</v>
      </c>
      <c r="HR70">
        <v>1.87792</v>
      </c>
      <c r="HS70">
        <v>0</v>
      </c>
      <c r="HT70">
        <v>0</v>
      </c>
      <c r="HU70">
        <v>0</v>
      </c>
      <c r="HV70">
        <v>0</v>
      </c>
      <c r="HW70" t="s">
        <v>418</v>
      </c>
      <c r="HX70" t="s">
        <v>419</v>
      </c>
      <c r="HY70" t="s">
        <v>420</v>
      </c>
      <c r="HZ70" t="s">
        <v>420</v>
      </c>
      <c r="IA70" t="s">
        <v>420</v>
      </c>
      <c r="IB70" t="s">
        <v>420</v>
      </c>
      <c r="IC70">
        <v>0</v>
      </c>
      <c r="ID70">
        <v>100</v>
      </c>
      <c r="IE70">
        <v>100</v>
      </c>
      <c r="IF70">
        <v>-1.772</v>
      </c>
      <c r="IG70">
        <v>0.36559999999999998</v>
      </c>
      <c r="IH70">
        <v>-1.772399999999891</v>
      </c>
      <c r="II70">
        <v>0</v>
      </c>
      <c r="IJ70">
        <v>0</v>
      </c>
      <c r="IK70">
        <v>0</v>
      </c>
      <c r="IL70">
        <v>0.36558000000000851</v>
      </c>
      <c r="IM70">
        <v>0</v>
      </c>
      <c r="IN70">
        <v>0</v>
      </c>
      <c r="IO70">
        <v>0</v>
      </c>
      <c r="IP70">
        <v>-1</v>
      </c>
      <c r="IQ70">
        <v>-1</v>
      </c>
      <c r="IR70">
        <v>-1</v>
      </c>
      <c r="IS70">
        <v>-1</v>
      </c>
      <c r="IT70">
        <v>29.1</v>
      </c>
      <c r="IU70">
        <v>29.3</v>
      </c>
      <c r="IV70">
        <v>0.95825199999999999</v>
      </c>
      <c r="IW70">
        <v>2.5927699999999998</v>
      </c>
      <c r="IX70">
        <v>1.49902</v>
      </c>
      <c r="IY70">
        <v>2.2802699999999998</v>
      </c>
      <c r="IZ70">
        <v>1.69678</v>
      </c>
      <c r="JA70">
        <v>2.3828100000000001</v>
      </c>
      <c r="JB70">
        <v>43.5627</v>
      </c>
      <c r="JC70">
        <v>15.305300000000001</v>
      </c>
      <c r="JD70">
        <v>18</v>
      </c>
      <c r="JE70">
        <v>630.75599999999997</v>
      </c>
      <c r="JF70">
        <v>282.79500000000002</v>
      </c>
      <c r="JG70">
        <v>30.000599999999999</v>
      </c>
      <c r="JH70">
        <v>35.331699999999998</v>
      </c>
      <c r="JI70">
        <v>30.0001</v>
      </c>
      <c r="JJ70">
        <v>35.083599999999997</v>
      </c>
      <c r="JK70">
        <v>35.068100000000001</v>
      </c>
      <c r="JL70">
        <v>19.230799999999999</v>
      </c>
      <c r="JM70">
        <v>0</v>
      </c>
      <c r="JN70">
        <v>0</v>
      </c>
      <c r="JO70">
        <v>30</v>
      </c>
      <c r="JP70">
        <v>371.101</v>
      </c>
      <c r="JQ70">
        <v>32.076799999999999</v>
      </c>
      <c r="JR70">
        <v>98.419499999999999</v>
      </c>
      <c r="JS70">
        <v>98.378699999999995</v>
      </c>
    </row>
    <row r="71" spans="1:279" x14ac:dyDescent="0.2">
      <c r="A71">
        <v>56</v>
      </c>
      <c r="B71">
        <v>1657557841.5</v>
      </c>
      <c r="C71">
        <v>219.5</v>
      </c>
      <c r="D71" t="s">
        <v>530</v>
      </c>
      <c r="E71" t="s">
        <v>531</v>
      </c>
      <c r="F71">
        <v>4</v>
      </c>
      <c r="G71">
        <v>1657557839.1875</v>
      </c>
      <c r="H71">
        <f t="shared" si="0"/>
        <v>8.2364372064546517E-4</v>
      </c>
      <c r="I71">
        <f t="shared" si="1"/>
        <v>0.8236437206454652</v>
      </c>
      <c r="J71">
        <f t="shared" si="2"/>
        <v>5.164759146332317</v>
      </c>
      <c r="K71">
        <f t="shared" si="3"/>
        <v>348.62737499999997</v>
      </c>
      <c r="L71">
        <f t="shared" si="4"/>
        <v>177.71661506434324</v>
      </c>
      <c r="M71">
        <f t="shared" si="5"/>
        <v>17.957887628433653</v>
      </c>
      <c r="N71">
        <f t="shared" si="6"/>
        <v>35.228058007852063</v>
      </c>
      <c r="O71">
        <f t="shared" si="7"/>
        <v>5.0818390602046189E-2</v>
      </c>
      <c r="P71">
        <f t="shared" si="8"/>
        <v>2.774165587121697</v>
      </c>
      <c r="Q71">
        <f t="shared" si="9"/>
        <v>5.0306835812221083E-2</v>
      </c>
      <c r="R71">
        <f t="shared" si="10"/>
        <v>3.1487304307325652E-2</v>
      </c>
      <c r="S71">
        <f t="shared" si="11"/>
        <v>194.43570186245492</v>
      </c>
      <c r="T71">
        <f t="shared" si="12"/>
        <v>34.568916100709544</v>
      </c>
      <c r="U71">
        <f t="shared" si="13"/>
        <v>33.682162499999997</v>
      </c>
      <c r="V71">
        <f t="shared" si="14"/>
        <v>5.2490107051227204</v>
      </c>
      <c r="W71">
        <f t="shared" si="15"/>
        <v>70.222488606173897</v>
      </c>
      <c r="X71">
        <f t="shared" si="16"/>
        <v>3.667607416336057</v>
      </c>
      <c r="Y71">
        <f t="shared" si="17"/>
        <v>5.2228388499657994</v>
      </c>
      <c r="Z71">
        <f t="shared" si="18"/>
        <v>1.5814032887866634</v>
      </c>
      <c r="AA71">
        <f t="shared" si="19"/>
        <v>-36.322688080465014</v>
      </c>
      <c r="AB71">
        <f t="shared" si="20"/>
        <v>-13.366997852502914</v>
      </c>
      <c r="AC71">
        <f t="shared" si="21"/>
        <v>-1.1104228894216126</v>
      </c>
      <c r="AD71">
        <f t="shared" si="22"/>
        <v>143.63559304006537</v>
      </c>
      <c r="AE71">
        <f t="shared" si="23"/>
        <v>14.393504376649011</v>
      </c>
      <c r="AF71">
        <f t="shared" si="24"/>
        <v>0.81627015155082039</v>
      </c>
      <c r="AG71">
        <f t="shared" si="25"/>
        <v>5.164759146332317</v>
      </c>
      <c r="AH71">
        <v>376.6830733026365</v>
      </c>
      <c r="AI71">
        <v>364.87129090909099</v>
      </c>
      <c r="AJ71">
        <v>1.7182981631832071</v>
      </c>
      <c r="AK71">
        <v>65.684663253037129</v>
      </c>
      <c r="AL71">
        <f t="shared" si="26"/>
        <v>0.8236437206454652</v>
      </c>
      <c r="AM71">
        <v>35.56687519882383</v>
      </c>
      <c r="AN71">
        <v>36.299176923076942</v>
      </c>
      <c r="AO71">
        <v>1.6770600171125621E-5</v>
      </c>
      <c r="AP71">
        <v>87.993513694433489</v>
      </c>
      <c r="AQ71">
        <v>67</v>
      </c>
      <c r="AR71">
        <v>10</v>
      </c>
      <c r="AS71">
        <f t="shared" si="27"/>
        <v>1</v>
      </c>
      <c r="AT71">
        <f t="shared" si="28"/>
        <v>0</v>
      </c>
      <c r="AU71">
        <f t="shared" si="29"/>
        <v>47423.257896527197</v>
      </c>
      <c r="AV71" t="s">
        <v>413</v>
      </c>
      <c r="AW71" t="s">
        <v>413</v>
      </c>
      <c r="AX71">
        <v>0</v>
      </c>
      <c r="AY71">
        <v>0</v>
      </c>
      <c r="AZ71" t="e">
        <f t="shared" si="30"/>
        <v>#DIV/0!</v>
      </c>
      <c r="BA71">
        <v>0</v>
      </c>
      <c r="BB71" t="s">
        <v>413</v>
      </c>
      <c r="BC71" t="s">
        <v>413</v>
      </c>
      <c r="BD71">
        <v>0</v>
      </c>
      <c r="BE71">
        <v>0</v>
      </c>
      <c r="BF71" t="e">
        <f t="shared" si="31"/>
        <v>#DIV/0!</v>
      </c>
      <c r="BG71">
        <v>0.5</v>
      </c>
      <c r="BH71">
        <f t="shared" si="32"/>
        <v>1009.5533247991995</v>
      </c>
      <c r="BI71">
        <f t="shared" si="33"/>
        <v>5.164759146332317</v>
      </c>
      <c r="BJ71" t="e">
        <f t="shared" si="34"/>
        <v>#DIV/0!</v>
      </c>
      <c r="BK71">
        <f t="shared" si="35"/>
        <v>5.1158854311728306E-3</v>
      </c>
      <c r="BL71" t="e">
        <f t="shared" si="36"/>
        <v>#DIV/0!</v>
      </c>
      <c r="BM71" t="e">
        <f t="shared" si="37"/>
        <v>#DIV/0!</v>
      </c>
      <c r="BN71" t="s">
        <v>413</v>
      </c>
      <c r="BO71">
        <v>0</v>
      </c>
      <c r="BP71" t="e">
        <f t="shared" si="38"/>
        <v>#DIV/0!</v>
      </c>
      <c r="BQ71" t="e">
        <f t="shared" si="39"/>
        <v>#DIV/0!</v>
      </c>
      <c r="BR71" t="e">
        <f t="shared" si="40"/>
        <v>#DIV/0!</v>
      </c>
      <c r="BS71" t="e">
        <f t="shared" si="41"/>
        <v>#DIV/0!</v>
      </c>
      <c r="BT71" t="e">
        <f t="shared" si="42"/>
        <v>#DIV/0!</v>
      </c>
      <c r="BU71" t="e">
        <f t="shared" si="43"/>
        <v>#DIV/0!</v>
      </c>
      <c r="BV71" t="e">
        <f t="shared" si="44"/>
        <v>#DIV/0!</v>
      </c>
      <c r="BW71" t="e">
        <f t="shared" si="45"/>
        <v>#DIV/0!</v>
      </c>
      <c r="BX71" t="s">
        <v>413</v>
      </c>
      <c r="BY71" t="s">
        <v>413</v>
      </c>
      <c r="BZ71" t="s">
        <v>413</v>
      </c>
      <c r="CA71" t="s">
        <v>413</v>
      </c>
      <c r="CB71" t="s">
        <v>413</v>
      </c>
      <c r="CC71" t="s">
        <v>413</v>
      </c>
      <c r="CD71" t="s">
        <v>413</v>
      </c>
      <c r="CE71" t="s">
        <v>413</v>
      </c>
      <c r="CF71">
        <v>253</v>
      </c>
      <c r="CG71">
        <v>1000</v>
      </c>
      <c r="CH71" t="s">
        <v>414</v>
      </c>
      <c r="CI71">
        <v>1110.1500000000001</v>
      </c>
      <c r="CJ71">
        <v>1175.8634999999999</v>
      </c>
      <c r="CK71">
        <v>1152.67</v>
      </c>
      <c r="CL71">
        <v>1.3005735999999999E-4</v>
      </c>
      <c r="CM71">
        <v>6.5004835999999994E-4</v>
      </c>
      <c r="CN71">
        <v>4.7597999359999997E-2</v>
      </c>
      <c r="CO71">
        <v>5.5000000000000003E-4</v>
      </c>
      <c r="CP71">
        <f t="shared" si="46"/>
        <v>1200.0562500000001</v>
      </c>
      <c r="CQ71">
        <f t="shared" si="47"/>
        <v>1009.5533247991995</v>
      </c>
      <c r="CR71">
        <f t="shared" si="48"/>
        <v>0.84125500350437687</v>
      </c>
      <c r="CS71">
        <f t="shared" si="49"/>
        <v>0.16202215676344747</v>
      </c>
      <c r="CT71">
        <v>6</v>
      </c>
      <c r="CU71">
        <v>0.5</v>
      </c>
      <c r="CV71" t="s">
        <v>415</v>
      </c>
      <c r="CW71">
        <v>2</v>
      </c>
      <c r="CX71" t="b">
        <v>1</v>
      </c>
      <c r="CY71">
        <v>1657557839.1875</v>
      </c>
      <c r="CZ71">
        <v>348.62737499999997</v>
      </c>
      <c r="DA71">
        <v>362.17087500000002</v>
      </c>
      <c r="DB71">
        <v>36.295737500000001</v>
      </c>
      <c r="DC71">
        <v>35.569899999999997</v>
      </c>
      <c r="DD71">
        <v>350.39974999999998</v>
      </c>
      <c r="DE71">
        <v>35.930149999999998</v>
      </c>
      <c r="DF71">
        <v>650.26375000000007</v>
      </c>
      <c r="DG71">
        <v>100.94825</v>
      </c>
      <c r="DH71">
        <v>9.9632449999999997E-2</v>
      </c>
      <c r="DI71">
        <v>33.5927875</v>
      </c>
      <c r="DJ71">
        <v>999.9</v>
      </c>
      <c r="DK71">
        <v>33.682162499999997</v>
      </c>
      <c r="DL71">
        <v>0</v>
      </c>
      <c r="DM71">
        <v>0</v>
      </c>
      <c r="DN71">
        <v>9053.5974999999999</v>
      </c>
      <c r="DO71">
        <v>0</v>
      </c>
      <c r="DP71">
        <v>629.60850000000005</v>
      </c>
      <c r="DQ71">
        <v>-13.543475000000001</v>
      </c>
      <c r="DR71">
        <v>361.75774999999999</v>
      </c>
      <c r="DS71">
        <v>375.52862499999998</v>
      </c>
      <c r="DT71">
        <v>0.72584087500000005</v>
      </c>
      <c r="DU71">
        <v>362.17087500000002</v>
      </c>
      <c r="DV71">
        <v>35.569899999999997</v>
      </c>
      <c r="DW71">
        <v>3.66399125</v>
      </c>
      <c r="DX71">
        <v>3.5907187500000002</v>
      </c>
      <c r="DY71">
        <v>27.399437500000001</v>
      </c>
      <c r="DZ71">
        <v>27.0549125</v>
      </c>
      <c r="EA71">
        <v>1200.0562500000001</v>
      </c>
      <c r="EB71">
        <v>0.95799374999999998</v>
      </c>
      <c r="EC71">
        <v>4.2006225000000001E-2</v>
      </c>
      <c r="ED71">
        <v>0</v>
      </c>
      <c r="EE71">
        <v>1034.8175000000001</v>
      </c>
      <c r="EF71">
        <v>5.0001600000000002</v>
      </c>
      <c r="EG71">
        <v>13341.4125</v>
      </c>
      <c r="EH71">
        <v>9515.5924999999988</v>
      </c>
      <c r="EI71">
        <v>47.343499999999999</v>
      </c>
      <c r="EJ71">
        <v>49.319875000000003</v>
      </c>
      <c r="EK71">
        <v>48.444875000000003</v>
      </c>
      <c r="EL71">
        <v>48.375</v>
      </c>
      <c r="EM71">
        <v>49.038749999999993</v>
      </c>
      <c r="EN71">
        <v>1144.85375</v>
      </c>
      <c r="EO71">
        <v>50.202500000000001</v>
      </c>
      <c r="EP71">
        <v>0</v>
      </c>
      <c r="EQ71">
        <v>376</v>
      </c>
      <c r="ER71">
        <v>0</v>
      </c>
      <c r="ES71">
        <v>1035.5011999999999</v>
      </c>
      <c r="ET71">
        <v>-9.0515384676242583</v>
      </c>
      <c r="EU71">
        <v>-631.93846264415913</v>
      </c>
      <c r="EV71">
        <v>13390.116</v>
      </c>
      <c r="EW71">
        <v>15</v>
      </c>
      <c r="EX71">
        <v>1657556090.0999999</v>
      </c>
      <c r="EY71" t="s">
        <v>416</v>
      </c>
      <c r="EZ71">
        <v>1657556090.0999999</v>
      </c>
      <c r="FA71">
        <v>1657556077.0999999</v>
      </c>
      <c r="FB71">
        <v>6</v>
      </c>
      <c r="FC71">
        <v>-0.505</v>
      </c>
      <c r="FD71">
        <v>-7.5999999999999998E-2</v>
      </c>
      <c r="FE71">
        <v>-1.772</v>
      </c>
      <c r="FF71">
        <v>0.36599999999999999</v>
      </c>
      <c r="FG71">
        <v>414</v>
      </c>
      <c r="FH71">
        <v>34</v>
      </c>
      <c r="FI71">
        <v>0.18</v>
      </c>
      <c r="FJ71">
        <v>0.15</v>
      </c>
      <c r="FK71">
        <v>-13.288214634146341</v>
      </c>
      <c r="FL71">
        <v>-1.8092508710801249</v>
      </c>
      <c r="FM71">
        <v>0.18190454956293811</v>
      </c>
      <c r="FN71">
        <v>0</v>
      </c>
      <c r="FO71">
        <v>1036.1111764705879</v>
      </c>
      <c r="FP71">
        <v>-9.2562261263994934</v>
      </c>
      <c r="FQ71">
        <v>0.93228613603676458</v>
      </c>
      <c r="FR71">
        <v>0</v>
      </c>
      <c r="FS71">
        <v>0.72062687804878056</v>
      </c>
      <c r="FT71">
        <v>3.7666620209059892E-2</v>
      </c>
      <c r="FU71">
        <v>3.9589666747106341E-3</v>
      </c>
      <c r="FV71">
        <v>1</v>
      </c>
      <c r="FW71">
        <v>1</v>
      </c>
      <c r="FX71">
        <v>3</v>
      </c>
      <c r="FY71" t="s">
        <v>425</v>
      </c>
      <c r="FZ71">
        <v>3.3698700000000001</v>
      </c>
      <c r="GA71">
        <v>2.89384</v>
      </c>
      <c r="GB71">
        <v>8.5962800000000006E-2</v>
      </c>
      <c r="GC71">
        <v>8.9671899999999999E-2</v>
      </c>
      <c r="GD71">
        <v>0.147035</v>
      </c>
      <c r="GE71">
        <v>0.14757000000000001</v>
      </c>
      <c r="GF71">
        <v>31579.9</v>
      </c>
      <c r="GG71">
        <v>27367.8</v>
      </c>
      <c r="GH71">
        <v>30878.3</v>
      </c>
      <c r="GI71">
        <v>28018.7</v>
      </c>
      <c r="GJ71">
        <v>34707.599999999999</v>
      </c>
      <c r="GK71">
        <v>33712.800000000003</v>
      </c>
      <c r="GL71">
        <v>40261.5</v>
      </c>
      <c r="GM71">
        <v>39070.6</v>
      </c>
      <c r="GN71">
        <v>2.2324000000000002</v>
      </c>
      <c r="GO71">
        <v>1.56562</v>
      </c>
      <c r="GP71">
        <v>0</v>
      </c>
      <c r="GQ71">
        <v>7.5630799999999998E-2</v>
      </c>
      <c r="GR71">
        <v>999.9</v>
      </c>
      <c r="GS71">
        <v>32.455199999999998</v>
      </c>
      <c r="GT71">
        <v>48.1</v>
      </c>
      <c r="GU71">
        <v>40.799999999999997</v>
      </c>
      <c r="GV71">
        <v>36.860599999999998</v>
      </c>
      <c r="GW71">
        <v>50.2393</v>
      </c>
      <c r="GX71">
        <v>43.557699999999997</v>
      </c>
      <c r="GY71">
        <v>1</v>
      </c>
      <c r="GZ71">
        <v>0.62295699999999998</v>
      </c>
      <c r="HA71">
        <v>1.4918499999999999</v>
      </c>
      <c r="HB71">
        <v>20.201699999999999</v>
      </c>
      <c r="HC71">
        <v>5.2142900000000001</v>
      </c>
      <c r="HD71">
        <v>11.974</v>
      </c>
      <c r="HE71">
        <v>4.99</v>
      </c>
      <c r="HF71">
        <v>3.2924799999999999</v>
      </c>
      <c r="HG71">
        <v>7481.9</v>
      </c>
      <c r="HH71">
        <v>9999</v>
      </c>
      <c r="HI71">
        <v>9999</v>
      </c>
      <c r="HJ71">
        <v>757.1</v>
      </c>
      <c r="HK71">
        <v>4.9712399999999999</v>
      </c>
      <c r="HL71">
        <v>1.8742399999999999</v>
      </c>
      <c r="HM71">
        <v>1.8705499999999999</v>
      </c>
      <c r="HN71">
        <v>1.87016</v>
      </c>
      <c r="HO71">
        <v>1.8747499999999999</v>
      </c>
      <c r="HP71">
        <v>1.8714900000000001</v>
      </c>
      <c r="HQ71">
        <v>1.86696</v>
      </c>
      <c r="HR71">
        <v>1.87791</v>
      </c>
      <c r="HS71">
        <v>0</v>
      </c>
      <c r="HT71">
        <v>0</v>
      </c>
      <c r="HU71">
        <v>0</v>
      </c>
      <c r="HV71">
        <v>0</v>
      </c>
      <c r="HW71" t="s">
        <v>418</v>
      </c>
      <c r="HX71" t="s">
        <v>419</v>
      </c>
      <c r="HY71" t="s">
        <v>420</v>
      </c>
      <c r="HZ71" t="s">
        <v>420</v>
      </c>
      <c r="IA71" t="s">
        <v>420</v>
      </c>
      <c r="IB71" t="s">
        <v>420</v>
      </c>
      <c r="IC71">
        <v>0</v>
      </c>
      <c r="ID71">
        <v>100</v>
      </c>
      <c r="IE71">
        <v>100</v>
      </c>
      <c r="IF71">
        <v>-1.772</v>
      </c>
      <c r="IG71">
        <v>0.36559999999999998</v>
      </c>
      <c r="IH71">
        <v>-1.772399999999891</v>
      </c>
      <c r="II71">
        <v>0</v>
      </c>
      <c r="IJ71">
        <v>0</v>
      </c>
      <c r="IK71">
        <v>0</v>
      </c>
      <c r="IL71">
        <v>0.36558000000000851</v>
      </c>
      <c r="IM71">
        <v>0</v>
      </c>
      <c r="IN71">
        <v>0</v>
      </c>
      <c r="IO71">
        <v>0</v>
      </c>
      <c r="IP71">
        <v>-1</v>
      </c>
      <c r="IQ71">
        <v>-1</v>
      </c>
      <c r="IR71">
        <v>-1</v>
      </c>
      <c r="IS71">
        <v>-1</v>
      </c>
      <c r="IT71">
        <v>29.2</v>
      </c>
      <c r="IU71">
        <v>29.4</v>
      </c>
      <c r="IV71">
        <v>0.97289999999999999</v>
      </c>
      <c r="IW71">
        <v>2.5988799999999999</v>
      </c>
      <c r="IX71">
        <v>1.49902</v>
      </c>
      <c r="IY71">
        <v>2.2802699999999998</v>
      </c>
      <c r="IZ71">
        <v>1.69678</v>
      </c>
      <c r="JA71">
        <v>2.2985799999999998</v>
      </c>
      <c r="JB71">
        <v>43.5627</v>
      </c>
      <c r="JC71">
        <v>15.270300000000001</v>
      </c>
      <c r="JD71">
        <v>18</v>
      </c>
      <c r="JE71">
        <v>630.55399999999997</v>
      </c>
      <c r="JF71">
        <v>282.68700000000001</v>
      </c>
      <c r="JG71">
        <v>30.000399999999999</v>
      </c>
      <c r="JH71">
        <v>35.331499999999998</v>
      </c>
      <c r="JI71">
        <v>30.0001</v>
      </c>
      <c r="JJ71">
        <v>35.082500000000003</v>
      </c>
      <c r="JK71">
        <v>35.068100000000001</v>
      </c>
      <c r="JL71">
        <v>19.5108</v>
      </c>
      <c r="JM71">
        <v>0</v>
      </c>
      <c r="JN71">
        <v>0</v>
      </c>
      <c r="JO71">
        <v>30</v>
      </c>
      <c r="JP71">
        <v>377.79300000000001</v>
      </c>
      <c r="JQ71">
        <v>32.076799999999999</v>
      </c>
      <c r="JR71">
        <v>98.418099999999995</v>
      </c>
      <c r="JS71">
        <v>98.380300000000005</v>
      </c>
    </row>
    <row r="72" spans="1:279" x14ac:dyDescent="0.2">
      <c r="A72">
        <v>57</v>
      </c>
      <c r="B72">
        <v>1657557845.5</v>
      </c>
      <c r="C72">
        <v>223.5</v>
      </c>
      <c r="D72" t="s">
        <v>532</v>
      </c>
      <c r="E72" t="s">
        <v>533</v>
      </c>
      <c r="F72">
        <v>4</v>
      </c>
      <c r="G72">
        <v>1657557843.5</v>
      </c>
      <c r="H72">
        <f t="shared" si="0"/>
        <v>8.2153679449900737E-4</v>
      </c>
      <c r="I72">
        <f t="shared" si="1"/>
        <v>0.82153679449900741</v>
      </c>
      <c r="J72">
        <f t="shared" si="2"/>
        <v>5.3385351841711861</v>
      </c>
      <c r="K72">
        <f t="shared" si="3"/>
        <v>355.71814285714288</v>
      </c>
      <c r="L72">
        <f t="shared" si="4"/>
        <v>178.97498639814825</v>
      </c>
      <c r="M72">
        <f t="shared" si="5"/>
        <v>18.085367021126377</v>
      </c>
      <c r="N72">
        <f t="shared" si="6"/>
        <v>35.945208317174405</v>
      </c>
      <c r="O72">
        <f t="shared" si="7"/>
        <v>5.0756467294527277E-2</v>
      </c>
      <c r="P72">
        <f t="shared" si="8"/>
        <v>2.7584709502970104</v>
      </c>
      <c r="Q72">
        <f t="shared" si="9"/>
        <v>5.0243279845047097E-2</v>
      </c>
      <c r="R72">
        <f t="shared" si="10"/>
        <v>3.1447725248616505E-2</v>
      </c>
      <c r="S72">
        <f t="shared" si="11"/>
        <v>194.44612504104475</v>
      </c>
      <c r="T72">
        <f t="shared" si="12"/>
        <v>34.568785761587918</v>
      </c>
      <c r="U72">
        <f t="shared" si="13"/>
        <v>33.678071428571421</v>
      </c>
      <c r="V72">
        <f t="shared" si="14"/>
        <v>5.2478102223462813</v>
      </c>
      <c r="W72">
        <f t="shared" si="15"/>
        <v>70.261323707528348</v>
      </c>
      <c r="X72">
        <f t="shared" si="16"/>
        <v>3.6684242448048381</v>
      </c>
      <c r="Y72">
        <f t="shared" si="17"/>
        <v>5.2211146207195274</v>
      </c>
      <c r="Z72">
        <f t="shared" si="18"/>
        <v>1.5793859775414432</v>
      </c>
      <c r="AA72">
        <f t="shared" si="19"/>
        <v>-36.229772637406228</v>
      </c>
      <c r="AB72">
        <f t="shared" si="20"/>
        <v>-13.560654856051571</v>
      </c>
      <c r="AC72">
        <f t="shared" si="21"/>
        <v>-1.132864390384096</v>
      </c>
      <c r="AD72">
        <f t="shared" si="22"/>
        <v>143.52283315720285</v>
      </c>
      <c r="AE72">
        <f t="shared" si="23"/>
        <v>14.468080357920698</v>
      </c>
      <c r="AF72">
        <f t="shared" si="24"/>
        <v>0.81509662757448309</v>
      </c>
      <c r="AG72">
        <f t="shared" si="25"/>
        <v>5.3385351841711861</v>
      </c>
      <c r="AH72">
        <v>383.55367095272709</v>
      </c>
      <c r="AI72">
        <v>371.662709090909</v>
      </c>
      <c r="AJ72">
        <v>1.696701836816745</v>
      </c>
      <c r="AK72">
        <v>65.684663253037129</v>
      </c>
      <c r="AL72">
        <f t="shared" si="26"/>
        <v>0.82153679449900741</v>
      </c>
      <c r="AM72">
        <v>35.574554099205869</v>
      </c>
      <c r="AN72">
        <v>36.304947552447572</v>
      </c>
      <c r="AO72">
        <v>1.1189191500980169E-5</v>
      </c>
      <c r="AP72">
        <v>87.993513694433489</v>
      </c>
      <c r="AQ72">
        <v>66</v>
      </c>
      <c r="AR72">
        <v>10</v>
      </c>
      <c r="AS72">
        <f t="shared" si="27"/>
        <v>1</v>
      </c>
      <c r="AT72">
        <f t="shared" si="28"/>
        <v>0</v>
      </c>
      <c r="AU72">
        <f t="shared" si="29"/>
        <v>46993.566791382342</v>
      </c>
      <c r="AV72" t="s">
        <v>413</v>
      </c>
      <c r="AW72" t="s">
        <v>413</v>
      </c>
      <c r="AX72">
        <v>0</v>
      </c>
      <c r="AY72">
        <v>0</v>
      </c>
      <c r="AZ72" t="e">
        <f t="shared" si="30"/>
        <v>#DIV/0!</v>
      </c>
      <c r="BA72">
        <v>0</v>
      </c>
      <c r="BB72" t="s">
        <v>413</v>
      </c>
      <c r="BC72" t="s">
        <v>413</v>
      </c>
      <c r="BD72">
        <v>0</v>
      </c>
      <c r="BE72">
        <v>0</v>
      </c>
      <c r="BF72" t="e">
        <f t="shared" si="31"/>
        <v>#DIV/0!</v>
      </c>
      <c r="BG72">
        <v>0.5</v>
      </c>
      <c r="BH72">
        <f t="shared" si="32"/>
        <v>1009.6080855134952</v>
      </c>
      <c r="BI72">
        <f t="shared" si="33"/>
        <v>5.3385351841711861</v>
      </c>
      <c r="BJ72" t="e">
        <f t="shared" si="34"/>
        <v>#DIV/0!</v>
      </c>
      <c r="BK72">
        <f t="shared" si="35"/>
        <v>5.2877302200447038E-3</v>
      </c>
      <c r="BL72" t="e">
        <f t="shared" si="36"/>
        <v>#DIV/0!</v>
      </c>
      <c r="BM72" t="e">
        <f t="shared" si="37"/>
        <v>#DIV/0!</v>
      </c>
      <c r="BN72" t="s">
        <v>413</v>
      </c>
      <c r="BO72">
        <v>0</v>
      </c>
      <c r="BP72" t="e">
        <f t="shared" si="38"/>
        <v>#DIV/0!</v>
      </c>
      <c r="BQ72" t="e">
        <f t="shared" si="39"/>
        <v>#DIV/0!</v>
      </c>
      <c r="BR72" t="e">
        <f t="shared" si="40"/>
        <v>#DIV/0!</v>
      </c>
      <c r="BS72" t="e">
        <f t="shared" si="41"/>
        <v>#DIV/0!</v>
      </c>
      <c r="BT72" t="e">
        <f t="shared" si="42"/>
        <v>#DIV/0!</v>
      </c>
      <c r="BU72" t="e">
        <f t="shared" si="43"/>
        <v>#DIV/0!</v>
      </c>
      <c r="BV72" t="e">
        <f t="shared" si="44"/>
        <v>#DIV/0!</v>
      </c>
      <c r="BW72" t="e">
        <f t="shared" si="45"/>
        <v>#DIV/0!</v>
      </c>
      <c r="BX72" t="s">
        <v>413</v>
      </c>
      <c r="BY72" t="s">
        <v>413</v>
      </c>
      <c r="BZ72" t="s">
        <v>413</v>
      </c>
      <c r="CA72" t="s">
        <v>413</v>
      </c>
      <c r="CB72" t="s">
        <v>413</v>
      </c>
      <c r="CC72" t="s">
        <v>413</v>
      </c>
      <c r="CD72" t="s">
        <v>413</v>
      </c>
      <c r="CE72" t="s">
        <v>413</v>
      </c>
      <c r="CF72">
        <v>253</v>
      </c>
      <c r="CG72">
        <v>1000</v>
      </c>
      <c r="CH72" t="s">
        <v>414</v>
      </c>
      <c r="CI72">
        <v>1110.1500000000001</v>
      </c>
      <c r="CJ72">
        <v>1175.8634999999999</v>
      </c>
      <c r="CK72">
        <v>1152.67</v>
      </c>
      <c r="CL72">
        <v>1.3005735999999999E-4</v>
      </c>
      <c r="CM72">
        <v>6.5004835999999994E-4</v>
      </c>
      <c r="CN72">
        <v>4.7597999359999997E-2</v>
      </c>
      <c r="CO72">
        <v>5.5000000000000003E-4</v>
      </c>
      <c r="CP72">
        <f t="shared" si="46"/>
        <v>1200.1214285714291</v>
      </c>
      <c r="CQ72">
        <f t="shared" si="47"/>
        <v>1009.6080855134952</v>
      </c>
      <c r="CR72">
        <f t="shared" si="48"/>
        <v>0.84125494427283709</v>
      </c>
      <c r="CS72">
        <f t="shared" si="49"/>
        <v>0.16202204244657537</v>
      </c>
      <c r="CT72">
        <v>6</v>
      </c>
      <c r="CU72">
        <v>0.5</v>
      </c>
      <c r="CV72" t="s">
        <v>415</v>
      </c>
      <c r="CW72">
        <v>2</v>
      </c>
      <c r="CX72" t="b">
        <v>1</v>
      </c>
      <c r="CY72">
        <v>1657557843.5</v>
      </c>
      <c r="CZ72">
        <v>355.71814285714288</v>
      </c>
      <c r="DA72">
        <v>369.33428571428573</v>
      </c>
      <c r="DB72">
        <v>36.303171428571432</v>
      </c>
      <c r="DC72">
        <v>35.578442857142853</v>
      </c>
      <c r="DD72">
        <v>357.49042857142859</v>
      </c>
      <c r="DE72">
        <v>35.937571428571417</v>
      </c>
      <c r="DF72">
        <v>650.31742857142854</v>
      </c>
      <c r="DG72">
        <v>100.9494285714286</v>
      </c>
      <c r="DH72">
        <v>0.1002621428571429</v>
      </c>
      <c r="DI72">
        <v>33.586885714285707</v>
      </c>
      <c r="DJ72">
        <v>999.89999999999986</v>
      </c>
      <c r="DK72">
        <v>33.678071428571421</v>
      </c>
      <c r="DL72">
        <v>0</v>
      </c>
      <c r="DM72">
        <v>0</v>
      </c>
      <c r="DN72">
        <v>8969.9985714285722</v>
      </c>
      <c r="DO72">
        <v>0</v>
      </c>
      <c r="DP72">
        <v>626.70399999999995</v>
      </c>
      <c r="DQ72">
        <v>-13.61627142857143</v>
      </c>
      <c r="DR72">
        <v>369.1181428571428</v>
      </c>
      <c r="DS72">
        <v>382.95957142857139</v>
      </c>
      <c r="DT72">
        <v>0.72470899999999994</v>
      </c>
      <c r="DU72">
        <v>369.33428571428573</v>
      </c>
      <c r="DV72">
        <v>35.578442857142853</v>
      </c>
      <c r="DW72">
        <v>3.664784285714286</v>
      </c>
      <c r="DX72">
        <v>3.5916257142857142</v>
      </c>
      <c r="DY72">
        <v>27.403142857142861</v>
      </c>
      <c r="DZ72">
        <v>27.05921428571429</v>
      </c>
      <c r="EA72">
        <v>1200.1214285714291</v>
      </c>
      <c r="EB72">
        <v>0.95799571428571417</v>
      </c>
      <c r="EC72">
        <v>4.2004314285714293E-2</v>
      </c>
      <c r="ED72">
        <v>0</v>
      </c>
      <c r="EE72">
        <v>1034.1071428571429</v>
      </c>
      <c r="EF72">
        <v>5.0001600000000002</v>
      </c>
      <c r="EG72">
        <v>13318.042857142849</v>
      </c>
      <c r="EH72">
        <v>9516.1328571428567</v>
      </c>
      <c r="EI72">
        <v>47.311999999999998</v>
      </c>
      <c r="EJ72">
        <v>49.311999999999998</v>
      </c>
      <c r="EK72">
        <v>48.446000000000012</v>
      </c>
      <c r="EL72">
        <v>48.375</v>
      </c>
      <c r="EM72">
        <v>49.061999999999998</v>
      </c>
      <c r="EN72">
        <v>1144.918571428572</v>
      </c>
      <c r="EO72">
        <v>50.202857142857127</v>
      </c>
      <c r="EP72">
        <v>0</v>
      </c>
      <c r="EQ72">
        <v>380.20000004768372</v>
      </c>
      <c r="ER72">
        <v>0</v>
      </c>
      <c r="ES72">
        <v>1034.905</v>
      </c>
      <c r="ET72">
        <v>-9.7760683595572431</v>
      </c>
      <c r="EU72">
        <v>-477.98290535531129</v>
      </c>
      <c r="EV72">
        <v>13355.30769230769</v>
      </c>
      <c r="EW72">
        <v>15</v>
      </c>
      <c r="EX72">
        <v>1657556090.0999999</v>
      </c>
      <c r="EY72" t="s">
        <v>416</v>
      </c>
      <c r="EZ72">
        <v>1657556090.0999999</v>
      </c>
      <c r="FA72">
        <v>1657556077.0999999</v>
      </c>
      <c r="FB72">
        <v>6</v>
      </c>
      <c r="FC72">
        <v>-0.505</v>
      </c>
      <c r="FD72">
        <v>-7.5999999999999998E-2</v>
      </c>
      <c r="FE72">
        <v>-1.772</v>
      </c>
      <c r="FF72">
        <v>0.36599999999999999</v>
      </c>
      <c r="FG72">
        <v>414</v>
      </c>
      <c r="FH72">
        <v>34</v>
      </c>
      <c r="FI72">
        <v>0.18</v>
      </c>
      <c r="FJ72">
        <v>0.15</v>
      </c>
      <c r="FK72">
        <v>-13.3967125</v>
      </c>
      <c r="FL72">
        <v>-1.4923440900562941</v>
      </c>
      <c r="FM72">
        <v>0.1460001818277977</v>
      </c>
      <c r="FN72">
        <v>0</v>
      </c>
      <c r="FO72">
        <v>1035.552941176471</v>
      </c>
      <c r="FP72">
        <v>-9.3390374361448405</v>
      </c>
      <c r="FQ72">
        <v>0.9403113671162433</v>
      </c>
      <c r="FR72">
        <v>0</v>
      </c>
      <c r="FS72">
        <v>0.72224454999999999</v>
      </c>
      <c r="FT72">
        <v>3.3069658536584202E-2</v>
      </c>
      <c r="FU72">
        <v>3.6406858553712112E-3</v>
      </c>
      <c r="FV72">
        <v>1</v>
      </c>
      <c r="FW72">
        <v>1</v>
      </c>
      <c r="FX72">
        <v>3</v>
      </c>
      <c r="FY72" t="s">
        <v>425</v>
      </c>
      <c r="FZ72">
        <v>3.3696199999999998</v>
      </c>
      <c r="GA72">
        <v>2.8936999999999999</v>
      </c>
      <c r="GB72">
        <v>8.7227899999999997E-2</v>
      </c>
      <c r="GC72">
        <v>9.09639E-2</v>
      </c>
      <c r="GD72">
        <v>0.14705299999999999</v>
      </c>
      <c r="GE72">
        <v>0.14759</v>
      </c>
      <c r="GF72">
        <v>31535.4</v>
      </c>
      <c r="GG72">
        <v>27328.9</v>
      </c>
      <c r="GH72">
        <v>30877.599999999999</v>
      </c>
      <c r="GI72">
        <v>28018.6</v>
      </c>
      <c r="GJ72">
        <v>34705.699999999997</v>
      </c>
      <c r="GK72">
        <v>33711.699999999997</v>
      </c>
      <c r="GL72">
        <v>40260.199999999997</v>
      </c>
      <c r="GM72">
        <v>39070.199999999997</v>
      </c>
      <c r="GN72">
        <v>2.2332700000000001</v>
      </c>
      <c r="GO72">
        <v>1.5657000000000001</v>
      </c>
      <c r="GP72">
        <v>0</v>
      </c>
      <c r="GQ72">
        <v>7.5444600000000001E-2</v>
      </c>
      <c r="GR72">
        <v>999.9</v>
      </c>
      <c r="GS72">
        <v>32.456499999999998</v>
      </c>
      <c r="GT72">
        <v>48.1</v>
      </c>
      <c r="GU72">
        <v>40.799999999999997</v>
      </c>
      <c r="GV72">
        <v>36.8626</v>
      </c>
      <c r="GW72">
        <v>49.429299999999998</v>
      </c>
      <c r="GX72">
        <v>44.286900000000003</v>
      </c>
      <c r="GY72">
        <v>1</v>
      </c>
      <c r="GZ72">
        <v>0.62279499999999999</v>
      </c>
      <c r="HA72">
        <v>1.4923999999999999</v>
      </c>
      <c r="HB72">
        <v>20.201599999999999</v>
      </c>
      <c r="HC72">
        <v>5.2140000000000004</v>
      </c>
      <c r="HD72">
        <v>11.974</v>
      </c>
      <c r="HE72">
        <v>4.9897999999999998</v>
      </c>
      <c r="HF72">
        <v>3.2925</v>
      </c>
      <c r="HG72">
        <v>7481.9</v>
      </c>
      <c r="HH72">
        <v>9999</v>
      </c>
      <c r="HI72">
        <v>9999</v>
      </c>
      <c r="HJ72">
        <v>757.1</v>
      </c>
      <c r="HK72">
        <v>4.97126</v>
      </c>
      <c r="HL72">
        <v>1.8742399999999999</v>
      </c>
      <c r="HM72">
        <v>1.87056</v>
      </c>
      <c r="HN72">
        <v>1.8701700000000001</v>
      </c>
      <c r="HO72">
        <v>1.87473</v>
      </c>
      <c r="HP72">
        <v>1.8714900000000001</v>
      </c>
      <c r="HQ72">
        <v>1.86693</v>
      </c>
      <c r="HR72">
        <v>1.87791</v>
      </c>
      <c r="HS72">
        <v>0</v>
      </c>
      <c r="HT72">
        <v>0</v>
      </c>
      <c r="HU72">
        <v>0</v>
      </c>
      <c r="HV72">
        <v>0</v>
      </c>
      <c r="HW72" t="s">
        <v>418</v>
      </c>
      <c r="HX72" t="s">
        <v>419</v>
      </c>
      <c r="HY72" t="s">
        <v>420</v>
      </c>
      <c r="HZ72" t="s">
        <v>420</v>
      </c>
      <c r="IA72" t="s">
        <v>420</v>
      </c>
      <c r="IB72" t="s">
        <v>420</v>
      </c>
      <c r="IC72">
        <v>0</v>
      </c>
      <c r="ID72">
        <v>100</v>
      </c>
      <c r="IE72">
        <v>100</v>
      </c>
      <c r="IF72">
        <v>-1.772</v>
      </c>
      <c r="IG72">
        <v>0.36559999999999998</v>
      </c>
      <c r="IH72">
        <v>-1.772399999999891</v>
      </c>
      <c r="II72">
        <v>0</v>
      </c>
      <c r="IJ72">
        <v>0</v>
      </c>
      <c r="IK72">
        <v>0</v>
      </c>
      <c r="IL72">
        <v>0.36558000000000851</v>
      </c>
      <c r="IM72">
        <v>0</v>
      </c>
      <c r="IN72">
        <v>0</v>
      </c>
      <c r="IO72">
        <v>0</v>
      </c>
      <c r="IP72">
        <v>-1</v>
      </c>
      <c r="IQ72">
        <v>-1</v>
      </c>
      <c r="IR72">
        <v>-1</v>
      </c>
      <c r="IS72">
        <v>-1</v>
      </c>
      <c r="IT72">
        <v>29.3</v>
      </c>
      <c r="IU72">
        <v>29.5</v>
      </c>
      <c r="IV72">
        <v>0.98632799999999998</v>
      </c>
      <c r="IW72">
        <v>2.5927699999999998</v>
      </c>
      <c r="IX72">
        <v>1.49902</v>
      </c>
      <c r="IY72">
        <v>2.2802699999999998</v>
      </c>
      <c r="IZ72">
        <v>1.69678</v>
      </c>
      <c r="JA72">
        <v>2.3950200000000001</v>
      </c>
      <c r="JB72">
        <v>43.5627</v>
      </c>
      <c r="JC72">
        <v>15.2966</v>
      </c>
      <c r="JD72">
        <v>18</v>
      </c>
      <c r="JE72">
        <v>631.21699999999998</v>
      </c>
      <c r="JF72">
        <v>282.72300000000001</v>
      </c>
      <c r="JG72">
        <v>30.000299999999999</v>
      </c>
      <c r="JH72">
        <v>35.331499999999998</v>
      </c>
      <c r="JI72">
        <v>30</v>
      </c>
      <c r="JJ72">
        <v>35.082500000000003</v>
      </c>
      <c r="JK72">
        <v>35.068100000000001</v>
      </c>
      <c r="JL72">
        <v>19.789000000000001</v>
      </c>
      <c r="JM72">
        <v>0</v>
      </c>
      <c r="JN72">
        <v>0</v>
      </c>
      <c r="JO72">
        <v>30</v>
      </c>
      <c r="JP72">
        <v>384.47699999999998</v>
      </c>
      <c r="JQ72">
        <v>32.076799999999999</v>
      </c>
      <c r="JR72">
        <v>98.415300000000002</v>
      </c>
      <c r="JS72">
        <v>98.3797</v>
      </c>
    </row>
    <row r="73" spans="1:279" x14ac:dyDescent="0.2">
      <c r="A73">
        <v>58</v>
      </c>
      <c r="B73">
        <v>1657557849.5</v>
      </c>
      <c r="C73">
        <v>227.5</v>
      </c>
      <c r="D73" t="s">
        <v>534</v>
      </c>
      <c r="E73" t="s">
        <v>535</v>
      </c>
      <c r="F73">
        <v>4</v>
      </c>
      <c r="G73">
        <v>1657557847.1875</v>
      </c>
      <c r="H73">
        <f t="shared" si="0"/>
        <v>8.2579031510737516E-4</v>
      </c>
      <c r="I73">
        <f t="shared" si="1"/>
        <v>0.82579031510737522</v>
      </c>
      <c r="J73">
        <f t="shared" si="2"/>
        <v>5.465670306073398</v>
      </c>
      <c r="K73">
        <f t="shared" si="3"/>
        <v>361.79349999999999</v>
      </c>
      <c r="L73">
        <f t="shared" si="4"/>
        <v>182.07269743514863</v>
      </c>
      <c r="M73">
        <f t="shared" si="5"/>
        <v>18.398579073099519</v>
      </c>
      <c r="N73">
        <f t="shared" si="6"/>
        <v>36.559497451584498</v>
      </c>
      <c r="O73">
        <f t="shared" si="7"/>
        <v>5.1102988954853171E-2</v>
      </c>
      <c r="P73">
        <f t="shared" si="8"/>
        <v>2.767977947197696</v>
      </c>
      <c r="Q73">
        <f t="shared" si="9"/>
        <v>5.0584576190288985E-2</v>
      </c>
      <c r="R73">
        <f t="shared" si="10"/>
        <v>3.1661499081600292E-2</v>
      </c>
      <c r="S73">
        <f t="shared" si="11"/>
        <v>194.42318811244914</v>
      </c>
      <c r="T73">
        <f t="shared" si="12"/>
        <v>34.564209441383824</v>
      </c>
      <c r="U73">
        <f t="shared" si="13"/>
        <v>33.672162499999999</v>
      </c>
      <c r="V73">
        <f t="shared" si="14"/>
        <v>5.2460767296536757</v>
      </c>
      <c r="W73">
        <f t="shared" si="15"/>
        <v>70.276814074150266</v>
      </c>
      <c r="X73">
        <f t="shared" si="16"/>
        <v>3.6692000221903447</v>
      </c>
      <c r="Y73">
        <f t="shared" si="17"/>
        <v>5.2210676743526099</v>
      </c>
      <c r="Z73">
        <f t="shared" si="18"/>
        <v>1.576876707463331</v>
      </c>
      <c r="AA73">
        <f t="shared" si="19"/>
        <v>-36.417352896235244</v>
      </c>
      <c r="AB73">
        <f t="shared" si="20"/>
        <v>-12.74960121444361</v>
      </c>
      <c r="AC73">
        <f t="shared" si="21"/>
        <v>-1.0614187544402518</v>
      </c>
      <c r="AD73">
        <f t="shared" si="22"/>
        <v>144.19481524733004</v>
      </c>
      <c r="AE73">
        <f t="shared" si="23"/>
        <v>14.707050966867985</v>
      </c>
      <c r="AF73">
        <f t="shared" si="24"/>
        <v>0.81796611687027387</v>
      </c>
      <c r="AG73">
        <f t="shared" si="25"/>
        <v>5.465670306073398</v>
      </c>
      <c r="AH73">
        <v>390.67125724485709</v>
      </c>
      <c r="AI73">
        <v>378.54873333333342</v>
      </c>
      <c r="AJ73">
        <v>1.7240074633627041</v>
      </c>
      <c r="AK73">
        <v>65.684663253037129</v>
      </c>
      <c r="AL73">
        <f t="shared" si="26"/>
        <v>0.82579031510737522</v>
      </c>
      <c r="AM73">
        <v>35.580639544841603</v>
      </c>
      <c r="AN73">
        <v>36.314838461538457</v>
      </c>
      <c r="AO73">
        <v>1.256712120714632E-5</v>
      </c>
      <c r="AP73">
        <v>87.993513694433489</v>
      </c>
      <c r="AQ73">
        <v>66</v>
      </c>
      <c r="AR73">
        <v>10</v>
      </c>
      <c r="AS73">
        <f t="shared" si="27"/>
        <v>1</v>
      </c>
      <c r="AT73">
        <f t="shared" si="28"/>
        <v>0</v>
      </c>
      <c r="AU73">
        <f t="shared" si="29"/>
        <v>47254.294366051887</v>
      </c>
      <c r="AV73" t="s">
        <v>413</v>
      </c>
      <c r="AW73" t="s">
        <v>413</v>
      </c>
      <c r="AX73">
        <v>0</v>
      </c>
      <c r="AY73">
        <v>0</v>
      </c>
      <c r="AZ73" t="e">
        <f t="shared" si="30"/>
        <v>#DIV/0!</v>
      </c>
      <c r="BA73">
        <v>0</v>
      </c>
      <c r="BB73" t="s">
        <v>413</v>
      </c>
      <c r="BC73" t="s">
        <v>413</v>
      </c>
      <c r="BD73">
        <v>0</v>
      </c>
      <c r="BE73">
        <v>0</v>
      </c>
      <c r="BF73" t="e">
        <f t="shared" si="31"/>
        <v>#DIV/0!</v>
      </c>
      <c r="BG73">
        <v>0.5</v>
      </c>
      <c r="BH73">
        <f t="shared" si="32"/>
        <v>1009.4881497991963</v>
      </c>
      <c r="BI73">
        <f t="shared" si="33"/>
        <v>5.465670306073398</v>
      </c>
      <c r="BJ73" t="e">
        <f t="shared" si="34"/>
        <v>#DIV/0!</v>
      </c>
      <c r="BK73">
        <f t="shared" si="35"/>
        <v>5.4142986296179989E-3</v>
      </c>
      <c r="BL73" t="e">
        <f t="shared" si="36"/>
        <v>#DIV/0!</v>
      </c>
      <c r="BM73" t="e">
        <f t="shared" si="37"/>
        <v>#DIV/0!</v>
      </c>
      <c r="BN73" t="s">
        <v>413</v>
      </c>
      <c r="BO73">
        <v>0</v>
      </c>
      <c r="BP73" t="e">
        <f t="shared" si="38"/>
        <v>#DIV/0!</v>
      </c>
      <c r="BQ73" t="e">
        <f t="shared" si="39"/>
        <v>#DIV/0!</v>
      </c>
      <c r="BR73" t="e">
        <f t="shared" si="40"/>
        <v>#DIV/0!</v>
      </c>
      <c r="BS73" t="e">
        <f t="shared" si="41"/>
        <v>#DIV/0!</v>
      </c>
      <c r="BT73" t="e">
        <f t="shared" si="42"/>
        <v>#DIV/0!</v>
      </c>
      <c r="BU73" t="e">
        <f t="shared" si="43"/>
        <v>#DIV/0!</v>
      </c>
      <c r="BV73" t="e">
        <f t="shared" si="44"/>
        <v>#DIV/0!</v>
      </c>
      <c r="BW73" t="e">
        <f t="shared" si="45"/>
        <v>#DIV/0!</v>
      </c>
      <c r="BX73" t="s">
        <v>413</v>
      </c>
      <c r="BY73" t="s">
        <v>413</v>
      </c>
      <c r="BZ73" t="s">
        <v>413</v>
      </c>
      <c r="CA73" t="s">
        <v>413</v>
      </c>
      <c r="CB73" t="s">
        <v>413</v>
      </c>
      <c r="CC73" t="s">
        <v>413</v>
      </c>
      <c r="CD73" t="s">
        <v>413</v>
      </c>
      <c r="CE73" t="s">
        <v>413</v>
      </c>
      <c r="CF73">
        <v>253</v>
      </c>
      <c r="CG73">
        <v>1000</v>
      </c>
      <c r="CH73" t="s">
        <v>414</v>
      </c>
      <c r="CI73">
        <v>1110.1500000000001</v>
      </c>
      <c r="CJ73">
        <v>1175.8634999999999</v>
      </c>
      <c r="CK73">
        <v>1152.67</v>
      </c>
      <c r="CL73">
        <v>1.3005735999999999E-4</v>
      </c>
      <c r="CM73">
        <v>6.5004835999999994E-4</v>
      </c>
      <c r="CN73">
        <v>4.7597999359999997E-2</v>
      </c>
      <c r="CO73">
        <v>5.5000000000000003E-4</v>
      </c>
      <c r="CP73">
        <f t="shared" si="46"/>
        <v>1199.97875</v>
      </c>
      <c r="CQ73">
        <f t="shared" si="47"/>
        <v>1009.4881497991963</v>
      </c>
      <c r="CR73">
        <f t="shared" si="48"/>
        <v>0.84125502205701252</v>
      </c>
      <c r="CS73">
        <f t="shared" si="49"/>
        <v>0.16202219257003439</v>
      </c>
      <c r="CT73">
        <v>6</v>
      </c>
      <c r="CU73">
        <v>0.5</v>
      </c>
      <c r="CV73" t="s">
        <v>415</v>
      </c>
      <c r="CW73">
        <v>2</v>
      </c>
      <c r="CX73" t="b">
        <v>1</v>
      </c>
      <c r="CY73">
        <v>1657557847.1875</v>
      </c>
      <c r="CZ73">
        <v>361.79349999999999</v>
      </c>
      <c r="DA73">
        <v>375.63637499999999</v>
      </c>
      <c r="DB73">
        <v>36.310474999999997</v>
      </c>
      <c r="DC73">
        <v>35.5831625</v>
      </c>
      <c r="DD73">
        <v>363.56562500000001</v>
      </c>
      <c r="DE73">
        <v>35.944899999999997</v>
      </c>
      <c r="DF73">
        <v>650.28337499999998</v>
      </c>
      <c r="DG73">
        <v>100.950875</v>
      </c>
      <c r="DH73">
        <v>9.9855462500000006E-2</v>
      </c>
      <c r="DI73">
        <v>33.586725000000001</v>
      </c>
      <c r="DJ73">
        <v>999.9</v>
      </c>
      <c r="DK73">
        <v>33.672162499999999</v>
      </c>
      <c r="DL73">
        <v>0</v>
      </c>
      <c r="DM73">
        <v>0</v>
      </c>
      <c r="DN73">
        <v>9020.3912500000006</v>
      </c>
      <c r="DO73">
        <v>0</v>
      </c>
      <c r="DP73">
        <v>626.82249999999999</v>
      </c>
      <c r="DQ73">
        <v>-13.84295</v>
      </c>
      <c r="DR73">
        <v>375.42525000000001</v>
      </c>
      <c r="DS73">
        <v>389.49587500000001</v>
      </c>
      <c r="DT73">
        <v>0.72732050000000004</v>
      </c>
      <c r="DU73">
        <v>375.63637499999999</v>
      </c>
      <c r="DV73">
        <v>35.5831625</v>
      </c>
      <c r="DW73">
        <v>3.6655787499999999</v>
      </c>
      <c r="DX73">
        <v>3.5921574999999999</v>
      </c>
      <c r="DY73">
        <v>27.406825000000001</v>
      </c>
      <c r="DZ73">
        <v>27.0617375</v>
      </c>
      <c r="EA73">
        <v>1199.97875</v>
      </c>
      <c r="EB73">
        <v>0.95799374999999998</v>
      </c>
      <c r="EC73">
        <v>4.2006225000000001E-2</v>
      </c>
      <c r="ED73">
        <v>0</v>
      </c>
      <c r="EE73">
        <v>1033.40625</v>
      </c>
      <c r="EF73">
        <v>5.0001600000000002</v>
      </c>
      <c r="EG73">
        <v>13301.85</v>
      </c>
      <c r="EH73">
        <v>9514.9900000000016</v>
      </c>
      <c r="EI73">
        <v>47.311999999999998</v>
      </c>
      <c r="EJ73">
        <v>49.311999999999998</v>
      </c>
      <c r="EK73">
        <v>48.421624999999999</v>
      </c>
      <c r="EL73">
        <v>48.375</v>
      </c>
      <c r="EM73">
        <v>49.061999999999998</v>
      </c>
      <c r="EN73">
        <v>1144.7787499999999</v>
      </c>
      <c r="EO73">
        <v>50.2</v>
      </c>
      <c r="EP73">
        <v>0</v>
      </c>
      <c r="EQ73">
        <v>383.79999995231628</v>
      </c>
      <c r="ER73">
        <v>0</v>
      </c>
      <c r="ES73">
        <v>1034.3161538461541</v>
      </c>
      <c r="ET73">
        <v>-9.4851282030549129</v>
      </c>
      <c r="EU73">
        <v>-339.22735048706988</v>
      </c>
      <c r="EV73">
        <v>13329.707692307689</v>
      </c>
      <c r="EW73">
        <v>15</v>
      </c>
      <c r="EX73">
        <v>1657556090.0999999</v>
      </c>
      <c r="EY73" t="s">
        <v>416</v>
      </c>
      <c r="EZ73">
        <v>1657556090.0999999</v>
      </c>
      <c r="FA73">
        <v>1657556077.0999999</v>
      </c>
      <c r="FB73">
        <v>6</v>
      </c>
      <c r="FC73">
        <v>-0.505</v>
      </c>
      <c r="FD73">
        <v>-7.5999999999999998E-2</v>
      </c>
      <c r="FE73">
        <v>-1.772</v>
      </c>
      <c r="FF73">
        <v>0.36599999999999999</v>
      </c>
      <c r="FG73">
        <v>414</v>
      </c>
      <c r="FH73">
        <v>34</v>
      </c>
      <c r="FI73">
        <v>0.18</v>
      </c>
      <c r="FJ73">
        <v>0.15</v>
      </c>
      <c r="FK73">
        <v>-13.526485365853659</v>
      </c>
      <c r="FL73">
        <v>-1.7430773519163989</v>
      </c>
      <c r="FM73">
        <v>0.17787806259259589</v>
      </c>
      <c r="FN73">
        <v>0</v>
      </c>
      <c r="FO73">
        <v>1034.785588235294</v>
      </c>
      <c r="FP73">
        <v>-9.665851793225201</v>
      </c>
      <c r="FQ73">
        <v>0.9696214882364248</v>
      </c>
      <c r="FR73">
        <v>0</v>
      </c>
      <c r="FS73">
        <v>0.72422568292682921</v>
      </c>
      <c r="FT73">
        <v>2.425887804878055E-2</v>
      </c>
      <c r="FU73">
        <v>2.9663780036334269E-3</v>
      </c>
      <c r="FV73">
        <v>1</v>
      </c>
      <c r="FW73">
        <v>1</v>
      </c>
      <c r="FX73">
        <v>3</v>
      </c>
      <c r="FY73" t="s">
        <v>425</v>
      </c>
      <c r="FZ73">
        <v>3.3698899999999998</v>
      </c>
      <c r="GA73">
        <v>2.89378</v>
      </c>
      <c r="GB73">
        <v>8.8495799999999999E-2</v>
      </c>
      <c r="GC73">
        <v>9.2273400000000005E-2</v>
      </c>
      <c r="GD73">
        <v>0.14708099999999999</v>
      </c>
      <c r="GE73">
        <v>0.14760599999999999</v>
      </c>
      <c r="GF73">
        <v>31491.599999999999</v>
      </c>
      <c r="GG73">
        <v>27289.8</v>
      </c>
      <c r="GH73">
        <v>30877.599999999999</v>
      </c>
      <c r="GI73">
        <v>28019</v>
      </c>
      <c r="GJ73">
        <v>34705.1</v>
      </c>
      <c r="GK73">
        <v>33711.199999999997</v>
      </c>
      <c r="GL73">
        <v>40260.699999999997</v>
      </c>
      <c r="GM73">
        <v>39070.300000000003</v>
      </c>
      <c r="GN73">
        <v>2.2329500000000002</v>
      </c>
      <c r="GO73">
        <v>1.56582</v>
      </c>
      <c r="GP73">
        <v>0</v>
      </c>
      <c r="GQ73">
        <v>7.4781500000000001E-2</v>
      </c>
      <c r="GR73">
        <v>999.9</v>
      </c>
      <c r="GS73">
        <v>32.453299999999999</v>
      </c>
      <c r="GT73">
        <v>48.1</v>
      </c>
      <c r="GU73">
        <v>40.799999999999997</v>
      </c>
      <c r="GV73">
        <v>36.859699999999997</v>
      </c>
      <c r="GW73">
        <v>49.909300000000002</v>
      </c>
      <c r="GX73">
        <v>43.453499999999998</v>
      </c>
      <c r="GY73">
        <v>1</v>
      </c>
      <c r="GZ73">
        <v>0.62295500000000004</v>
      </c>
      <c r="HA73">
        <v>1.4918800000000001</v>
      </c>
      <c r="HB73">
        <v>20.201799999999999</v>
      </c>
      <c r="HC73">
        <v>5.2145900000000003</v>
      </c>
      <c r="HD73">
        <v>11.974</v>
      </c>
      <c r="HE73">
        <v>4.9900500000000001</v>
      </c>
      <c r="HF73">
        <v>3.2925</v>
      </c>
      <c r="HG73">
        <v>7482.2</v>
      </c>
      <c r="HH73">
        <v>9999</v>
      </c>
      <c r="HI73">
        <v>9999</v>
      </c>
      <c r="HJ73">
        <v>757.1</v>
      </c>
      <c r="HK73">
        <v>4.9712899999999998</v>
      </c>
      <c r="HL73">
        <v>1.8742399999999999</v>
      </c>
      <c r="HM73">
        <v>1.8705499999999999</v>
      </c>
      <c r="HN73">
        <v>1.8701700000000001</v>
      </c>
      <c r="HO73">
        <v>1.8747499999999999</v>
      </c>
      <c r="HP73">
        <v>1.8714900000000001</v>
      </c>
      <c r="HQ73">
        <v>1.8669500000000001</v>
      </c>
      <c r="HR73">
        <v>1.87792</v>
      </c>
      <c r="HS73">
        <v>0</v>
      </c>
      <c r="HT73">
        <v>0</v>
      </c>
      <c r="HU73">
        <v>0</v>
      </c>
      <c r="HV73">
        <v>0</v>
      </c>
      <c r="HW73" t="s">
        <v>418</v>
      </c>
      <c r="HX73" t="s">
        <v>419</v>
      </c>
      <c r="HY73" t="s">
        <v>420</v>
      </c>
      <c r="HZ73" t="s">
        <v>420</v>
      </c>
      <c r="IA73" t="s">
        <v>420</v>
      </c>
      <c r="IB73" t="s">
        <v>420</v>
      </c>
      <c r="IC73">
        <v>0</v>
      </c>
      <c r="ID73">
        <v>100</v>
      </c>
      <c r="IE73">
        <v>100</v>
      </c>
      <c r="IF73">
        <v>-1.7729999999999999</v>
      </c>
      <c r="IG73">
        <v>0.36559999999999998</v>
      </c>
      <c r="IH73">
        <v>-1.772399999999891</v>
      </c>
      <c r="II73">
        <v>0</v>
      </c>
      <c r="IJ73">
        <v>0</v>
      </c>
      <c r="IK73">
        <v>0</v>
      </c>
      <c r="IL73">
        <v>0.36558000000000851</v>
      </c>
      <c r="IM73">
        <v>0</v>
      </c>
      <c r="IN73">
        <v>0</v>
      </c>
      <c r="IO73">
        <v>0</v>
      </c>
      <c r="IP73">
        <v>-1</v>
      </c>
      <c r="IQ73">
        <v>-1</v>
      </c>
      <c r="IR73">
        <v>-1</v>
      </c>
      <c r="IS73">
        <v>-1</v>
      </c>
      <c r="IT73">
        <v>29.3</v>
      </c>
      <c r="IU73">
        <v>29.5</v>
      </c>
      <c r="IV73">
        <v>0.99975599999999998</v>
      </c>
      <c r="IW73">
        <v>2.5952099999999998</v>
      </c>
      <c r="IX73">
        <v>1.49902</v>
      </c>
      <c r="IY73">
        <v>2.2802699999999998</v>
      </c>
      <c r="IZ73">
        <v>1.69678</v>
      </c>
      <c r="JA73">
        <v>2.3095699999999999</v>
      </c>
      <c r="JB73">
        <v>43.5627</v>
      </c>
      <c r="JC73">
        <v>15.270300000000001</v>
      </c>
      <c r="JD73">
        <v>18</v>
      </c>
      <c r="JE73">
        <v>630.971</v>
      </c>
      <c r="JF73">
        <v>282.78300000000002</v>
      </c>
      <c r="JG73">
        <v>30.0001</v>
      </c>
      <c r="JH73">
        <v>35.331499999999998</v>
      </c>
      <c r="JI73">
        <v>30.0001</v>
      </c>
      <c r="JJ73">
        <v>35.082500000000003</v>
      </c>
      <c r="JK73">
        <v>35.068100000000001</v>
      </c>
      <c r="JL73">
        <v>20.062999999999999</v>
      </c>
      <c r="JM73">
        <v>0</v>
      </c>
      <c r="JN73">
        <v>0</v>
      </c>
      <c r="JO73">
        <v>30</v>
      </c>
      <c r="JP73">
        <v>391.16300000000001</v>
      </c>
      <c r="JQ73">
        <v>32.076799999999999</v>
      </c>
      <c r="JR73">
        <v>98.415999999999997</v>
      </c>
      <c r="JS73">
        <v>98.380300000000005</v>
      </c>
    </row>
    <row r="74" spans="1:279" x14ac:dyDescent="0.2">
      <c r="A74">
        <v>59</v>
      </c>
      <c r="B74">
        <v>1657557853.5</v>
      </c>
      <c r="C74">
        <v>231.5</v>
      </c>
      <c r="D74" t="s">
        <v>536</v>
      </c>
      <c r="E74" t="s">
        <v>537</v>
      </c>
      <c r="F74">
        <v>4</v>
      </c>
      <c r="G74">
        <v>1657557851.5</v>
      </c>
      <c r="H74">
        <f t="shared" si="0"/>
        <v>8.2430717918907225E-4</v>
      </c>
      <c r="I74">
        <f t="shared" si="1"/>
        <v>0.82430717918907226</v>
      </c>
      <c r="J74">
        <f t="shared" si="2"/>
        <v>5.4437130682489858</v>
      </c>
      <c r="K74">
        <f t="shared" si="3"/>
        <v>368.95757142857138</v>
      </c>
      <c r="L74">
        <f t="shared" si="4"/>
        <v>189.74580330130937</v>
      </c>
      <c r="M74">
        <f t="shared" si="5"/>
        <v>19.17387961777613</v>
      </c>
      <c r="N74">
        <f t="shared" si="6"/>
        <v>37.283291306341361</v>
      </c>
      <c r="O74">
        <f t="shared" si="7"/>
        <v>5.1103503508488045E-2</v>
      </c>
      <c r="P74">
        <f t="shared" si="8"/>
        <v>2.7576249166025844</v>
      </c>
      <c r="Q74">
        <f t="shared" si="9"/>
        <v>5.0583155410553138E-2</v>
      </c>
      <c r="R74">
        <f t="shared" si="10"/>
        <v>3.1660781705101379E-2</v>
      </c>
      <c r="S74">
        <f t="shared" si="11"/>
        <v>194.4245276124519</v>
      </c>
      <c r="T74">
        <f t="shared" si="12"/>
        <v>34.566700937828585</v>
      </c>
      <c r="U74">
        <f t="shared" si="13"/>
        <v>33.66535714285714</v>
      </c>
      <c r="V74">
        <f t="shared" si="14"/>
        <v>5.2440808703059218</v>
      </c>
      <c r="W74">
        <f t="shared" si="15"/>
        <v>70.297069522706053</v>
      </c>
      <c r="X74">
        <f t="shared" si="16"/>
        <v>3.6699884335096704</v>
      </c>
      <c r="Y74">
        <f t="shared" si="17"/>
        <v>5.2206848143566766</v>
      </c>
      <c r="Z74">
        <f t="shared" si="18"/>
        <v>1.5740924367962514</v>
      </c>
      <c r="AA74">
        <f t="shared" si="19"/>
        <v>-36.351946602238087</v>
      </c>
      <c r="AB74">
        <f t="shared" si="20"/>
        <v>-11.885030584622754</v>
      </c>
      <c r="AC74">
        <f t="shared" si="21"/>
        <v>-0.99311752781173435</v>
      </c>
      <c r="AD74">
        <f t="shared" si="22"/>
        <v>145.19443289777934</v>
      </c>
      <c r="AE74">
        <f t="shared" si="23"/>
        <v>14.757581688088385</v>
      </c>
      <c r="AF74">
        <f t="shared" si="24"/>
        <v>0.81892027785695598</v>
      </c>
      <c r="AG74">
        <f t="shared" si="25"/>
        <v>5.4437130682489858</v>
      </c>
      <c r="AH74">
        <v>397.56625365480068</v>
      </c>
      <c r="AI74">
        <v>385.45217575757567</v>
      </c>
      <c r="AJ74">
        <v>1.7271945802771671</v>
      </c>
      <c r="AK74">
        <v>65.684663253037129</v>
      </c>
      <c r="AL74">
        <f t="shared" si="26"/>
        <v>0.82430717918907226</v>
      </c>
      <c r="AM74">
        <v>35.5870387297593</v>
      </c>
      <c r="AN74">
        <v>36.319906293706332</v>
      </c>
      <c r="AO74">
        <v>1.193356207786208E-5</v>
      </c>
      <c r="AP74">
        <v>87.993513694433489</v>
      </c>
      <c r="AQ74">
        <v>66</v>
      </c>
      <c r="AR74">
        <v>10</v>
      </c>
      <c r="AS74">
        <f t="shared" si="27"/>
        <v>1</v>
      </c>
      <c r="AT74">
        <f t="shared" si="28"/>
        <v>0</v>
      </c>
      <c r="AU74">
        <f t="shared" si="29"/>
        <v>46970.620115737664</v>
      </c>
      <c r="AV74" t="s">
        <v>413</v>
      </c>
      <c r="AW74" t="s">
        <v>413</v>
      </c>
      <c r="AX74">
        <v>0</v>
      </c>
      <c r="AY74">
        <v>0</v>
      </c>
      <c r="AZ74" t="e">
        <f t="shared" si="30"/>
        <v>#DIV/0!</v>
      </c>
      <c r="BA74">
        <v>0</v>
      </c>
      <c r="BB74" t="s">
        <v>413</v>
      </c>
      <c r="BC74" t="s">
        <v>413</v>
      </c>
      <c r="BD74">
        <v>0</v>
      </c>
      <c r="BE74">
        <v>0</v>
      </c>
      <c r="BF74" t="e">
        <f t="shared" si="31"/>
        <v>#DIV/0!</v>
      </c>
      <c r="BG74">
        <v>0.5</v>
      </c>
      <c r="BH74">
        <f t="shared" si="32"/>
        <v>1009.495199799198</v>
      </c>
      <c r="BI74">
        <f t="shared" si="33"/>
        <v>5.4437130682489858</v>
      </c>
      <c r="BJ74" t="e">
        <f t="shared" si="34"/>
        <v>#DIV/0!</v>
      </c>
      <c r="BK74">
        <f t="shared" si="35"/>
        <v>5.3925101073604041E-3</v>
      </c>
      <c r="BL74" t="e">
        <f t="shared" si="36"/>
        <v>#DIV/0!</v>
      </c>
      <c r="BM74" t="e">
        <f t="shared" si="37"/>
        <v>#DIV/0!</v>
      </c>
      <c r="BN74" t="s">
        <v>413</v>
      </c>
      <c r="BO74">
        <v>0</v>
      </c>
      <c r="BP74" t="e">
        <f t="shared" si="38"/>
        <v>#DIV/0!</v>
      </c>
      <c r="BQ74" t="e">
        <f t="shared" si="39"/>
        <v>#DIV/0!</v>
      </c>
      <c r="BR74" t="e">
        <f t="shared" si="40"/>
        <v>#DIV/0!</v>
      </c>
      <c r="BS74" t="e">
        <f t="shared" si="41"/>
        <v>#DIV/0!</v>
      </c>
      <c r="BT74" t="e">
        <f t="shared" si="42"/>
        <v>#DIV/0!</v>
      </c>
      <c r="BU74" t="e">
        <f t="shared" si="43"/>
        <v>#DIV/0!</v>
      </c>
      <c r="BV74" t="e">
        <f t="shared" si="44"/>
        <v>#DIV/0!</v>
      </c>
      <c r="BW74" t="e">
        <f t="shared" si="45"/>
        <v>#DIV/0!</v>
      </c>
      <c r="BX74" t="s">
        <v>413</v>
      </c>
      <c r="BY74" t="s">
        <v>413</v>
      </c>
      <c r="BZ74" t="s">
        <v>413</v>
      </c>
      <c r="CA74" t="s">
        <v>413</v>
      </c>
      <c r="CB74" t="s">
        <v>413</v>
      </c>
      <c r="CC74" t="s">
        <v>413</v>
      </c>
      <c r="CD74" t="s">
        <v>413</v>
      </c>
      <c r="CE74" t="s">
        <v>413</v>
      </c>
      <c r="CF74">
        <v>253</v>
      </c>
      <c r="CG74">
        <v>1000</v>
      </c>
      <c r="CH74" t="s">
        <v>414</v>
      </c>
      <c r="CI74">
        <v>1110.1500000000001</v>
      </c>
      <c r="CJ74">
        <v>1175.8634999999999</v>
      </c>
      <c r="CK74">
        <v>1152.67</v>
      </c>
      <c r="CL74">
        <v>1.3005735999999999E-4</v>
      </c>
      <c r="CM74">
        <v>6.5004835999999994E-4</v>
      </c>
      <c r="CN74">
        <v>4.7597999359999997E-2</v>
      </c>
      <c r="CO74">
        <v>5.5000000000000003E-4</v>
      </c>
      <c r="CP74">
        <f t="shared" si="46"/>
        <v>1199.987142857143</v>
      </c>
      <c r="CQ74">
        <f t="shared" si="47"/>
        <v>1009.495199799198</v>
      </c>
      <c r="CR74">
        <f t="shared" si="48"/>
        <v>0.84125501327923569</v>
      </c>
      <c r="CS74">
        <f t="shared" si="49"/>
        <v>0.16202217562892496</v>
      </c>
      <c r="CT74">
        <v>6</v>
      </c>
      <c r="CU74">
        <v>0.5</v>
      </c>
      <c r="CV74" t="s">
        <v>415</v>
      </c>
      <c r="CW74">
        <v>2</v>
      </c>
      <c r="CX74" t="b">
        <v>1</v>
      </c>
      <c r="CY74">
        <v>1657557851.5</v>
      </c>
      <c r="CZ74">
        <v>368.95757142857138</v>
      </c>
      <c r="DA74">
        <v>382.85257142857148</v>
      </c>
      <c r="DB74">
        <v>36.318414285714283</v>
      </c>
      <c r="DC74">
        <v>35.590271428571427</v>
      </c>
      <c r="DD74">
        <v>370.72971428571429</v>
      </c>
      <c r="DE74">
        <v>35.952828571428569</v>
      </c>
      <c r="DF74">
        <v>650.2941428571429</v>
      </c>
      <c r="DG74">
        <v>100.95014285714289</v>
      </c>
      <c r="DH74">
        <v>0.100206</v>
      </c>
      <c r="DI74">
        <v>33.585414285714293</v>
      </c>
      <c r="DJ74">
        <v>999.89999999999986</v>
      </c>
      <c r="DK74">
        <v>33.66535714285714</v>
      </c>
      <c r="DL74">
        <v>0</v>
      </c>
      <c r="DM74">
        <v>0</v>
      </c>
      <c r="DN74">
        <v>8965.4471428571433</v>
      </c>
      <c r="DO74">
        <v>0</v>
      </c>
      <c r="DP74">
        <v>626.29899999999998</v>
      </c>
      <c r="DQ74">
        <v>-13.895057142857141</v>
      </c>
      <c r="DR74">
        <v>382.86214285714289</v>
      </c>
      <c r="DS74">
        <v>396.98128571428572</v>
      </c>
      <c r="DT74">
        <v>0.72813671428571425</v>
      </c>
      <c r="DU74">
        <v>382.85257142857148</v>
      </c>
      <c r="DV74">
        <v>35.590271428571427</v>
      </c>
      <c r="DW74">
        <v>3.66635</v>
      </c>
      <c r="DX74">
        <v>3.5928428571428581</v>
      </c>
      <c r="DY74">
        <v>27.410428571428572</v>
      </c>
      <c r="DZ74">
        <v>27.064985714285719</v>
      </c>
      <c r="EA74">
        <v>1199.987142857143</v>
      </c>
      <c r="EB74">
        <v>0.95799414285714291</v>
      </c>
      <c r="EC74">
        <v>4.2005842857142872E-2</v>
      </c>
      <c r="ED74">
        <v>0</v>
      </c>
      <c r="EE74">
        <v>1032.962857142857</v>
      </c>
      <c r="EF74">
        <v>5.0001600000000002</v>
      </c>
      <c r="EG74">
        <v>13293.485714285711</v>
      </c>
      <c r="EH74">
        <v>9515.0771428571443</v>
      </c>
      <c r="EI74">
        <v>47.321000000000012</v>
      </c>
      <c r="EJ74">
        <v>49.311999999999998</v>
      </c>
      <c r="EK74">
        <v>48.419285714285706</v>
      </c>
      <c r="EL74">
        <v>48.375</v>
      </c>
      <c r="EM74">
        <v>49.061999999999998</v>
      </c>
      <c r="EN74">
        <v>1144.787142857143</v>
      </c>
      <c r="EO74">
        <v>50.2</v>
      </c>
      <c r="EP74">
        <v>0</v>
      </c>
      <c r="EQ74">
        <v>388</v>
      </c>
      <c r="ER74">
        <v>0</v>
      </c>
      <c r="ES74">
        <v>1033.6479999999999</v>
      </c>
      <c r="ET74">
        <v>-8.9261538692842048</v>
      </c>
      <c r="EU74">
        <v>-205.1538463688988</v>
      </c>
      <c r="EV74">
        <v>13308.632</v>
      </c>
      <c r="EW74">
        <v>15</v>
      </c>
      <c r="EX74">
        <v>1657556090.0999999</v>
      </c>
      <c r="EY74" t="s">
        <v>416</v>
      </c>
      <c r="EZ74">
        <v>1657556090.0999999</v>
      </c>
      <c r="FA74">
        <v>1657556077.0999999</v>
      </c>
      <c r="FB74">
        <v>6</v>
      </c>
      <c r="FC74">
        <v>-0.505</v>
      </c>
      <c r="FD74">
        <v>-7.5999999999999998E-2</v>
      </c>
      <c r="FE74">
        <v>-1.772</v>
      </c>
      <c r="FF74">
        <v>0.36599999999999999</v>
      </c>
      <c r="FG74">
        <v>414</v>
      </c>
      <c r="FH74">
        <v>34</v>
      </c>
      <c r="FI74">
        <v>0.18</v>
      </c>
      <c r="FJ74">
        <v>0.15</v>
      </c>
      <c r="FK74">
        <v>-13.64054878048781</v>
      </c>
      <c r="FL74">
        <v>-1.9667958188153341</v>
      </c>
      <c r="FM74">
        <v>0.19992989029932001</v>
      </c>
      <c r="FN74">
        <v>0</v>
      </c>
      <c r="FO74">
        <v>1034.2629411764699</v>
      </c>
      <c r="FP74">
        <v>-9.3640947321901855</v>
      </c>
      <c r="FQ74">
        <v>0.94380185299472119</v>
      </c>
      <c r="FR74">
        <v>0</v>
      </c>
      <c r="FS74">
        <v>0.72605026829268304</v>
      </c>
      <c r="FT74">
        <v>1.3453296167248909E-2</v>
      </c>
      <c r="FU74">
        <v>1.647333677520192E-3</v>
      </c>
      <c r="FV74">
        <v>1</v>
      </c>
      <c r="FW74">
        <v>1</v>
      </c>
      <c r="FX74">
        <v>3</v>
      </c>
      <c r="FY74" t="s">
        <v>425</v>
      </c>
      <c r="FZ74">
        <v>3.3695300000000001</v>
      </c>
      <c r="GA74">
        <v>2.8935900000000001</v>
      </c>
      <c r="GB74">
        <v>8.9761300000000002E-2</v>
      </c>
      <c r="GC74">
        <v>9.3523300000000004E-2</v>
      </c>
      <c r="GD74">
        <v>0.147093</v>
      </c>
      <c r="GE74">
        <v>0.14762900000000001</v>
      </c>
      <c r="GF74">
        <v>31447.7</v>
      </c>
      <c r="GG74">
        <v>27252.5</v>
      </c>
      <c r="GH74">
        <v>30877.4</v>
      </c>
      <c r="GI74">
        <v>28019.3</v>
      </c>
      <c r="GJ74">
        <v>34704</v>
      </c>
      <c r="GK74">
        <v>33710.300000000003</v>
      </c>
      <c r="GL74">
        <v>40260</v>
      </c>
      <c r="GM74">
        <v>39070.300000000003</v>
      </c>
      <c r="GN74">
        <v>2.23373</v>
      </c>
      <c r="GO74">
        <v>1.5657799999999999</v>
      </c>
      <c r="GP74">
        <v>0</v>
      </c>
      <c r="GQ74">
        <v>7.4930499999999997E-2</v>
      </c>
      <c r="GR74">
        <v>999.9</v>
      </c>
      <c r="GS74">
        <v>32.448599999999999</v>
      </c>
      <c r="GT74">
        <v>48.1</v>
      </c>
      <c r="GU74">
        <v>40.799999999999997</v>
      </c>
      <c r="GV74">
        <v>36.8628</v>
      </c>
      <c r="GW74">
        <v>49.999299999999998</v>
      </c>
      <c r="GX74">
        <v>44.371000000000002</v>
      </c>
      <c r="GY74">
        <v>1</v>
      </c>
      <c r="GZ74">
        <v>0.62270599999999998</v>
      </c>
      <c r="HA74">
        <v>1.4918199999999999</v>
      </c>
      <c r="HB74">
        <v>20.201499999999999</v>
      </c>
      <c r="HC74">
        <v>5.2150400000000001</v>
      </c>
      <c r="HD74">
        <v>11.974</v>
      </c>
      <c r="HE74">
        <v>4.9900500000000001</v>
      </c>
      <c r="HF74">
        <v>3.2925</v>
      </c>
      <c r="HG74">
        <v>7482.2</v>
      </c>
      <c r="HH74">
        <v>9999</v>
      </c>
      <c r="HI74">
        <v>9999</v>
      </c>
      <c r="HJ74">
        <v>757.1</v>
      </c>
      <c r="HK74">
        <v>4.97126</v>
      </c>
      <c r="HL74">
        <v>1.8742399999999999</v>
      </c>
      <c r="HM74">
        <v>1.87053</v>
      </c>
      <c r="HN74">
        <v>1.8701399999999999</v>
      </c>
      <c r="HO74">
        <v>1.8747400000000001</v>
      </c>
      <c r="HP74">
        <v>1.8714900000000001</v>
      </c>
      <c r="HQ74">
        <v>1.8669500000000001</v>
      </c>
      <c r="HR74">
        <v>1.87792</v>
      </c>
      <c r="HS74">
        <v>0</v>
      </c>
      <c r="HT74">
        <v>0</v>
      </c>
      <c r="HU74">
        <v>0</v>
      </c>
      <c r="HV74">
        <v>0</v>
      </c>
      <c r="HW74" t="s">
        <v>418</v>
      </c>
      <c r="HX74" t="s">
        <v>419</v>
      </c>
      <c r="HY74" t="s">
        <v>420</v>
      </c>
      <c r="HZ74" t="s">
        <v>420</v>
      </c>
      <c r="IA74" t="s">
        <v>420</v>
      </c>
      <c r="IB74" t="s">
        <v>420</v>
      </c>
      <c r="IC74">
        <v>0</v>
      </c>
      <c r="ID74">
        <v>100</v>
      </c>
      <c r="IE74">
        <v>100</v>
      </c>
      <c r="IF74">
        <v>-1.7729999999999999</v>
      </c>
      <c r="IG74">
        <v>0.36559999999999998</v>
      </c>
      <c r="IH74">
        <v>-1.772399999999891</v>
      </c>
      <c r="II74">
        <v>0</v>
      </c>
      <c r="IJ74">
        <v>0</v>
      </c>
      <c r="IK74">
        <v>0</v>
      </c>
      <c r="IL74">
        <v>0.36558000000000851</v>
      </c>
      <c r="IM74">
        <v>0</v>
      </c>
      <c r="IN74">
        <v>0</v>
      </c>
      <c r="IO74">
        <v>0</v>
      </c>
      <c r="IP74">
        <v>-1</v>
      </c>
      <c r="IQ74">
        <v>-1</v>
      </c>
      <c r="IR74">
        <v>-1</v>
      </c>
      <c r="IS74">
        <v>-1</v>
      </c>
      <c r="IT74">
        <v>29.4</v>
      </c>
      <c r="IU74">
        <v>29.6</v>
      </c>
      <c r="IV74">
        <v>1.0144</v>
      </c>
      <c r="IW74">
        <v>2.5903299999999998</v>
      </c>
      <c r="IX74">
        <v>1.49902</v>
      </c>
      <c r="IY74">
        <v>2.2802699999999998</v>
      </c>
      <c r="IZ74">
        <v>1.69678</v>
      </c>
      <c r="JA74">
        <v>2.3803700000000001</v>
      </c>
      <c r="JB74">
        <v>43.5627</v>
      </c>
      <c r="JC74">
        <v>15.2966</v>
      </c>
      <c r="JD74">
        <v>18</v>
      </c>
      <c r="JE74">
        <v>631.55799999999999</v>
      </c>
      <c r="JF74">
        <v>282.75900000000001</v>
      </c>
      <c r="JG74">
        <v>30.0001</v>
      </c>
      <c r="JH74">
        <v>35.331499999999998</v>
      </c>
      <c r="JI74">
        <v>30</v>
      </c>
      <c r="JJ74">
        <v>35.082500000000003</v>
      </c>
      <c r="JK74">
        <v>35.068100000000001</v>
      </c>
      <c r="JL74">
        <v>20.3401</v>
      </c>
      <c r="JM74">
        <v>0</v>
      </c>
      <c r="JN74">
        <v>0</v>
      </c>
      <c r="JO74">
        <v>30</v>
      </c>
      <c r="JP74">
        <v>397.84699999999998</v>
      </c>
      <c r="JQ74">
        <v>32.076799999999999</v>
      </c>
      <c r="JR74">
        <v>98.414900000000003</v>
      </c>
      <c r="JS74">
        <v>98.380799999999994</v>
      </c>
    </row>
    <row r="75" spans="1:279" x14ac:dyDescent="0.2">
      <c r="A75">
        <v>60</v>
      </c>
      <c r="B75">
        <v>1657557857.5</v>
      </c>
      <c r="C75">
        <v>235.5</v>
      </c>
      <c r="D75" t="s">
        <v>538</v>
      </c>
      <c r="E75" t="s">
        <v>539</v>
      </c>
      <c r="F75">
        <v>4</v>
      </c>
      <c r="G75">
        <v>1657557855.1875</v>
      </c>
      <c r="H75">
        <f t="shared" si="0"/>
        <v>8.2233058065831637E-4</v>
      </c>
      <c r="I75">
        <f t="shared" si="1"/>
        <v>0.82233058065831632</v>
      </c>
      <c r="J75">
        <f t="shared" si="2"/>
        <v>5.7118233431417336</v>
      </c>
      <c r="K75">
        <f t="shared" si="3"/>
        <v>375.04050000000001</v>
      </c>
      <c r="L75">
        <f t="shared" si="4"/>
        <v>187.15315296007569</v>
      </c>
      <c r="M75">
        <f t="shared" si="5"/>
        <v>18.912097132454107</v>
      </c>
      <c r="N75">
        <f t="shared" si="6"/>
        <v>37.89838563990007</v>
      </c>
      <c r="O75">
        <f t="shared" si="7"/>
        <v>5.1053154360871732E-2</v>
      </c>
      <c r="P75">
        <f t="shared" si="8"/>
        <v>2.7644192731150516</v>
      </c>
      <c r="Q75">
        <f t="shared" si="9"/>
        <v>5.0535087898306796E-2</v>
      </c>
      <c r="R75">
        <f t="shared" si="10"/>
        <v>3.1630537943672411E-2</v>
      </c>
      <c r="S75">
        <f t="shared" si="11"/>
        <v>194.42318811244914</v>
      </c>
      <c r="T75">
        <f t="shared" si="12"/>
        <v>34.560670156203649</v>
      </c>
      <c r="U75">
        <f t="shared" si="13"/>
        <v>33.65925</v>
      </c>
      <c r="V75">
        <f t="shared" si="14"/>
        <v>5.2422903439234458</v>
      </c>
      <c r="W75">
        <f t="shared" si="15"/>
        <v>70.322982977291133</v>
      </c>
      <c r="X75">
        <f t="shared" si="16"/>
        <v>3.6704500674300879</v>
      </c>
      <c r="Y75">
        <f t="shared" si="17"/>
        <v>5.2194174820703472</v>
      </c>
      <c r="Z75">
        <f t="shared" si="18"/>
        <v>1.5718402764933579</v>
      </c>
      <c r="AA75">
        <f t="shared" si="19"/>
        <v>-36.264778607031751</v>
      </c>
      <c r="AB75">
        <f t="shared" si="20"/>
        <v>-11.650840194544314</v>
      </c>
      <c r="AC75">
        <f t="shared" si="21"/>
        <v>-0.97110608749163863</v>
      </c>
      <c r="AD75">
        <f t="shared" si="22"/>
        <v>145.53646322338142</v>
      </c>
      <c r="AE75">
        <f t="shared" si="23"/>
        <v>14.835685996314593</v>
      </c>
      <c r="AF75">
        <f t="shared" si="24"/>
        <v>0.81441031143065223</v>
      </c>
      <c r="AG75">
        <f t="shared" si="25"/>
        <v>5.7118233431417336</v>
      </c>
      <c r="AH75">
        <v>404.52338824611633</v>
      </c>
      <c r="AI75">
        <v>392.25966060606072</v>
      </c>
      <c r="AJ75">
        <v>1.700378903138702</v>
      </c>
      <c r="AK75">
        <v>65.684663253037129</v>
      </c>
      <c r="AL75">
        <f t="shared" si="26"/>
        <v>0.82233058065831632</v>
      </c>
      <c r="AM75">
        <v>35.59427798016111</v>
      </c>
      <c r="AN75">
        <v>36.325434965034987</v>
      </c>
      <c r="AO75">
        <v>3.8655911457666591E-6</v>
      </c>
      <c r="AP75">
        <v>87.993513694433489</v>
      </c>
      <c r="AQ75">
        <v>66</v>
      </c>
      <c r="AR75">
        <v>10</v>
      </c>
      <c r="AS75">
        <f t="shared" si="27"/>
        <v>1</v>
      </c>
      <c r="AT75">
        <f t="shared" si="28"/>
        <v>0</v>
      </c>
      <c r="AU75">
        <f t="shared" si="29"/>
        <v>47157.530618866585</v>
      </c>
      <c r="AV75" t="s">
        <v>413</v>
      </c>
      <c r="AW75" t="s">
        <v>413</v>
      </c>
      <c r="AX75">
        <v>0</v>
      </c>
      <c r="AY75">
        <v>0</v>
      </c>
      <c r="AZ75" t="e">
        <f t="shared" si="30"/>
        <v>#DIV/0!</v>
      </c>
      <c r="BA75">
        <v>0</v>
      </c>
      <c r="BB75" t="s">
        <v>413</v>
      </c>
      <c r="BC75" t="s">
        <v>413</v>
      </c>
      <c r="BD75">
        <v>0</v>
      </c>
      <c r="BE75">
        <v>0</v>
      </c>
      <c r="BF75" t="e">
        <f t="shared" si="31"/>
        <v>#DIV/0!</v>
      </c>
      <c r="BG75">
        <v>0.5</v>
      </c>
      <c r="BH75">
        <f t="shared" si="32"/>
        <v>1009.4881497991963</v>
      </c>
      <c r="BI75">
        <f t="shared" si="33"/>
        <v>5.7118233431417336</v>
      </c>
      <c r="BJ75" t="e">
        <f t="shared" si="34"/>
        <v>#DIV/0!</v>
      </c>
      <c r="BK75">
        <f t="shared" si="35"/>
        <v>5.658138081440489E-3</v>
      </c>
      <c r="BL75" t="e">
        <f t="shared" si="36"/>
        <v>#DIV/0!</v>
      </c>
      <c r="BM75" t="e">
        <f t="shared" si="37"/>
        <v>#DIV/0!</v>
      </c>
      <c r="BN75" t="s">
        <v>413</v>
      </c>
      <c r="BO75">
        <v>0</v>
      </c>
      <c r="BP75" t="e">
        <f t="shared" si="38"/>
        <v>#DIV/0!</v>
      </c>
      <c r="BQ75" t="e">
        <f t="shared" si="39"/>
        <v>#DIV/0!</v>
      </c>
      <c r="BR75" t="e">
        <f t="shared" si="40"/>
        <v>#DIV/0!</v>
      </c>
      <c r="BS75" t="e">
        <f t="shared" si="41"/>
        <v>#DIV/0!</v>
      </c>
      <c r="BT75" t="e">
        <f t="shared" si="42"/>
        <v>#DIV/0!</v>
      </c>
      <c r="BU75" t="e">
        <f t="shared" si="43"/>
        <v>#DIV/0!</v>
      </c>
      <c r="BV75" t="e">
        <f t="shared" si="44"/>
        <v>#DIV/0!</v>
      </c>
      <c r="BW75" t="e">
        <f t="shared" si="45"/>
        <v>#DIV/0!</v>
      </c>
      <c r="BX75" t="s">
        <v>413</v>
      </c>
      <c r="BY75" t="s">
        <v>413</v>
      </c>
      <c r="BZ75" t="s">
        <v>413</v>
      </c>
      <c r="CA75" t="s">
        <v>413</v>
      </c>
      <c r="CB75" t="s">
        <v>413</v>
      </c>
      <c r="CC75" t="s">
        <v>413</v>
      </c>
      <c r="CD75" t="s">
        <v>413</v>
      </c>
      <c r="CE75" t="s">
        <v>413</v>
      </c>
      <c r="CF75">
        <v>253</v>
      </c>
      <c r="CG75">
        <v>1000</v>
      </c>
      <c r="CH75" t="s">
        <v>414</v>
      </c>
      <c r="CI75">
        <v>1110.1500000000001</v>
      </c>
      <c r="CJ75">
        <v>1175.8634999999999</v>
      </c>
      <c r="CK75">
        <v>1152.67</v>
      </c>
      <c r="CL75">
        <v>1.3005735999999999E-4</v>
      </c>
      <c r="CM75">
        <v>6.5004835999999994E-4</v>
      </c>
      <c r="CN75">
        <v>4.7597999359999997E-2</v>
      </c>
      <c r="CO75">
        <v>5.5000000000000003E-4</v>
      </c>
      <c r="CP75">
        <f t="shared" si="46"/>
        <v>1199.97875</v>
      </c>
      <c r="CQ75">
        <f t="shared" si="47"/>
        <v>1009.4881497991963</v>
      </c>
      <c r="CR75">
        <f t="shared" si="48"/>
        <v>0.84125502205701252</v>
      </c>
      <c r="CS75">
        <f t="shared" si="49"/>
        <v>0.16202219257003439</v>
      </c>
      <c r="CT75">
        <v>6</v>
      </c>
      <c r="CU75">
        <v>0.5</v>
      </c>
      <c r="CV75" t="s">
        <v>415</v>
      </c>
      <c r="CW75">
        <v>2</v>
      </c>
      <c r="CX75" t="b">
        <v>1</v>
      </c>
      <c r="CY75">
        <v>1657557855.1875</v>
      </c>
      <c r="CZ75">
        <v>375.04050000000001</v>
      </c>
      <c r="DA75">
        <v>389.01074999999997</v>
      </c>
      <c r="DB75">
        <v>36.322587499999997</v>
      </c>
      <c r="DC75">
        <v>35.59845</v>
      </c>
      <c r="DD75">
        <v>376.81287500000002</v>
      </c>
      <c r="DE75">
        <v>35.957012499999998</v>
      </c>
      <c r="DF75">
        <v>650.28712500000006</v>
      </c>
      <c r="DG75">
        <v>100.9515</v>
      </c>
      <c r="DH75">
        <v>9.9948149999999999E-2</v>
      </c>
      <c r="DI75">
        <v>33.581074999999998</v>
      </c>
      <c r="DJ75">
        <v>999.9</v>
      </c>
      <c r="DK75">
        <v>33.65925</v>
      </c>
      <c r="DL75">
        <v>0</v>
      </c>
      <c r="DM75">
        <v>0</v>
      </c>
      <c r="DN75">
        <v>9001.4050000000007</v>
      </c>
      <c r="DO75">
        <v>0</v>
      </c>
      <c r="DP75">
        <v>627.64475000000004</v>
      </c>
      <c r="DQ75">
        <v>-13.970337499999999</v>
      </c>
      <c r="DR75">
        <v>389.176625</v>
      </c>
      <c r="DS75">
        <v>403.37037500000002</v>
      </c>
      <c r="DT75">
        <v>0.72414825000000005</v>
      </c>
      <c r="DU75">
        <v>389.01074999999997</v>
      </c>
      <c r="DV75">
        <v>35.59845</v>
      </c>
      <c r="DW75">
        <v>3.6668162500000001</v>
      </c>
      <c r="DX75">
        <v>3.59371375</v>
      </c>
      <c r="DY75">
        <v>27.412600000000001</v>
      </c>
      <c r="DZ75">
        <v>27.069125</v>
      </c>
      <c r="EA75">
        <v>1199.97875</v>
      </c>
      <c r="EB75">
        <v>0.95799374999999998</v>
      </c>
      <c r="EC75">
        <v>4.2006225000000001E-2</v>
      </c>
      <c r="ED75">
        <v>0</v>
      </c>
      <c r="EE75">
        <v>1032.26</v>
      </c>
      <c r="EF75">
        <v>5.0001600000000002</v>
      </c>
      <c r="EG75">
        <v>13284.6625</v>
      </c>
      <c r="EH75">
        <v>9514.994999999999</v>
      </c>
      <c r="EI75">
        <v>47.319875000000003</v>
      </c>
      <c r="EJ75">
        <v>49.327749999999988</v>
      </c>
      <c r="EK75">
        <v>48.429374999999993</v>
      </c>
      <c r="EL75">
        <v>48.359250000000003</v>
      </c>
      <c r="EM75">
        <v>49.061999999999998</v>
      </c>
      <c r="EN75">
        <v>1144.7787499999999</v>
      </c>
      <c r="EO75">
        <v>50.2</v>
      </c>
      <c r="EP75">
        <v>0</v>
      </c>
      <c r="EQ75">
        <v>392.20000004768372</v>
      </c>
      <c r="ER75">
        <v>0</v>
      </c>
      <c r="ES75">
        <v>1033.052307692308</v>
      </c>
      <c r="ET75">
        <v>-8.8369230725830441</v>
      </c>
      <c r="EU75">
        <v>-152.50940149384539</v>
      </c>
      <c r="EV75">
        <v>13296.65</v>
      </c>
      <c r="EW75">
        <v>15</v>
      </c>
      <c r="EX75">
        <v>1657556090.0999999</v>
      </c>
      <c r="EY75" t="s">
        <v>416</v>
      </c>
      <c r="EZ75">
        <v>1657556090.0999999</v>
      </c>
      <c r="FA75">
        <v>1657556077.0999999</v>
      </c>
      <c r="FB75">
        <v>6</v>
      </c>
      <c r="FC75">
        <v>-0.505</v>
      </c>
      <c r="FD75">
        <v>-7.5999999999999998E-2</v>
      </c>
      <c r="FE75">
        <v>-1.772</v>
      </c>
      <c r="FF75">
        <v>0.36599999999999999</v>
      </c>
      <c r="FG75">
        <v>414</v>
      </c>
      <c r="FH75">
        <v>34</v>
      </c>
      <c r="FI75">
        <v>0.18</v>
      </c>
      <c r="FJ75">
        <v>0.15</v>
      </c>
      <c r="FK75">
        <v>-13.754139024390239</v>
      </c>
      <c r="FL75">
        <v>-1.740152613240449</v>
      </c>
      <c r="FM75">
        <v>0.18030379766579169</v>
      </c>
      <c r="FN75">
        <v>0</v>
      </c>
      <c r="FO75">
        <v>1033.6014705882351</v>
      </c>
      <c r="FP75">
        <v>-8.9437738732528729</v>
      </c>
      <c r="FQ75">
        <v>0.90023242865693842</v>
      </c>
      <c r="FR75">
        <v>0</v>
      </c>
      <c r="FS75">
        <v>0.72609846341463424</v>
      </c>
      <c r="FT75">
        <v>1.505331010453624E-3</v>
      </c>
      <c r="FU75">
        <v>1.6969232142330401E-3</v>
      </c>
      <c r="FV75">
        <v>1</v>
      </c>
      <c r="FW75">
        <v>1</v>
      </c>
      <c r="FX75">
        <v>3</v>
      </c>
      <c r="FY75" t="s">
        <v>425</v>
      </c>
      <c r="FZ75">
        <v>3.36992</v>
      </c>
      <c r="GA75">
        <v>2.89371</v>
      </c>
      <c r="GB75">
        <v>9.0995800000000002E-2</v>
      </c>
      <c r="GC75">
        <v>9.4785099999999997E-2</v>
      </c>
      <c r="GD75">
        <v>0.14711199999999999</v>
      </c>
      <c r="GE75">
        <v>0.14765500000000001</v>
      </c>
      <c r="GF75">
        <v>31404.9</v>
      </c>
      <c r="GG75">
        <v>27214.1</v>
      </c>
      <c r="GH75">
        <v>30877.4</v>
      </c>
      <c r="GI75">
        <v>28018.9</v>
      </c>
      <c r="GJ75">
        <v>34703.4</v>
      </c>
      <c r="GK75">
        <v>33709.300000000003</v>
      </c>
      <c r="GL75">
        <v>40260.199999999997</v>
      </c>
      <c r="GM75">
        <v>39070.300000000003</v>
      </c>
      <c r="GN75">
        <v>2.2341000000000002</v>
      </c>
      <c r="GO75">
        <v>1.56585</v>
      </c>
      <c r="GP75">
        <v>0</v>
      </c>
      <c r="GQ75">
        <v>7.5131699999999996E-2</v>
      </c>
      <c r="GR75">
        <v>999.9</v>
      </c>
      <c r="GS75">
        <v>32.443899999999999</v>
      </c>
      <c r="GT75">
        <v>48.1</v>
      </c>
      <c r="GU75">
        <v>40.799999999999997</v>
      </c>
      <c r="GV75">
        <v>36.860999999999997</v>
      </c>
      <c r="GW75">
        <v>49.279299999999999</v>
      </c>
      <c r="GX75">
        <v>43.4375</v>
      </c>
      <c r="GY75">
        <v>1</v>
      </c>
      <c r="GZ75">
        <v>0.62272099999999997</v>
      </c>
      <c r="HA75">
        <v>1.49173</v>
      </c>
      <c r="HB75">
        <v>20.201499999999999</v>
      </c>
      <c r="HC75">
        <v>5.2141500000000001</v>
      </c>
      <c r="HD75">
        <v>11.974</v>
      </c>
      <c r="HE75">
        <v>4.9898499999999997</v>
      </c>
      <c r="HF75">
        <v>3.2924799999999999</v>
      </c>
      <c r="HG75">
        <v>7482.4</v>
      </c>
      <c r="HH75">
        <v>9999</v>
      </c>
      <c r="HI75">
        <v>9999</v>
      </c>
      <c r="HJ75">
        <v>757.1</v>
      </c>
      <c r="HK75">
        <v>4.9712699999999996</v>
      </c>
      <c r="HL75">
        <v>1.8742399999999999</v>
      </c>
      <c r="HM75">
        <v>1.8705700000000001</v>
      </c>
      <c r="HN75">
        <v>1.8701700000000001</v>
      </c>
      <c r="HO75">
        <v>1.87477</v>
      </c>
      <c r="HP75">
        <v>1.8714900000000001</v>
      </c>
      <c r="HQ75">
        <v>1.8669500000000001</v>
      </c>
      <c r="HR75">
        <v>1.8779300000000001</v>
      </c>
      <c r="HS75">
        <v>0</v>
      </c>
      <c r="HT75">
        <v>0</v>
      </c>
      <c r="HU75">
        <v>0</v>
      </c>
      <c r="HV75">
        <v>0</v>
      </c>
      <c r="HW75" t="s">
        <v>418</v>
      </c>
      <c r="HX75" t="s">
        <v>419</v>
      </c>
      <c r="HY75" t="s">
        <v>420</v>
      </c>
      <c r="HZ75" t="s">
        <v>420</v>
      </c>
      <c r="IA75" t="s">
        <v>420</v>
      </c>
      <c r="IB75" t="s">
        <v>420</v>
      </c>
      <c r="IC75">
        <v>0</v>
      </c>
      <c r="ID75">
        <v>100</v>
      </c>
      <c r="IE75">
        <v>100</v>
      </c>
      <c r="IF75">
        <v>-1.772</v>
      </c>
      <c r="IG75">
        <v>0.36559999999999998</v>
      </c>
      <c r="IH75">
        <v>-1.772399999999891</v>
      </c>
      <c r="II75">
        <v>0</v>
      </c>
      <c r="IJ75">
        <v>0</v>
      </c>
      <c r="IK75">
        <v>0</v>
      </c>
      <c r="IL75">
        <v>0.36558000000000851</v>
      </c>
      <c r="IM75">
        <v>0</v>
      </c>
      <c r="IN75">
        <v>0</v>
      </c>
      <c r="IO75">
        <v>0</v>
      </c>
      <c r="IP75">
        <v>-1</v>
      </c>
      <c r="IQ75">
        <v>-1</v>
      </c>
      <c r="IR75">
        <v>-1</v>
      </c>
      <c r="IS75">
        <v>-1</v>
      </c>
      <c r="IT75">
        <v>29.5</v>
      </c>
      <c r="IU75">
        <v>29.7</v>
      </c>
      <c r="IV75">
        <v>1.02783</v>
      </c>
      <c r="IW75">
        <v>2.5939899999999998</v>
      </c>
      <c r="IX75">
        <v>1.49902</v>
      </c>
      <c r="IY75">
        <v>2.2802699999999998</v>
      </c>
      <c r="IZ75">
        <v>1.69678</v>
      </c>
      <c r="JA75">
        <v>2.2924799999999999</v>
      </c>
      <c r="JB75">
        <v>43.5627</v>
      </c>
      <c r="JC75">
        <v>15.270300000000001</v>
      </c>
      <c r="JD75">
        <v>18</v>
      </c>
      <c r="JE75">
        <v>631.84199999999998</v>
      </c>
      <c r="JF75">
        <v>282.79500000000002</v>
      </c>
      <c r="JG75">
        <v>30.0001</v>
      </c>
      <c r="JH75">
        <v>35.331499999999998</v>
      </c>
      <c r="JI75">
        <v>30</v>
      </c>
      <c r="JJ75">
        <v>35.082500000000003</v>
      </c>
      <c r="JK75">
        <v>35.068100000000001</v>
      </c>
      <c r="JL75">
        <v>20.62</v>
      </c>
      <c r="JM75">
        <v>0</v>
      </c>
      <c r="JN75">
        <v>0</v>
      </c>
      <c r="JO75">
        <v>30</v>
      </c>
      <c r="JP75">
        <v>404.61500000000001</v>
      </c>
      <c r="JQ75">
        <v>32.076799999999999</v>
      </c>
      <c r="JR75">
        <v>98.415099999999995</v>
      </c>
      <c r="JS75">
        <v>98.380099999999999</v>
      </c>
    </row>
    <row r="76" spans="1:279" x14ac:dyDescent="0.2">
      <c r="A76">
        <v>61</v>
      </c>
      <c r="B76">
        <v>1657557861.5</v>
      </c>
      <c r="C76">
        <v>239.5</v>
      </c>
      <c r="D76" t="s">
        <v>540</v>
      </c>
      <c r="E76" t="s">
        <v>541</v>
      </c>
      <c r="F76">
        <v>4</v>
      </c>
      <c r="G76">
        <v>1657557859.5</v>
      </c>
      <c r="H76">
        <f t="shared" si="0"/>
        <v>8.2545412660791761E-4</v>
      </c>
      <c r="I76">
        <f t="shared" si="1"/>
        <v>0.82545412660791762</v>
      </c>
      <c r="J76">
        <f t="shared" si="2"/>
        <v>5.7283697584439901</v>
      </c>
      <c r="K76">
        <f t="shared" si="3"/>
        <v>382.15542857142862</v>
      </c>
      <c r="L76">
        <f t="shared" si="4"/>
        <v>194.28099585713048</v>
      </c>
      <c r="M76">
        <f t="shared" si="5"/>
        <v>19.632152135762365</v>
      </c>
      <c r="N76">
        <f t="shared" si="6"/>
        <v>38.616919169690348</v>
      </c>
      <c r="O76">
        <f t="shared" si="7"/>
        <v>5.1258591334199563E-2</v>
      </c>
      <c r="P76">
        <f t="shared" si="8"/>
        <v>2.7648063866378214</v>
      </c>
      <c r="Q76">
        <f t="shared" si="9"/>
        <v>5.0736442422958057E-2</v>
      </c>
      <c r="R76">
        <f t="shared" si="10"/>
        <v>3.175674616754684E-2</v>
      </c>
      <c r="S76">
        <f t="shared" si="11"/>
        <v>194.42475561245243</v>
      </c>
      <c r="T76">
        <f t="shared" si="12"/>
        <v>34.558440397562585</v>
      </c>
      <c r="U76">
        <f t="shared" si="13"/>
        <v>33.66151428571429</v>
      </c>
      <c r="V76">
        <f t="shared" si="14"/>
        <v>5.2429541378680629</v>
      </c>
      <c r="W76">
        <f t="shared" si="15"/>
        <v>70.346859670884697</v>
      </c>
      <c r="X76">
        <f t="shared" si="16"/>
        <v>3.6714373068384454</v>
      </c>
      <c r="Y76">
        <f t="shared" si="17"/>
        <v>5.2190493278806409</v>
      </c>
      <c r="Z76">
        <f t="shared" si="18"/>
        <v>1.5715168310296175</v>
      </c>
      <c r="AA76">
        <f t="shared" si="19"/>
        <v>-36.402526983409167</v>
      </c>
      <c r="AB76">
        <f t="shared" si="20"/>
        <v>-12.177894964573172</v>
      </c>
      <c r="AC76">
        <f t="shared" si="21"/>
        <v>-1.0148993538299342</v>
      </c>
      <c r="AD76">
        <f t="shared" si="22"/>
        <v>144.82943431064015</v>
      </c>
      <c r="AE76">
        <f t="shared" si="23"/>
        <v>14.985515963293125</v>
      </c>
      <c r="AF76">
        <f t="shared" si="24"/>
        <v>0.81404702433460208</v>
      </c>
      <c r="AG76">
        <f t="shared" si="25"/>
        <v>5.7283697584439901</v>
      </c>
      <c r="AH76">
        <v>411.50927206366941</v>
      </c>
      <c r="AI76">
        <v>399.14573939393932</v>
      </c>
      <c r="AJ76">
        <v>1.7213469668318719</v>
      </c>
      <c r="AK76">
        <v>65.684663253037129</v>
      </c>
      <c r="AL76">
        <f t="shared" si="26"/>
        <v>0.82545412660791762</v>
      </c>
      <c r="AM76">
        <v>35.604035323246649</v>
      </c>
      <c r="AN76">
        <v>36.337923076923097</v>
      </c>
      <c r="AO76">
        <v>1.218950933032419E-5</v>
      </c>
      <c r="AP76">
        <v>87.993513694433489</v>
      </c>
      <c r="AQ76">
        <v>65</v>
      </c>
      <c r="AR76">
        <v>10</v>
      </c>
      <c r="AS76">
        <f t="shared" si="27"/>
        <v>1</v>
      </c>
      <c r="AT76">
        <f t="shared" si="28"/>
        <v>0</v>
      </c>
      <c r="AU76">
        <f t="shared" si="29"/>
        <v>47168.333994249144</v>
      </c>
      <c r="AV76" t="s">
        <v>413</v>
      </c>
      <c r="AW76" t="s">
        <v>413</v>
      </c>
      <c r="AX76">
        <v>0</v>
      </c>
      <c r="AY76">
        <v>0</v>
      </c>
      <c r="AZ76" t="e">
        <f t="shared" si="30"/>
        <v>#DIV/0!</v>
      </c>
      <c r="BA76">
        <v>0</v>
      </c>
      <c r="BB76" t="s">
        <v>413</v>
      </c>
      <c r="BC76" t="s">
        <v>413</v>
      </c>
      <c r="BD76">
        <v>0</v>
      </c>
      <c r="BE76">
        <v>0</v>
      </c>
      <c r="BF76" t="e">
        <f t="shared" si="31"/>
        <v>#DIV/0!</v>
      </c>
      <c r="BG76">
        <v>0.5</v>
      </c>
      <c r="BH76">
        <f t="shared" si="32"/>
        <v>1009.4963997991986</v>
      </c>
      <c r="BI76">
        <f t="shared" si="33"/>
        <v>5.7283697584439901</v>
      </c>
      <c r="BJ76" t="e">
        <f t="shared" si="34"/>
        <v>#DIV/0!</v>
      </c>
      <c r="BK76">
        <f t="shared" si="35"/>
        <v>5.6744826029923772E-3</v>
      </c>
      <c r="BL76" t="e">
        <f t="shared" si="36"/>
        <v>#DIV/0!</v>
      </c>
      <c r="BM76" t="e">
        <f t="shared" si="37"/>
        <v>#DIV/0!</v>
      </c>
      <c r="BN76" t="s">
        <v>413</v>
      </c>
      <c r="BO76">
        <v>0</v>
      </c>
      <c r="BP76" t="e">
        <f t="shared" si="38"/>
        <v>#DIV/0!</v>
      </c>
      <c r="BQ76" t="e">
        <f t="shared" si="39"/>
        <v>#DIV/0!</v>
      </c>
      <c r="BR76" t="e">
        <f t="shared" si="40"/>
        <v>#DIV/0!</v>
      </c>
      <c r="BS76" t="e">
        <f t="shared" si="41"/>
        <v>#DIV/0!</v>
      </c>
      <c r="BT76" t="e">
        <f t="shared" si="42"/>
        <v>#DIV/0!</v>
      </c>
      <c r="BU76" t="e">
        <f t="shared" si="43"/>
        <v>#DIV/0!</v>
      </c>
      <c r="BV76" t="e">
        <f t="shared" si="44"/>
        <v>#DIV/0!</v>
      </c>
      <c r="BW76" t="e">
        <f t="shared" si="45"/>
        <v>#DIV/0!</v>
      </c>
      <c r="BX76" t="s">
        <v>413</v>
      </c>
      <c r="BY76" t="s">
        <v>413</v>
      </c>
      <c r="BZ76" t="s">
        <v>413</v>
      </c>
      <c r="CA76" t="s">
        <v>413</v>
      </c>
      <c r="CB76" t="s">
        <v>413</v>
      </c>
      <c r="CC76" t="s">
        <v>413</v>
      </c>
      <c r="CD76" t="s">
        <v>413</v>
      </c>
      <c r="CE76" t="s">
        <v>413</v>
      </c>
      <c r="CF76">
        <v>253</v>
      </c>
      <c r="CG76">
        <v>1000</v>
      </c>
      <c r="CH76" t="s">
        <v>414</v>
      </c>
      <c r="CI76">
        <v>1110.1500000000001</v>
      </c>
      <c r="CJ76">
        <v>1175.8634999999999</v>
      </c>
      <c r="CK76">
        <v>1152.67</v>
      </c>
      <c r="CL76">
        <v>1.3005735999999999E-4</v>
      </c>
      <c r="CM76">
        <v>6.5004835999999994E-4</v>
      </c>
      <c r="CN76">
        <v>4.7597999359999997E-2</v>
      </c>
      <c r="CO76">
        <v>5.5000000000000003E-4</v>
      </c>
      <c r="CP76">
        <f t="shared" si="46"/>
        <v>1199.988571428572</v>
      </c>
      <c r="CQ76">
        <f t="shared" si="47"/>
        <v>1009.4963997991986</v>
      </c>
      <c r="CR76">
        <f t="shared" si="48"/>
        <v>0.84125501178515827</v>
      </c>
      <c r="CS76">
        <f t="shared" si="49"/>
        <v>0.16202217274535549</v>
      </c>
      <c r="CT76">
        <v>6</v>
      </c>
      <c r="CU76">
        <v>0.5</v>
      </c>
      <c r="CV76" t="s">
        <v>415</v>
      </c>
      <c r="CW76">
        <v>2</v>
      </c>
      <c r="CX76" t="b">
        <v>1</v>
      </c>
      <c r="CY76">
        <v>1657557859.5</v>
      </c>
      <c r="CZ76">
        <v>382.15542857142862</v>
      </c>
      <c r="DA76">
        <v>396.26928571428567</v>
      </c>
      <c r="DB76">
        <v>36.332771428571426</v>
      </c>
      <c r="DC76">
        <v>35.608957142857143</v>
      </c>
      <c r="DD76">
        <v>383.92785714285719</v>
      </c>
      <c r="DE76">
        <v>35.967199999999998</v>
      </c>
      <c r="DF76">
        <v>650.2804285714285</v>
      </c>
      <c r="DG76">
        <v>100.9502857142857</v>
      </c>
      <c r="DH76">
        <v>0.1000102714285714</v>
      </c>
      <c r="DI76">
        <v>33.579814285714278</v>
      </c>
      <c r="DJ76">
        <v>999.89999999999986</v>
      </c>
      <c r="DK76">
        <v>33.66151428571429</v>
      </c>
      <c r="DL76">
        <v>0</v>
      </c>
      <c r="DM76">
        <v>0</v>
      </c>
      <c r="DN76">
        <v>9003.5714285714294</v>
      </c>
      <c r="DO76">
        <v>0</v>
      </c>
      <c r="DP76">
        <v>627.35071428571428</v>
      </c>
      <c r="DQ76">
        <v>-14.11372857142857</v>
      </c>
      <c r="DR76">
        <v>396.56342857142857</v>
      </c>
      <c r="DS76">
        <v>410.90100000000001</v>
      </c>
      <c r="DT76">
        <v>0.72381542857142855</v>
      </c>
      <c r="DU76">
        <v>396.26928571428567</v>
      </c>
      <c r="DV76">
        <v>35.608957142857143</v>
      </c>
      <c r="DW76">
        <v>3.667798571428571</v>
      </c>
      <c r="DX76">
        <v>3.5947328571428581</v>
      </c>
      <c r="DY76">
        <v>27.417171428571429</v>
      </c>
      <c r="DZ76">
        <v>27.073928571428571</v>
      </c>
      <c r="EA76">
        <v>1199.988571428572</v>
      </c>
      <c r="EB76">
        <v>0.95799414285714291</v>
      </c>
      <c r="EC76">
        <v>4.2005842857142872E-2</v>
      </c>
      <c r="ED76">
        <v>0</v>
      </c>
      <c r="EE76">
        <v>1031.511428571429</v>
      </c>
      <c r="EF76">
        <v>5.0001600000000002</v>
      </c>
      <c r="EG76">
        <v>13277.71428571429</v>
      </c>
      <c r="EH76">
        <v>9515.0614285714291</v>
      </c>
      <c r="EI76">
        <v>47.311999999999998</v>
      </c>
      <c r="EJ76">
        <v>49.311999999999998</v>
      </c>
      <c r="EK76">
        <v>48.436999999999998</v>
      </c>
      <c r="EL76">
        <v>48.375</v>
      </c>
      <c r="EM76">
        <v>49.061999999999998</v>
      </c>
      <c r="EN76">
        <v>1144.788571428571</v>
      </c>
      <c r="EO76">
        <v>50.2</v>
      </c>
      <c r="EP76">
        <v>0</v>
      </c>
      <c r="EQ76">
        <v>395.79999995231628</v>
      </c>
      <c r="ER76">
        <v>0</v>
      </c>
      <c r="ES76">
        <v>1032.468846153846</v>
      </c>
      <c r="ET76">
        <v>-9.6345299190544207</v>
      </c>
      <c r="EU76">
        <v>-114.1846153816342</v>
      </c>
      <c r="EV76">
        <v>13288.026923076921</v>
      </c>
      <c r="EW76">
        <v>15</v>
      </c>
      <c r="EX76">
        <v>1657556090.0999999</v>
      </c>
      <c r="EY76" t="s">
        <v>416</v>
      </c>
      <c r="EZ76">
        <v>1657556090.0999999</v>
      </c>
      <c r="FA76">
        <v>1657556077.0999999</v>
      </c>
      <c r="FB76">
        <v>6</v>
      </c>
      <c r="FC76">
        <v>-0.505</v>
      </c>
      <c r="FD76">
        <v>-7.5999999999999998E-2</v>
      </c>
      <c r="FE76">
        <v>-1.772</v>
      </c>
      <c r="FF76">
        <v>0.36599999999999999</v>
      </c>
      <c r="FG76">
        <v>414</v>
      </c>
      <c r="FH76">
        <v>34</v>
      </c>
      <c r="FI76">
        <v>0.18</v>
      </c>
      <c r="FJ76">
        <v>0.15</v>
      </c>
      <c r="FK76">
        <v>-13.85783</v>
      </c>
      <c r="FL76">
        <v>-1.6871639774859031</v>
      </c>
      <c r="FM76">
        <v>0.1717298928550299</v>
      </c>
      <c r="FN76">
        <v>0</v>
      </c>
      <c r="FO76">
        <v>1033.022941176471</v>
      </c>
      <c r="FP76">
        <v>-9.4722689040639931</v>
      </c>
      <c r="FQ76">
        <v>0.95044425962676882</v>
      </c>
      <c r="FR76">
        <v>0</v>
      </c>
      <c r="FS76">
        <v>0.72567834999999992</v>
      </c>
      <c r="FT76">
        <v>-8.2220262664169305E-3</v>
      </c>
      <c r="FU76">
        <v>2.0780683163697999E-3</v>
      </c>
      <c r="FV76">
        <v>1</v>
      </c>
      <c r="FW76">
        <v>1</v>
      </c>
      <c r="FX76">
        <v>3</v>
      </c>
      <c r="FY76" t="s">
        <v>425</v>
      </c>
      <c r="FZ76">
        <v>3.3695300000000001</v>
      </c>
      <c r="GA76">
        <v>2.8937599999999999</v>
      </c>
      <c r="GB76">
        <v>9.2238100000000003E-2</v>
      </c>
      <c r="GC76">
        <v>9.6047800000000003E-2</v>
      </c>
      <c r="GD76">
        <v>0.147144</v>
      </c>
      <c r="GE76">
        <v>0.14768200000000001</v>
      </c>
      <c r="GF76">
        <v>31362.2</v>
      </c>
      <c r="GG76">
        <v>27176.9</v>
      </c>
      <c r="GH76">
        <v>30877.599999999999</v>
      </c>
      <c r="GI76">
        <v>28019.599999999999</v>
      </c>
      <c r="GJ76">
        <v>34702.199999999997</v>
      </c>
      <c r="GK76">
        <v>33708.800000000003</v>
      </c>
      <c r="GL76">
        <v>40260.199999999997</v>
      </c>
      <c r="GM76">
        <v>39070.9</v>
      </c>
      <c r="GN76">
        <v>2.2343500000000001</v>
      </c>
      <c r="GO76">
        <v>1.5657000000000001</v>
      </c>
      <c r="GP76">
        <v>0</v>
      </c>
      <c r="GQ76">
        <v>7.5087000000000001E-2</v>
      </c>
      <c r="GR76">
        <v>999.9</v>
      </c>
      <c r="GS76">
        <v>32.440899999999999</v>
      </c>
      <c r="GT76">
        <v>48.1</v>
      </c>
      <c r="GU76">
        <v>40.799999999999997</v>
      </c>
      <c r="GV76">
        <v>36.866999999999997</v>
      </c>
      <c r="GW76">
        <v>49.849299999999999</v>
      </c>
      <c r="GX76">
        <v>44.402999999999999</v>
      </c>
      <c r="GY76">
        <v>1</v>
      </c>
      <c r="GZ76">
        <v>0.62265199999999998</v>
      </c>
      <c r="HA76">
        <v>1.4917</v>
      </c>
      <c r="HB76">
        <v>20.201499999999999</v>
      </c>
      <c r="HC76">
        <v>5.2148899999999996</v>
      </c>
      <c r="HD76">
        <v>11.974</v>
      </c>
      <c r="HE76">
        <v>4.9906499999999996</v>
      </c>
      <c r="HF76">
        <v>3.2925499999999999</v>
      </c>
      <c r="HG76">
        <v>7482.4</v>
      </c>
      <c r="HH76">
        <v>9999</v>
      </c>
      <c r="HI76">
        <v>9999</v>
      </c>
      <c r="HJ76">
        <v>757.1</v>
      </c>
      <c r="HK76">
        <v>4.97126</v>
      </c>
      <c r="HL76">
        <v>1.8742399999999999</v>
      </c>
      <c r="HM76">
        <v>1.8705499999999999</v>
      </c>
      <c r="HN76">
        <v>1.87015</v>
      </c>
      <c r="HO76">
        <v>1.8747499999999999</v>
      </c>
      <c r="HP76">
        <v>1.8714900000000001</v>
      </c>
      <c r="HQ76">
        <v>1.86694</v>
      </c>
      <c r="HR76">
        <v>1.87791</v>
      </c>
      <c r="HS76">
        <v>0</v>
      </c>
      <c r="HT76">
        <v>0</v>
      </c>
      <c r="HU76">
        <v>0</v>
      </c>
      <c r="HV76">
        <v>0</v>
      </c>
      <c r="HW76" t="s">
        <v>418</v>
      </c>
      <c r="HX76" t="s">
        <v>419</v>
      </c>
      <c r="HY76" t="s">
        <v>420</v>
      </c>
      <c r="HZ76" t="s">
        <v>420</v>
      </c>
      <c r="IA76" t="s">
        <v>420</v>
      </c>
      <c r="IB76" t="s">
        <v>420</v>
      </c>
      <c r="IC76">
        <v>0</v>
      </c>
      <c r="ID76">
        <v>100</v>
      </c>
      <c r="IE76">
        <v>100</v>
      </c>
      <c r="IF76">
        <v>-1.772</v>
      </c>
      <c r="IG76">
        <v>0.36559999999999998</v>
      </c>
      <c r="IH76">
        <v>-1.772399999999891</v>
      </c>
      <c r="II76">
        <v>0</v>
      </c>
      <c r="IJ76">
        <v>0</v>
      </c>
      <c r="IK76">
        <v>0</v>
      </c>
      <c r="IL76">
        <v>0.36558000000000851</v>
      </c>
      <c r="IM76">
        <v>0</v>
      </c>
      <c r="IN76">
        <v>0</v>
      </c>
      <c r="IO76">
        <v>0</v>
      </c>
      <c r="IP76">
        <v>-1</v>
      </c>
      <c r="IQ76">
        <v>-1</v>
      </c>
      <c r="IR76">
        <v>-1</v>
      </c>
      <c r="IS76">
        <v>-1</v>
      </c>
      <c r="IT76">
        <v>29.5</v>
      </c>
      <c r="IU76">
        <v>29.7</v>
      </c>
      <c r="IV76">
        <v>1.0424800000000001</v>
      </c>
      <c r="IW76">
        <v>2.5915499999999998</v>
      </c>
      <c r="IX76">
        <v>1.49902</v>
      </c>
      <c r="IY76">
        <v>2.2802699999999998</v>
      </c>
      <c r="IZ76">
        <v>1.69678</v>
      </c>
      <c r="JA76">
        <v>2.3767100000000001</v>
      </c>
      <c r="JB76">
        <v>43.5627</v>
      </c>
      <c r="JC76">
        <v>15.287800000000001</v>
      </c>
      <c r="JD76">
        <v>18</v>
      </c>
      <c r="JE76">
        <v>632.03200000000004</v>
      </c>
      <c r="JF76">
        <v>282.72300000000001</v>
      </c>
      <c r="JG76">
        <v>30.0001</v>
      </c>
      <c r="JH76">
        <v>35.328400000000002</v>
      </c>
      <c r="JI76">
        <v>30</v>
      </c>
      <c r="JJ76">
        <v>35.082500000000003</v>
      </c>
      <c r="JK76">
        <v>35.068100000000001</v>
      </c>
      <c r="JL76">
        <v>20.895900000000001</v>
      </c>
      <c r="JM76">
        <v>0</v>
      </c>
      <c r="JN76">
        <v>0</v>
      </c>
      <c r="JO76">
        <v>30</v>
      </c>
      <c r="JP76">
        <v>411.303</v>
      </c>
      <c r="JQ76">
        <v>32.076799999999999</v>
      </c>
      <c r="JR76">
        <v>98.415400000000005</v>
      </c>
      <c r="JS76">
        <v>98.382099999999994</v>
      </c>
    </row>
    <row r="77" spans="1:279" x14ac:dyDescent="0.2">
      <c r="A77">
        <v>62</v>
      </c>
      <c r="B77">
        <v>1657557865.5</v>
      </c>
      <c r="C77">
        <v>243.5</v>
      </c>
      <c r="D77" t="s">
        <v>542</v>
      </c>
      <c r="E77" t="s">
        <v>543</v>
      </c>
      <c r="F77">
        <v>4</v>
      </c>
      <c r="G77">
        <v>1657557863.1875</v>
      </c>
      <c r="H77">
        <f t="shared" si="0"/>
        <v>8.2950386349417849E-4</v>
      </c>
      <c r="I77">
        <f t="shared" si="1"/>
        <v>0.82950386349417848</v>
      </c>
      <c r="J77">
        <f t="shared" si="2"/>
        <v>5.9842017615506959</v>
      </c>
      <c r="K77">
        <f t="shared" si="3"/>
        <v>388.25524999999999</v>
      </c>
      <c r="L77">
        <f t="shared" si="4"/>
        <v>193.71504950140491</v>
      </c>
      <c r="M77">
        <f t="shared" si="5"/>
        <v>19.574901163491734</v>
      </c>
      <c r="N77">
        <f t="shared" si="6"/>
        <v>39.233183815703768</v>
      </c>
      <c r="O77">
        <f t="shared" si="7"/>
        <v>5.1657895873361129E-2</v>
      </c>
      <c r="P77">
        <f t="shared" si="8"/>
        <v>2.760186563861128</v>
      </c>
      <c r="Q77">
        <f t="shared" si="9"/>
        <v>5.1126747901668497E-2</v>
      </c>
      <c r="R77">
        <f t="shared" si="10"/>
        <v>3.2001483762906346E-2</v>
      </c>
      <c r="S77">
        <f t="shared" si="11"/>
        <v>194.42199111244679</v>
      </c>
      <c r="T77">
        <f t="shared" si="12"/>
        <v>34.554915929543448</v>
      </c>
      <c r="U77">
        <f t="shared" si="13"/>
        <v>33.651037500000001</v>
      </c>
      <c r="V77">
        <f t="shared" si="14"/>
        <v>5.2398833954360731</v>
      </c>
      <c r="W77">
        <f t="shared" si="15"/>
        <v>70.386526242100317</v>
      </c>
      <c r="X77">
        <f t="shared" si="16"/>
        <v>3.6727030721930407</v>
      </c>
      <c r="Y77">
        <f t="shared" si="17"/>
        <v>5.2179064208403645</v>
      </c>
      <c r="Z77">
        <f t="shared" si="18"/>
        <v>1.5671803232430324</v>
      </c>
      <c r="AA77">
        <f t="shared" si="19"/>
        <v>-36.581120380093274</v>
      </c>
      <c r="AB77">
        <f t="shared" si="20"/>
        <v>-11.180999339295905</v>
      </c>
      <c r="AC77">
        <f t="shared" si="21"/>
        <v>-0.93331250300546376</v>
      </c>
      <c r="AD77">
        <f t="shared" si="22"/>
        <v>145.72655889005216</v>
      </c>
      <c r="AE77">
        <f t="shared" si="23"/>
        <v>15.133736179416319</v>
      </c>
      <c r="AF77">
        <f t="shared" si="24"/>
        <v>0.81662855334409379</v>
      </c>
      <c r="AG77">
        <f t="shared" si="25"/>
        <v>5.9842017615506959</v>
      </c>
      <c r="AH77">
        <v>418.53383229638291</v>
      </c>
      <c r="AI77">
        <v>405.99244848484858</v>
      </c>
      <c r="AJ77">
        <v>1.7046365025929211</v>
      </c>
      <c r="AK77">
        <v>65.684663253037129</v>
      </c>
      <c r="AL77">
        <f t="shared" si="26"/>
        <v>0.82950386349417848</v>
      </c>
      <c r="AM77">
        <v>35.614350794563812</v>
      </c>
      <c r="AN77">
        <v>36.351783216783247</v>
      </c>
      <c r="AO77">
        <v>1.8295932859264499E-5</v>
      </c>
      <c r="AP77">
        <v>87.993513694433489</v>
      </c>
      <c r="AQ77">
        <v>65</v>
      </c>
      <c r="AR77">
        <v>10</v>
      </c>
      <c r="AS77">
        <f t="shared" si="27"/>
        <v>1</v>
      </c>
      <c r="AT77">
        <f t="shared" si="28"/>
        <v>0</v>
      </c>
      <c r="AU77">
        <f t="shared" si="29"/>
        <v>47042.265328203386</v>
      </c>
      <c r="AV77" t="s">
        <v>413</v>
      </c>
      <c r="AW77" t="s">
        <v>413</v>
      </c>
      <c r="AX77">
        <v>0</v>
      </c>
      <c r="AY77">
        <v>0</v>
      </c>
      <c r="AZ77" t="e">
        <f t="shared" si="30"/>
        <v>#DIV/0!</v>
      </c>
      <c r="BA77">
        <v>0</v>
      </c>
      <c r="BB77" t="s">
        <v>413</v>
      </c>
      <c r="BC77" t="s">
        <v>413</v>
      </c>
      <c r="BD77">
        <v>0</v>
      </c>
      <c r="BE77">
        <v>0</v>
      </c>
      <c r="BF77" t="e">
        <f t="shared" si="31"/>
        <v>#DIV/0!</v>
      </c>
      <c r="BG77">
        <v>0.5</v>
      </c>
      <c r="BH77">
        <f t="shared" si="32"/>
        <v>1009.4818497991952</v>
      </c>
      <c r="BI77">
        <f t="shared" si="33"/>
        <v>5.9842017615506959</v>
      </c>
      <c r="BJ77" t="e">
        <f t="shared" si="34"/>
        <v>#DIV/0!</v>
      </c>
      <c r="BK77">
        <f t="shared" si="35"/>
        <v>5.9279934183473094E-3</v>
      </c>
      <c r="BL77" t="e">
        <f t="shared" si="36"/>
        <v>#DIV/0!</v>
      </c>
      <c r="BM77" t="e">
        <f t="shared" si="37"/>
        <v>#DIV/0!</v>
      </c>
      <c r="BN77" t="s">
        <v>413</v>
      </c>
      <c r="BO77">
        <v>0</v>
      </c>
      <c r="BP77" t="e">
        <f t="shared" si="38"/>
        <v>#DIV/0!</v>
      </c>
      <c r="BQ77" t="e">
        <f t="shared" si="39"/>
        <v>#DIV/0!</v>
      </c>
      <c r="BR77" t="e">
        <f t="shared" si="40"/>
        <v>#DIV/0!</v>
      </c>
      <c r="BS77" t="e">
        <f t="shared" si="41"/>
        <v>#DIV/0!</v>
      </c>
      <c r="BT77" t="e">
        <f t="shared" si="42"/>
        <v>#DIV/0!</v>
      </c>
      <c r="BU77" t="e">
        <f t="shared" si="43"/>
        <v>#DIV/0!</v>
      </c>
      <c r="BV77" t="e">
        <f t="shared" si="44"/>
        <v>#DIV/0!</v>
      </c>
      <c r="BW77" t="e">
        <f t="shared" si="45"/>
        <v>#DIV/0!</v>
      </c>
      <c r="BX77" t="s">
        <v>413</v>
      </c>
      <c r="BY77" t="s">
        <v>413</v>
      </c>
      <c r="BZ77" t="s">
        <v>413</v>
      </c>
      <c r="CA77" t="s">
        <v>413</v>
      </c>
      <c r="CB77" t="s">
        <v>413</v>
      </c>
      <c r="CC77" t="s">
        <v>413</v>
      </c>
      <c r="CD77" t="s">
        <v>413</v>
      </c>
      <c r="CE77" t="s">
        <v>413</v>
      </c>
      <c r="CF77">
        <v>253</v>
      </c>
      <c r="CG77">
        <v>1000</v>
      </c>
      <c r="CH77" t="s">
        <v>414</v>
      </c>
      <c r="CI77">
        <v>1110.1500000000001</v>
      </c>
      <c r="CJ77">
        <v>1175.8634999999999</v>
      </c>
      <c r="CK77">
        <v>1152.67</v>
      </c>
      <c r="CL77">
        <v>1.3005735999999999E-4</v>
      </c>
      <c r="CM77">
        <v>6.5004835999999994E-4</v>
      </c>
      <c r="CN77">
        <v>4.7597999359999997E-2</v>
      </c>
      <c r="CO77">
        <v>5.5000000000000003E-4</v>
      </c>
      <c r="CP77">
        <f t="shared" si="46"/>
        <v>1199.9712500000001</v>
      </c>
      <c r="CQ77">
        <f t="shared" si="47"/>
        <v>1009.4818497991952</v>
      </c>
      <c r="CR77">
        <f t="shared" si="48"/>
        <v>0.84125502990108736</v>
      </c>
      <c r="CS77">
        <f t="shared" si="49"/>
        <v>0.16202220770909867</v>
      </c>
      <c r="CT77">
        <v>6</v>
      </c>
      <c r="CU77">
        <v>0.5</v>
      </c>
      <c r="CV77" t="s">
        <v>415</v>
      </c>
      <c r="CW77">
        <v>2</v>
      </c>
      <c r="CX77" t="b">
        <v>1</v>
      </c>
      <c r="CY77">
        <v>1657557863.1875</v>
      </c>
      <c r="CZ77">
        <v>388.25524999999999</v>
      </c>
      <c r="DA77">
        <v>402.51112499999999</v>
      </c>
      <c r="DB77">
        <v>36.345412499999988</v>
      </c>
      <c r="DC77">
        <v>35.619325000000003</v>
      </c>
      <c r="DD77">
        <v>390.027625</v>
      </c>
      <c r="DE77">
        <v>35.979824999999998</v>
      </c>
      <c r="DF77">
        <v>650.29174999999998</v>
      </c>
      <c r="DG77">
        <v>100.94987500000001</v>
      </c>
      <c r="DH77">
        <v>0.1001013125</v>
      </c>
      <c r="DI77">
        <v>33.575899999999997</v>
      </c>
      <c r="DJ77">
        <v>999.9</v>
      </c>
      <c r="DK77">
        <v>33.651037500000001</v>
      </c>
      <c r="DL77">
        <v>0</v>
      </c>
      <c r="DM77">
        <v>0</v>
      </c>
      <c r="DN77">
        <v>8979.0637500000012</v>
      </c>
      <c r="DO77">
        <v>0</v>
      </c>
      <c r="DP77">
        <v>627.59712500000001</v>
      </c>
      <c r="DQ77">
        <v>-14.2558875</v>
      </c>
      <c r="DR77">
        <v>402.89874999999989</v>
      </c>
      <c r="DS77">
        <v>417.37774999999999</v>
      </c>
      <c r="DT77">
        <v>0.72608724999999996</v>
      </c>
      <c r="DU77">
        <v>402.51112499999999</v>
      </c>
      <c r="DV77">
        <v>35.619325000000003</v>
      </c>
      <c r="DW77">
        <v>3.6690612499999999</v>
      </c>
      <c r="DX77">
        <v>3.5957625000000002</v>
      </c>
      <c r="DY77">
        <v>27.4230375</v>
      </c>
      <c r="DZ77">
        <v>27.078812500000002</v>
      </c>
      <c r="EA77">
        <v>1199.9712500000001</v>
      </c>
      <c r="EB77">
        <v>0.95799374999999998</v>
      </c>
      <c r="EC77">
        <v>4.2006225000000001E-2</v>
      </c>
      <c r="ED77">
        <v>0</v>
      </c>
      <c r="EE77">
        <v>1031.0450000000001</v>
      </c>
      <c r="EF77">
        <v>5.0001600000000002</v>
      </c>
      <c r="EG77">
        <v>13282.975</v>
      </c>
      <c r="EH77">
        <v>9514.9312499999996</v>
      </c>
      <c r="EI77">
        <v>47.311999999999998</v>
      </c>
      <c r="EJ77">
        <v>49.327749999999988</v>
      </c>
      <c r="EK77">
        <v>48.429375</v>
      </c>
      <c r="EL77">
        <v>48.375</v>
      </c>
      <c r="EM77">
        <v>49.046499999999988</v>
      </c>
      <c r="EN77">
        <v>1144.77125</v>
      </c>
      <c r="EO77">
        <v>50.2</v>
      </c>
      <c r="EP77">
        <v>0</v>
      </c>
      <c r="EQ77">
        <v>400</v>
      </c>
      <c r="ER77">
        <v>0</v>
      </c>
      <c r="ES77">
        <v>1031.7775999999999</v>
      </c>
      <c r="ET77">
        <v>-9.810769254645086</v>
      </c>
      <c r="EU77">
        <v>-21.1538462154675</v>
      </c>
      <c r="EV77">
        <v>13284.12</v>
      </c>
      <c r="EW77">
        <v>15</v>
      </c>
      <c r="EX77">
        <v>1657556090.0999999</v>
      </c>
      <c r="EY77" t="s">
        <v>416</v>
      </c>
      <c r="EZ77">
        <v>1657556090.0999999</v>
      </c>
      <c r="FA77">
        <v>1657556077.0999999</v>
      </c>
      <c r="FB77">
        <v>6</v>
      </c>
      <c r="FC77">
        <v>-0.505</v>
      </c>
      <c r="FD77">
        <v>-7.5999999999999998E-2</v>
      </c>
      <c r="FE77">
        <v>-1.772</v>
      </c>
      <c r="FF77">
        <v>0.36599999999999999</v>
      </c>
      <c r="FG77">
        <v>414</v>
      </c>
      <c r="FH77">
        <v>34</v>
      </c>
      <c r="FI77">
        <v>0.18</v>
      </c>
      <c r="FJ77">
        <v>0.15</v>
      </c>
      <c r="FK77">
        <v>-13.99189512195122</v>
      </c>
      <c r="FL77">
        <v>-1.57180766550521</v>
      </c>
      <c r="FM77">
        <v>0.16275722598505721</v>
      </c>
      <c r="FN77">
        <v>0</v>
      </c>
      <c r="FO77">
        <v>1032.372647058824</v>
      </c>
      <c r="FP77">
        <v>-9.3407181110745441</v>
      </c>
      <c r="FQ77">
        <v>0.93263481543524207</v>
      </c>
      <c r="FR77">
        <v>0</v>
      </c>
      <c r="FS77">
        <v>0.72580743902439027</v>
      </c>
      <c r="FT77">
        <v>-9.0664599303135907E-3</v>
      </c>
      <c r="FU77">
        <v>2.024126731894471E-3</v>
      </c>
      <c r="FV77">
        <v>1</v>
      </c>
      <c r="FW77">
        <v>1</v>
      </c>
      <c r="FX77">
        <v>3</v>
      </c>
      <c r="FY77" t="s">
        <v>425</v>
      </c>
      <c r="FZ77">
        <v>3.3699499999999998</v>
      </c>
      <c r="GA77">
        <v>2.89351</v>
      </c>
      <c r="GB77">
        <v>9.3459E-2</v>
      </c>
      <c r="GC77">
        <v>9.7303000000000001E-2</v>
      </c>
      <c r="GD77">
        <v>0.14718500000000001</v>
      </c>
      <c r="GE77">
        <v>0.14771899999999999</v>
      </c>
      <c r="GF77">
        <v>31319.9</v>
      </c>
      <c r="GG77">
        <v>27139.3</v>
      </c>
      <c r="GH77">
        <v>30877.5</v>
      </c>
      <c r="GI77">
        <v>28019.8</v>
      </c>
      <c r="GJ77">
        <v>34700.699999999997</v>
      </c>
      <c r="GK77">
        <v>33708</v>
      </c>
      <c r="GL77">
        <v>40260.400000000001</v>
      </c>
      <c r="GM77">
        <v>39071.699999999997</v>
      </c>
      <c r="GN77">
        <v>2.2347000000000001</v>
      </c>
      <c r="GO77">
        <v>1.56568</v>
      </c>
      <c r="GP77">
        <v>0</v>
      </c>
      <c r="GQ77">
        <v>7.4327000000000004E-2</v>
      </c>
      <c r="GR77">
        <v>999.9</v>
      </c>
      <c r="GS77">
        <v>32.442599999999999</v>
      </c>
      <c r="GT77">
        <v>48.1</v>
      </c>
      <c r="GU77">
        <v>40.799999999999997</v>
      </c>
      <c r="GV77">
        <v>36.861400000000003</v>
      </c>
      <c r="GW77">
        <v>49.579300000000003</v>
      </c>
      <c r="GX77">
        <v>43.401400000000002</v>
      </c>
      <c r="GY77">
        <v>1</v>
      </c>
      <c r="GZ77">
        <v>0.62261699999999998</v>
      </c>
      <c r="HA77">
        <v>1.4910300000000001</v>
      </c>
      <c r="HB77">
        <v>20.201499999999999</v>
      </c>
      <c r="HC77">
        <v>5.2153400000000003</v>
      </c>
      <c r="HD77">
        <v>11.974</v>
      </c>
      <c r="HE77">
        <v>4.9908999999999999</v>
      </c>
      <c r="HF77">
        <v>3.2926500000000001</v>
      </c>
      <c r="HG77">
        <v>7482.4</v>
      </c>
      <c r="HH77">
        <v>9999</v>
      </c>
      <c r="HI77">
        <v>9999</v>
      </c>
      <c r="HJ77">
        <v>757.1</v>
      </c>
      <c r="HK77">
        <v>4.9712500000000004</v>
      </c>
      <c r="HL77">
        <v>1.8742399999999999</v>
      </c>
      <c r="HM77">
        <v>1.8705499999999999</v>
      </c>
      <c r="HN77">
        <v>1.8702000000000001</v>
      </c>
      <c r="HO77">
        <v>1.8747499999999999</v>
      </c>
      <c r="HP77">
        <v>1.8714900000000001</v>
      </c>
      <c r="HQ77">
        <v>1.86694</v>
      </c>
      <c r="HR77">
        <v>1.87792</v>
      </c>
      <c r="HS77">
        <v>0</v>
      </c>
      <c r="HT77">
        <v>0</v>
      </c>
      <c r="HU77">
        <v>0</v>
      </c>
      <c r="HV77">
        <v>0</v>
      </c>
      <c r="HW77" t="s">
        <v>418</v>
      </c>
      <c r="HX77" t="s">
        <v>419</v>
      </c>
      <c r="HY77" t="s">
        <v>420</v>
      </c>
      <c r="HZ77" t="s">
        <v>420</v>
      </c>
      <c r="IA77" t="s">
        <v>420</v>
      </c>
      <c r="IB77" t="s">
        <v>420</v>
      </c>
      <c r="IC77">
        <v>0</v>
      </c>
      <c r="ID77">
        <v>100</v>
      </c>
      <c r="IE77">
        <v>100</v>
      </c>
      <c r="IF77">
        <v>-1.7729999999999999</v>
      </c>
      <c r="IG77">
        <v>0.36549999999999999</v>
      </c>
      <c r="IH77">
        <v>-1.772399999999891</v>
      </c>
      <c r="II77">
        <v>0</v>
      </c>
      <c r="IJ77">
        <v>0</v>
      </c>
      <c r="IK77">
        <v>0</v>
      </c>
      <c r="IL77">
        <v>0.36558000000000851</v>
      </c>
      <c r="IM77">
        <v>0</v>
      </c>
      <c r="IN77">
        <v>0</v>
      </c>
      <c r="IO77">
        <v>0</v>
      </c>
      <c r="IP77">
        <v>-1</v>
      </c>
      <c r="IQ77">
        <v>-1</v>
      </c>
      <c r="IR77">
        <v>-1</v>
      </c>
      <c r="IS77">
        <v>-1</v>
      </c>
      <c r="IT77">
        <v>29.6</v>
      </c>
      <c r="IU77">
        <v>29.8</v>
      </c>
      <c r="IV77">
        <v>1.0559099999999999</v>
      </c>
      <c r="IW77">
        <v>2.5903299999999998</v>
      </c>
      <c r="IX77">
        <v>1.49902</v>
      </c>
      <c r="IY77">
        <v>2.2802699999999998</v>
      </c>
      <c r="IZ77">
        <v>1.69678</v>
      </c>
      <c r="JA77">
        <v>2.3132299999999999</v>
      </c>
      <c r="JB77">
        <v>43.5627</v>
      </c>
      <c r="JC77">
        <v>15.270300000000001</v>
      </c>
      <c r="JD77">
        <v>18</v>
      </c>
      <c r="JE77">
        <v>632.29700000000003</v>
      </c>
      <c r="JF77">
        <v>282.71100000000001</v>
      </c>
      <c r="JG77">
        <v>30</v>
      </c>
      <c r="JH77">
        <v>35.328200000000002</v>
      </c>
      <c r="JI77">
        <v>30</v>
      </c>
      <c r="JJ77">
        <v>35.082500000000003</v>
      </c>
      <c r="JK77">
        <v>35.068100000000001</v>
      </c>
      <c r="JL77">
        <v>21.171299999999999</v>
      </c>
      <c r="JM77">
        <v>0</v>
      </c>
      <c r="JN77">
        <v>0</v>
      </c>
      <c r="JO77">
        <v>30</v>
      </c>
      <c r="JP77">
        <v>417.99</v>
      </c>
      <c r="JQ77">
        <v>32.076799999999999</v>
      </c>
      <c r="JR77">
        <v>98.415700000000001</v>
      </c>
      <c r="JS77">
        <v>98.383499999999998</v>
      </c>
    </row>
    <row r="78" spans="1:279" x14ac:dyDescent="0.2">
      <c r="A78">
        <v>63</v>
      </c>
      <c r="B78">
        <v>1657557869.5</v>
      </c>
      <c r="C78">
        <v>247.5</v>
      </c>
      <c r="D78" t="s">
        <v>544</v>
      </c>
      <c r="E78" t="s">
        <v>545</v>
      </c>
      <c r="F78">
        <v>4</v>
      </c>
      <c r="G78">
        <v>1657557867.5</v>
      </c>
      <c r="H78">
        <f t="shared" si="0"/>
        <v>8.2993969427614907E-4</v>
      </c>
      <c r="I78">
        <f t="shared" si="1"/>
        <v>0.82993969427614911</v>
      </c>
      <c r="J78">
        <f t="shared" si="2"/>
        <v>6.1261392186188433</v>
      </c>
      <c r="K78">
        <f t="shared" si="3"/>
        <v>395.32057142857138</v>
      </c>
      <c r="L78">
        <f t="shared" si="4"/>
        <v>196.54884521583537</v>
      </c>
      <c r="M78">
        <f t="shared" si="5"/>
        <v>19.8614551902524</v>
      </c>
      <c r="N78">
        <f t="shared" si="6"/>
        <v>39.94753470360741</v>
      </c>
      <c r="O78">
        <f t="shared" si="7"/>
        <v>5.174484069604017E-2</v>
      </c>
      <c r="P78">
        <f t="shared" si="8"/>
        <v>2.7673409426917477</v>
      </c>
      <c r="Q78">
        <f t="shared" si="9"/>
        <v>5.121327573380078E-2</v>
      </c>
      <c r="R78">
        <f t="shared" si="10"/>
        <v>3.2055601173127078E-2</v>
      </c>
      <c r="S78">
        <f t="shared" si="11"/>
        <v>194.4176876124381</v>
      </c>
      <c r="T78">
        <f t="shared" si="12"/>
        <v>34.556630712839564</v>
      </c>
      <c r="U78">
        <f t="shared" si="13"/>
        <v>33.65</v>
      </c>
      <c r="V78">
        <f t="shared" si="14"/>
        <v>5.239579389670574</v>
      </c>
      <c r="W78">
        <f t="shared" si="15"/>
        <v>70.399019502270306</v>
      </c>
      <c r="X78">
        <f t="shared" si="16"/>
        <v>3.6742182897578131</v>
      </c>
      <c r="Y78">
        <f t="shared" si="17"/>
        <v>5.2191327602784625</v>
      </c>
      <c r="Z78">
        <f t="shared" si="18"/>
        <v>1.565361099912761</v>
      </c>
      <c r="AA78">
        <f t="shared" si="19"/>
        <v>-36.600340517578175</v>
      </c>
      <c r="AB78">
        <f t="shared" si="20"/>
        <v>-10.428582654677133</v>
      </c>
      <c r="AC78">
        <f t="shared" si="21"/>
        <v>-0.86826888261169277</v>
      </c>
      <c r="AD78">
        <f t="shared" si="22"/>
        <v>146.52049555757111</v>
      </c>
      <c r="AE78">
        <f t="shared" si="23"/>
        <v>15.305414111084179</v>
      </c>
      <c r="AF78">
        <f t="shared" si="24"/>
        <v>0.81762463708350397</v>
      </c>
      <c r="AG78">
        <f t="shared" si="25"/>
        <v>6.1261392186188433</v>
      </c>
      <c r="AH78">
        <v>425.47565161383449</v>
      </c>
      <c r="AI78">
        <v>412.79394545454528</v>
      </c>
      <c r="AJ78">
        <v>1.70558151573642</v>
      </c>
      <c r="AK78">
        <v>65.684663253037129</v>
      </c>
      <c r="AL78">
        <f t="shared" si="26"/>
        <v>0.82993969427614911</v>
      </c>
      <c r="AM78">
        <v>35.627090295473323</v>
      </c>
      <c r="AN78">
        <v>36.364932167832187</v>
      </c>
      <c r="AO78">
        <v>1.949889696085781E-5</v>
      </c>
      <c r="AP78">
        <v>87.993513694433489</v>
      </c>
      <c r="AQ78">
        <v>65</v>
      </c>
      <c r="AR78">
        <v>10</v>
      </c>
      <c r="AS78">
        <f t="shared" si="27"/>
        <v>1</v>
      </c>
      <c r="AT78">
        <f t="shared" si="28"/>
        <v>0</v>
      </c>
      <c r="AU78">
        <f t="shared" si="29"/>
        <v>47237.836236110088</v>
      </c>
      <c r="AV78" t="s">
        <v>413</v>
      </c>
      <c r="AW78" t="s">
        <v>413</v>
      </c>
      <c r="AX78">
        <v>0</v>
      </c>
      <c r="AY78">
        <v>0</v>
      </c>
      <c r="AZ78" t="e">
        <f t="shared" si="30"/>
        <v>#DIV/0!</v>
      </c>
      <c r="BA78">
        <v>0</v>
      </c>
      <c r="BB78" t="s">
        <v>413</v>
      </c>
      <c r="BC78" t="s">
        <v>413</v>
      </c>
      <c r="BD78">
        <v>0</v>
      </c>
      <c r="BE78">
        <v>0</v>
      </c>
      <c r="BF78" t="e">
        <f t="shared" si="31"/>
        <v>#DIV/0!</v>
      </c>
      <c r="BG78">
        <v>0.5</v>
      </c>
      <c r="BH78">
        <f t="shared" si="32"/>
        <v>1009.4591997991909</v>
      </c>
      <c r="BI78">
        <f t="shared" si="33"/>
        <v>6.1261392186188433</v>
      </c>
      <c r="BJ78" t="e">
        <f t="shared" si="34"/>
        <v>#DIV/0!</v>
      </c>
      <c r="BK78">
        <f t="shared" si="35"/>
        <v>6.0687338525791832E-3</v>
      </c>
      <c r="BL78" t="e">
        <f t="shared" si="36"/>
        <v>#DIV/0!</v>
      </c>
      <c r="BM78" t="e">
        <f t="shared" si="37"/>
        <v>#DIV/0!</v>
      </c>
      <c r="BN78" t="s">
        <v>413</v>
      </c>
      <c r="BO78">
        <v>0</v>
      </c>
      <c r="BP78" t="e">
        <f t="shared" si="38"/>
        <v>#DIV/0!</v>
      </c>
      <c r="BQ78" t="e">
        <f t="shared" si="39"/>
        <v>#DIV/0!</v>
      </c>
      <c r="BR78" t="e">
        <f t="shared" si="40"/>
        <v>#DIV/0!</v>
      </c>
      <c r="BS78" t="e">
        <f t="shared" si="41"/>
        <v>#DIV/0!</v>
      </c>
      <c r="BT78" t="e">
        <f t="shared" si="42"/>
        <v>#DIV/0!</v>
      </c>
      <c r="BU78" t="e">
        <f t="shared" si="43"/>
        <v>#DIV/0!</v>
      </c>
      <c r="BV78" t="e">
        <f t="shared" si="44"/>
        <v>#DIV/0!</v>
      </c>
      <c r="BW78" t="e">
        <f t="shared" si="45"/>
        <v>#DIV/0!</v>
      </c>
      <c r="BX78" t="s">
        <v>413</v>
      </c>
      <c r="BY78" t="s">
        <v>413</v>
      </c>
      <c r="BZ78" t="s">
        <v>413</v>
      </c>
      <c r="CA78" t="s">
        <v>413</v>
      </c>
      <c r="CB78" t="s">
        <v>413</v>
      </c>
      <c r="CC78" t="s">
        <v>413</v>
      </c>
      <c r="CD78" t="s">
        <v>413</v>
      </c>
      <c r="CE78" t="s">
        <v>413</v>
      </c>
      <c r="CF78">
        <v>253</v>
      </c>
      <c r="CG78">
        <v>1000</v>
      </c>
      <c r="CH78" t="s">
        <v>414</v>
      </c>
      <c r="CI78">
        <v>1110.1500000000001</v>
      </c>
      <c r="CJ78">
        <v>1175.8634999999999</v>
      </c>
      <c r="CK78">
        <v>1152.67</v>
      </c>
      <c r="CL78">
        <v>1.3005735999999999E-4</v>
      </c>
      <c r="CM78">
        <v>6.5004835999999994E-4</v>
      </c>
      <c r="CN78">
        <v>4.7597999359999997E-2</v>
      </c>
      <c r="CO78">
        <v>5.5000000000000003E-4</v>
      </c>
      <c r="CP78">
        <f t="shared" si="46"/>
        <v>1199.944285714286</v>
      </c>
      <c r="CQ78">
        <f t="shared" si="47"/>
        <v>1009.4591997991909</v>
      </c>
      <c r="CR78">
        <f t="shared" si="48"/>
        <v>0.84125505810321366</v>
      </c>
      <c r="CS78">
        <f t="shared" si="49"/>
        <v>0.16202226213920246</v>
      </c>
      <c r="CT78">
        <v>6</v>
      </c>
      <c r="CU78">
        <v>0.5</v>
      </c>
      <c r="CV78" t="s">
        <v>415</v>
      </c>
      <c r="CW78">
        <v>2</v>
      </c>
      <c r="CX78" t="b">
        <v>1</v>
      </c>
      <c r="CY78">
        <v>1657557867.5</v>
      </c>
      <c r="CZ78">
        <v>395.32057142857138</v>
      </c>
      <c r="DA78">
        <v>409.74128571428582</v>
      </c>
      <c r="DB78">
        <v>36.360042857142858</v>
      </c>
      <c r="DC78">
        <v>35.633042857142861</v>
      </c>
      <c r="DD78">
        <v>397.09314285714288</v>
      </c>
      <c r="DE78">
        <v>35.994457142857136</v>
      </c>
      <c r="DF78">
        <v>650.25785714285723</v>
      </c>
      <c r="DG78">
        <v>100.9512857142857</v>
      </c>
      <c r="DH78">
        <v>9.9703257142857132E-2</v>
      </c>
      <c r="DI78">
        <v>33.580100000000002</v>
      </c>
      <c r="DJ78">
        <v>999.89999999999986</v>
      </c>
      <c r="DK78">
        <v>33.65</v>
      </c>
      <c r="DL78">
        <v>0</v>
      </c>
      <c r="DM78">
        <v>0</v>
      </c>
      <c r="DN78">
        <v>9016.9642857142862</v>
      </c>
      <c r="DO78">
        <v>0</v>
      </c>
      <c r="DP78">
        <v>631.22114285714281</v>
      </c>
      <c r="DQ78">
        <v>-14.42065714285714</v>
      </c>
      <c r="DR78">
        <v>410.23714285714283</v>
      </c>
      <c r="DS78">
        <v>424.88142857142873</v>
      </c>
      <c r="DT78">
        <v>0.72699971428571419</v>
      </c>
      <c r="DU78">
        <v>409.74128571428582</v>
      </c>
      <c r="DV78">
        <v>35.633042857142861</v>
      </c>
      <c r="DW78">
        <v>3.6705928571428572</v>
      </c>
      <c r="DX78">
        <v>3.5972</v>
      </c>
      <c r="DY78">
        <v>27.43017142857143</v>
      </c>
      <c r="DZ78">
        <v>27.085628571428568</v>
      </c>
      <c r="EA78">
        <v>1199.944285714286</v>
      </c>
      <c r="EB78">
        <v>0.95799257142857142</v>
      </c>
      <c r="EC78">
        <v>4.200737142857143E-2</v>
      </c>
      <c r="ED78">
        <v>0</v>
      </c>
      <c r="EE78">
        <v>1030.524285714286</v>
      </c>
      <c r="EF78">
        <v>5.0001600000000002</v>
      </c>
      <c r="EG78">
        <v>13306.04285714286</v>
      </c>
      <c r="EH78">
        <v>9514.7085714285731</v>
      </c>
      <c r="EI78">
        <v>47.311999999999998</v>
      </c>
      <c r="EJ78">
        <v>49.311999999999998</v>
      </c>
      <c r="EK78">
        <v>48.419285714285706</v>
      </c>
      <c r="EL78">
        <v>48.366</v>
      </c>
      <c r="EM78">
        <v>49.061999999999998</v>
      </c>
      <c r="EN78">
        <v>1144.744285714286</v>
      </c>
      <c r="EO78">
        <v>50.2</v>
      </c>
      <c r="EP78">
        <v>0</v>
      </c>
      <c r="EQ78">
        <v>404.20000004768372</v>
      </c>
      <c r="ER78">
        <v>0</v>
      </c>
      <c r="ES78">
        <v>1031.187307692308</v>
      </c>
      <c r="ET78">
        <v>-8.2704273507209844</v>
      </c>
      <c r="EU78">
        <v>126.05470057689919</v>
      </c>
      <c r="EV78">
        <v>13288.48846153846</v>
      </c>
      <c r="EW78">
        <v>15</v>
      </c>
      <c r="EX78">
        <v>1657556090.0999999</v>
      </c>
      <c r="EY78" t="s">
        <v>416</v>
      </c>
      <c r="EZ78">
        <v>1657556090.0999999</v>
      </c>
      <c r="FA78">
        <v>1657556077.0999999</v>
      </c>
      <c r="FB78">
        <v>6</v>
      </c>
      <c r="FC78">
        <v>-0.505</v>
      </c>
      <c r="FD78">
        <v>-7.5999999999999998E-2</v>
      </c>
      <c r="FE78">
        <v>-1.772</v>
      </c>
      <c r="FF78">
        <v>0.36599999999999999</v>
      </c>
      <c r="FG78">
        <v>414</v>
      </c>
      <c r="FH78">
        <v>34</v>
      </c>
      <c r="FI78">
        <v>0.18</v>
      </c>
      <c r="FJ78">
        <v>0.15</v>
      </c>
      <c r="FK78">
        <v>-14.112299999999999</v>
      </c>
      <c r="FL78">
        <v>-1.8129094076655099</v>
      </c>
      <c r="FM78">
        <v>0.18614561831940121</v>
      </c>
      <c r="FN78">
        <v>0</v>
      </c>
      <c r="FO78">
        <v>1031.767647058824</v>
      </c>
      <c r="FP78">
        <v>-9.2910618849217634</v>
      </c>
      <c r="FQ78">
        <v>0.92895595673325082</v>
      </c>
      <c r="FR78">
        <v>0</v>
      </c>
      <c r="FS78">
        <v>0.72583819512195125</v>
      </c>
      <c r="FT78">
        <v>-3.668738675958517E-3</v>
      </c>
      <c r="FU78">
        <v>1.9778535201812309E-3</v>
      </c>
      <c r="FV78">
        <v>1</v>
      </c>
      <c r="FW78">
        <v>1</v>
      </c>
      <c r="FX78">
        <v>3</v>
      </c>
      <c r="FY78" t="s">
        <v>425</v>
      </c>
      <c r="FZ78">
        <v>3.3694700000000002</v>
      </c>
      <c r="GA78">
        <v>2.8937900000000001</v>
      </c>
      <c r="GB78">
        <v>9.4671000000000005E-2</v>
      </c>
      <c r="GC78">
        <v>9.8533499999999996E-2</v>
      </c>
      <c r="GD78">
        <v>0.14722499999999999</v>
      </c>
      <c r="GE78">
        <v>0.147753</v>
      </c>
      <c r="GF78">
        <v>31278.6</v>
      </c>
      <c r="GG78">
        <v>27102.5</v>
      </c>
      <c r="GH78">
        <v>30878.1</v>
      </c>
      <c r="GI78">
        <v>28020</v>
      </c>
      <c r="GJ78">
        <v>34699.599999999999</v>
      </c>
      <c r="GK78">
        <v>33706.699999999997</v>
      </c>
      <c r="GL78">
        <v>40261</v>
      </c>
      <c r="GM78">
        <v>39071.699999999997</v>
      </c>
      <c r="GN78">
        <v>2.2343199999999999</v>
      </c>
      <c r="GO78">
        <v>1.5657799999999999</v>
      </c>
      <c r="GP78">
        <v>0</v>
      </c>
      <c r="GQ78">
        <v>7.4706999999999996E-2</v>
      </c>
      <c r="GR78">
        <v>999.9</v>
      </c>
      <c r="GS78">
        <v>32.4465</v>
      </c>
      <c r="GT78">
        <v>48.1</v>
      </c>
      <c r="GU78">
        <v>40.799999999999997</v>
      </c>
      <c r="GV78">
        <v>36.860199999999999</v>
      </c>
      <c r="GW78">
        <v>49.279299999999999</v>
      </c>
      <c r="GX78">
        <v>44.347000000000001</v>
      </c>
      <c r="GY78">
        <v>1</v>
      </c>
      <c r="GZ78">
        <v>0.62259900000000001</v>
      </c>
      <c r="HA78">
        <v>1.4910399999999999</v>
      </c>
      <c r="HB78">
        <v>20.201699999999999</v>
      </c>
      <c r="HC78">
        <v>5.2151899999999998</v>
      </c>
      <c r="HD78">
        <v>11.974</v>
      </c>
      <c r="HE78">
        <v>4.9899500000000003</v>
      </c>
      <c r="HF78">
        <v>3.2926500000000001</v>
      </c>
      <c r="HG78">
        <v>7482.6</v>
      </c>
      <c r="HH78">
        <v>9999</v>
      </c>
      <c r="HI78">
        <v>9999</v>
      </c>
      <c r="HJ78">
        <v>757.1</v>
      </c>
      <c r="HK78">
        <v>4.9712500000000004</v>
      </c>
      <c r="HL78">
        <v>1.8742399999999999</v>
      </c>
      <c r="HM78">
        <v>1.8705499999999999</v>
      </c>
      <c r="HN78">
        <v>1.8702000000000001</v>
      </c>
      <c r="HO78">
        <v>1.8747499999999999</v>
      </c>
      <c r="HP78">
        <v>1.8714900000000001</v>
      </c>
      <c r="HQ78">
        <v>1.86694</v>
      </c>
      <c r="HR78">
        <v>1.8778999999999999</v>
      </c>
      <c r="HS78">
        <v>0</v>
      </c>
      <c r="HT78">
        <v>0</v>
      </c>
      <c r="HU78">
        <v>0</v>
      </c>
      <c r="HV78">
        <v>0</v>
      </c>
      <c r="HW78" t="s">
        <v>418</v>
      </c>
      <c r="HX78" t="s">
        <v>419</v>
      </c>
      <c r="HY78" t="s">
        <v>420</v>
      </c>
      <c r="HZ78" t="s">
        <v>420</v>
      </c>
      <c r="IA78" t="s">
        <v>420</v>
      </c>
      <c r="IB78" t="s">
        <v>420</v>
      </c>
      <c r="IC78">
        <v>0</v>
      </c>
      <c r="ID78">
        <v>100</v>
      </c>
      <c r="IE78">
        <v>100</v>
      </c>
      <c r="IF78">
        <v>-1.772</v>
      </c>
      <c r="IG78">
        <v>0.36559999999999998</v>
      </c>
      <c r="IH78">
        <v>-1.772399999999891</v>
      </c>
      <c r="II78">
        <v>0</v>
      </c>
      <c r="IJ78">
        <v>0</v>
      </c>
      <c r="IK78">
        <v>0</v>
      </c>
      <c r="IL78">
        <v>0.36558000000000851</v>
      </c>
      <c r="IM78">
        <v>0</v>
      </c>
      <c r="IN78">
        <v>0</v>
      </c>
      <c r="IO78">
        <v>0</v>
      </c>
      <c r="IP78">
        <v>-1</v>
      </c>
      <c r="IQ78">
        <v>-1</v>
      </c>
      <c r="IR78">
        <v>-1</v>
      </c>
      <c r="IS78">
        <v>-1</v>
      </c>
      <c r="IT78">
        <v>29.7</v>
      </c>
      <c r="IU78">
        <v>29.9</v>
      </c>
      <c r="IV78">
        <v>1.06934</v>
      </c>
      <c r="IW78">
        <v>2.5891099999999998</v>
      </c>
      <c r="IX78">
        <v>1.49902</v>
      </c>
      <c r="IY78">
        <v>2.2802699999999998</v>
      </c>
      <c r="IZ78">
        <v>1.69678</v>
      </c>
      <c r="JA78">
        <v>2.36206</v>
      </c>
      <c r="JB78">
        <v>43.5627</v>
      </c>
      <c r="JC78">
        <v>15.287800000000001</v>
      </c>
      <c r="JD78">
        <v>18</v>
      </c>
      <c r="JE78">
        <v>632.01300000000003</v>
      </c>
      <c r="JF78">
        <v>282.75900000000001</v>
      </c>
      <c r="JG78">
        <v>30.0001</v>
      </c>
      <c r="JH78">
        <v>35.328200000000002</v>
      </c>
      <c r="JI78">
        <v>30</v>
      </c>
      <c r="JJ78">
        <v>35.082500000000003</v>
      </c>
      <c r="JK78">
        <v>35.068100000000001</v>
      </c>
      <c r="JL78">
        <v>21.4436</v>
      </c>
      <c r="JM78">
        <v>0</v>
      </c>
      <c r="JN78">
        <v>0</v>
      </c>
      <c r="JO78">
        <v>30</v>
      </c>
      <c r="JP78">
        <v>424.67099999999999</v>
      </c>
      <c r="JQ78">
        <v>32.076799999999999</v>
      </c>
      <c r="JR78">
        <v>98.417199999999994</v>
      </c>
      <c r="JS78">
        <v>98.384</v>
      </c>
    </row>
    <row r="79" spans="1:279" x14ac:dyDescent="0.2">
      <c r="A79">
        <v>64</v>
      </c>
      <c r="B79">
        <v>1657557873.5</v>
      </c>
      <c r="C79">
        <v>251.5</v>
      </c>
      <c r="D79" t="s">
        <v>546</v>
      </c>
      <c r="E79" t="s">
        <v>547</v>
      </c>
      <c r="F79">
        <v>4</v>
      </c>
      <c r="G79">
        <v>1657557871.1875</v>
      </c>
      <c r="H79">
        <f t="shared" si="0"/>
        <v>8.3584676898690866E-4</v>
      </c>
      <c r="I79">
        <f t="shared" si="1"/>
        <v>0.83584676898690868</v>
      </c>
      <c r="J79">
        <f t="shared" si="2"/>
        <v>6.1339161286828592</v>
      </c>
      <c r="K79">
        <f t="shared" si="3"/>
        <v>401.44012500000002</v>
      </c>
      <c r="L79">
        <f t="shared" si="4"/>
        <v>203.48887889232125</v>
      </c>
      <c r="M79">
        <f t="shared" si="5"/>
        <v>20.56263372426584</v>
      </c>
      <c r="N79">
        <f t="shared" si="6"/>
        <v>40.565687410202685</v>
      </c>
      <c r="O79">
        <f t="shared" si="7"/>
        <v>5.2084966696754366E-2</v>
      </c>
      <c r="P79">
        <f t="shared" si="8"/>
        <v>2.7646058979601835</v>
      </c>
      <c r="Q79">
        <f t="shared" si="9"/>
        <v>5.1545903068230911E-2</v>
      </c>
      <c r="R79">
        <f t="shared" si="10"/>
        <v>3.226415711418975E-2</v>
      </c>
      <c r="S79">
        <f t="shared" si="11"/>
        <v>194.42298861244873</v>
      </c>
      <c r="T79">
        <f t="shared" si="12"/>
        <v>34.561175601891101</v>
      </c>
      <c r="U79">
        <f t="shared" si="13"/>
        <v>33.657874999999997</v>
      </c>
      <c r="V79">
        <f t="shared" si="14"/>
        <v>5.2418872870584323</v>
      </c>
      <c r="W79">
        <f t="shared" si="15"/>
        <v>70.404808286938149</v>
      </c>
      <c r="X79">
        <f t="shared" si="16"/>
        <v>3.6755973441617762</v>
      </c>
      <c r="Y79">
        <f t="shared" si="17"/>
        <v>5.2206623859860599</v>
      </c>
      <c r="Z79">
        <f t="shared" si="18"/>
        <v>1.5662899428966561</v>
      </c>
      <c r="AA79">
        <f t="shared" si="19"/>
        <v>-36.86084251232267</v>
      </c>
      <c r="AB79">
        <f t="shared" si="20"/>
        <v>-10.8113831086284</v>
      </c>
      <c r="AC79">
        <f t="shared" si="21"/>
        <v>-0.90108861797077833</v>
      </c>
      <c r="AD79">
        <f t="shared" si="22"/>
        <v>145.84967437352688</v>
      </c>
      <c r="AE79">
        <f t="shared" si="23"/>
        <v>15.448830983975556</v>
      </c>
      <c r="AF79">
        <f t="shared" si="24"/>
        <v>0.82135760174944306</v>
      </c>
      <c r="AG79">
        <f t="shared" si="25"/>
        <v>6.1339161286828592</v>
      </c>
      <c r="AH79">
        <v>432.5466015343103</v>
      </c>
      <c r="AI79">
        <v>419.73893333333342</v>
      </c>
      <c r="AJ79">
        <v>1.735452890928634</v>
      </c>
      <c r="AK79">
        <v>65.684663253037129</v>
      </c>
      <c r="AL79">
        <f t="shared" si="26"/>
        <v>0.83584676898690868</v>
      </c>
      <c r="AM79">
        <v>35.638413980890483</v>
      </c>
      <c r="AN79">
        <v>36.381449650349673</v>
      </c>
      <c r="AO79">
        <v>1.9268865389875749E-5</v>
      </c>
      <c r="AP79">
        <v>87.993513694433489</v>
      </c>
      <c r="AQ79">
        <v>65</v>
      </c>
      <c r="AR79">
        <v>10</v>
      </c>
      <c r="AS79">
        <f t="shared" si="27"/>
        <v>1</v>
      </c>
      <c r="AT79">
        <f t="shared" si="28"/>
        <v>0</v>
      </c>
      <c r="AU79">
        <f t="shared" si="29"/>
        <v>47161.985708306936</v>
      </c>
      <c r="AV79" t="s">
        <v>413</v>
      </c>
      <c r="AW79" t="s">
        <v>413</v>
      </c>
      <c r="AX79">
        <v>0</v>
      </c>
      <c r="AY79">
        <v>0</v>
      </c>
      <c r="AZ79" t="e">
        <f t="shared" si="30"/>
        <v>#DIV/0!</v>
      </c>
      <c r="BA79">
        <v>0</v>
      </c>
      <c r="BB79" t="s">
        <v>413</v>
      </c>
      <c r="BC79" t="s">
        <v>413</v>
      </c>
      <c r="BD79">
        <v>0</v>
      </c>
      <c r="BE79">
        <v>0</v>
      </c>
      <c r="BF79" t="e">
        <f t="shared" si="31"/>
        <v>#DIV/0!</v>
      </c>
      <c r="BG79">
        <v>0.5</v>
      </c>
      <c r="BH79">
        <f t="shared" si="32"/>
        <v>1009.4870997991961</v>
      </c>
      <c r="BI79">
        <f t="shared" si="33"/>
        <v>6.1339161286828592</v>
      </c>
      <c r="BJ79" t="e">
        <f t="shared" si="34"/>
        <v>#DIV/0!</v>
      </c>
      <c r="BK79">
        <f t="shared" si="35"/>
        <v>6.0762699492673041E-3</v>
      </c>
      <c r="BL79" t="e">
        <f t="shared" si="36"/>
        <v>#DIV/0!</v>
      </c>
      <c r="BM79" t="e">
        <f t="shared" si="37"/>
        <v>#DIV/0!</v>
      </c>
      <c r="BN79" t="s">
        <v>413</v>
      </c>
      <c r="BO79">
        <v>0</v>
      </c>
      <c r="BP79" t="e">
        <f t="shared" si="38"/>
        <v>#DIV/0!</v>
      </c>
      <c r="BQ79" t="e">
        <f t="shared" si="39"/>
        <v>#DIV/0!</v>
      </c>
      <c r="BR79" t="e">
        <f t="shared" si="40"/>
        <v>#DIV/0!</v>
      </c>
      <c r="BS79" t="e">
        <f t="shared" si="41"/>
        <v>#DIV/0!</v>
      </c>
      <c r="BT79" t="e">
        <f t="shared" si="42"/>
        <v>#DIV/0!</v>
      </c>
      <c r="BU79" t="e">
        <f t="shared" si="43"/>
        <v>#DIV/0!</v>
      </c>
      <c r="BV79" t="e">
        <f t="shared" si="44"/>
        <v>#DIV/0!</v>
      </c>
      <c r="BW79" t="e">
        <f t="shared" si="45"/>
        <v>#DIV/0!</v>
      </c>
      <c r="BX79" t="s">
        <v>413</v>
      </c>
      <c r="BY79" t="s">
        <v>413</v>
      </c>
      <c r="BZ79" t="s">
        <v>413</v>
      </c>
      <c r="CA79" t="s">
        <v>413</v>
      </c>
      <c r="CB79" t="s">
        <v>413</v>
      </c>
      <c r="CC79" t="s">
        <v>413</v>
      </c>
      <c r="CD79" t="s">
        <v>413</v>
      </c>
      <c r="CE79" t="s">
        <v>413</v>
      </c>
      <c r="CF79">
        <v>253</v>
      </c>
      <c r="CG79">
        <v>1000</v>
      </c>
      <c r="CH79" t="s">
        <v>414</v>
      </c>
      <c r="CI79">
        <v>1110.1500000000001</v>
      </c>
      <c r="CJ79">
        <v>1175.8634999999999</v>
      </c>
      <c r="CK79">
        <v>1152.67</v>
      </c>
      <c r="CL79">
        <v>1.3005735999999999E-4</v>
      </c>
      <c r="CM79">
        <v>6.5004835999999994E-4</v>
      </c>
      <c r="CN79">
        <v>4.7597999359999997E-2</v>
      </c>
      <c r="CO79">
        <v>5.5000000000000003E-4</v>
      </c>
      <c r="CP79">
        <f t="shared" si="46"/>
        <v>1199.9775</v>
      </c>
      <c r="CQ79">
        <f t="shared" si="47"/>
        <v>1009.4870997991961</v>
      </c>
      <c r="CR79">
        <f t="shared" si="48"/>
        <v>0.84125502336435154</v>
      </c>
      <c r="CS79">
        <f t="shared" si="49"/>
        <v>0.16202219509319862</v>
      </c>
      <c r="CT79">
        <v>6</v>
      </c>
      <c r="CU79">
        <v>0.5</v>
      </c>
      <c r="CV79" t="s">
        <v>415</v>
      </c>
      <c r="CW79">
        <v>2</v>
      </c>
      <c r="CX79" t="b">
        <v>1</v>
      </c>
      <c r="CY79">
        <v>1657557871.1875</v>
      </c>
      <c r="CZ79">
        <v>401.44012500000002</v>
      </c>
      <c r="DA79">
        <v>415.99824999999998</v>
      </c>
      <c r="DB79">
        <v>36.373899999999999</v>
      </c>
      <c r="DC79">
        <v>35.643637499999997</v>
      </c>
      <c r="DD79">
        <v>403.212625</v>
      </c>
      <c r="DE79">
        <v>36.008312500000002</v>
      </c>
      <c r="DF79">
        <v>650.29899999999998</v>
      </c>
      <c r="DG79">
        <v>100.95037499999999</v>
      </c>
      <c r="DH79">
        <v>0.1000304875</v>
      </c>
      <c r="DI79">
        <v>33.585337500000001</v>
      </c>
      <c r="DJ79">
        <v>999.9</v>
      </c>
      <c r="DK79">
        <v>33.657874999999997</v>
      </c>
      <c r="DL79">
        <v>0</v>
      </c>
      <c r="DM79">
        <v>0</v>
      </c>
      <c r="DN79">
        <v>9002.4975000000013</v>
      </c>
      <c r="DO79">
        <v>0</v>
      </c>
      <c r="DP79">
        <v>630.19887500000004</v>
      </c>
      <c r="DQ79">
        <v>-14.558199999999999</v>
      </c>
      <c r="DR79">
        <v>416.59337499999998</v>
      </c>
      <c r="DS79">
        <v>431.37425000000002</v>
      </c>
      <c r="DT79">
        <v>0.73026774999999999</v>
      </c>
      <c r="DU79">
        <v>415.99824999999998</v>
      </c>
      <c r="DV79">
        <v>35.643637499999997</v>
      </c>
      <c r="DW79">
        <v>3.6719550000000001</v>
      </c>
      <c r="DX79">
        <v>3.5982362499999998</v>
      </c>
      <c r="DY79">
        <v>27.4365375</v>
      </c>
      <c r="DZ79">
        <v>27.0905375</v>
      </c>
      <c r="EA79">
        <v>1199.9775</v>
      </c>
      <c r="EB79">
        <v>0.95799374999999998</v>
      </c>
      <c r="EC79">
        <v>4.2006225000000001E-2</v>
      </c>
      <c r="ED79">
        <v>0</v>
      </c>
      <c r="EE79">
        <v>1029.79</v>
      </c>
      <c r="EF79">
        <v>5.0001600000000002</v>
      </c>
      <c r="EG79">
        <v>13306.237499999999</v>
      </c>
      <c r="EH79">
        <v>9514.98</v>
      </c>
      <c r="EI79">
        <v>47.311999999999998</v>
      </c>
      <c r="EJ79">
        <v>49.311999999999998</v>
      </c>
      <c r="EK79">
        <v>48.437249999999999</v>
      </c>
      <c r="EL79">
        <v>48.351374999999997</v>
      </c>
      <c r="EM79">
        <v>49.046499999999988</v>
      </c>
      <c r="EN79">
        <v>1144.7774999999999</v>
      </c>
      <c r="EO79">
        <v>50.2</v>
      </c>
      <c r="EP79">
        <v>0</v>
      </c>
      <c r="EQ79">
        <v>407.79999995231628</v>
      </c>
      <c r="ER79">
        <v>0</v>
      </c>
      <c r="ES79">
        <v>1030.6296153846149</v>
      </c>
      <c r="ET79">
        <v>-8.4051282063841057</v>
      </c>
      <c r="EU79">
        <v>152.72820528284601</v>
      </c>
      <c r="EV79">
        <v>13293.634615384621</v>
      </c>
      <c r="EW79">
        <v>15</v>
      </c>
      <c r="EX79">
        <v>1657556090.0999999</v>
      </c>
      <c r="EY79" t="s">
        <v>416</v>
      </c>
      <c r="EZ79">
        <v>1657556090.0999999</v>
      </c>
      <c r="FA79">
        <v>1657556077.0999999</v>
      </c>
      <c r="FB79">
        <v>6</v>
      </c>
      <c r="FC79">
        <v>-0.505</v>
      </c>
      <c r="FD79">
        <v>-7.5999999999999998E-2</v>
      </c>
      <c r="FE79">
        <v>-1.772</v>
      </c>
      <c r="FF79">
        <v>0.36599999999999999</v>
      </c>
      <c r="FG79">
        <v>414</v>
      </c>
      <c r="FH79">
        <v>34</v>
      </c>
      <c r="FI79">
        <v>0.18</v>
      </c>
      <c r="FJ79">
        <v>0.15</v>
      </c>
      <c r="FK79">
        <v>-14.233131707317069</v>
      </c>
      <c r="FL79">
        <v>-2.227415331010457</v>
      </c>
      <c r="FM79">
        <v>0.22041813860005799</v>
      </c>
      <c r="FN79">
        <v>0</v>
      </c>
      <c r="FO79">
        <v>1031.101470588236</v>
      </c>
      <c r="FP79">
        <v>-8.9349121480409153</v>
      </c>
      <c r="FQ79">
        <v>0.89630657948552173</v>
      </c>
      <c r="FR79">
        <v>0</v>
      </c>
      <c r="FS79">
        <v>0.72611768292682932</v>
      </c>
      <c r="FT79">
        <v>1.8632885017424081E-2</v>
      </c>
      <c r="FU79">
        <v>2.4241558896889062E-3</v>
      </c>
      <c r="FV79">
        <v>1</v>
      </c>
      <c r="FW79">
        <v>1</v>
      </c>
      <c r="FX79">
        <v>3</v>
      </c>
      <c r="FY79" t="s">
        <v>425</v>
      </c>
      <c r="FZ79">
        <v>3.3699400000000002</v>
      </c>
      <c r="GA79">
        <v>2.8937300000000001</v>
      </c>
      <c r="GB79">
        <v>9.5886399999999997E-2</v>
      </c>
      <c r="GC79">
        <v>9.97754E-2</v>
      </c>
      <c r="GD79">
        <v>0.14726500000000001</v>
      </c>
      <c r="GE79">
        <v>0.147783</v>
      </c>
      <c r="GF79">
        <v>31237.200000000001</v>
      </c>
      <c r="GG79">
        <v>27065.5</v>
      </c>
      <c r="GH79">
        <v>30878.799999999999</v>
      </c>
      <c r="GI79">
        <v>28020.5</v>
      </c>
      <c r="GJ79">
        <v>34698.5</v>
      </c>
      <c r="GK79">
        <v>33706</v>
      </c>
      <c r="GL79">
        <v>40261.599999999999</v>
      </c>
      <c r="GM79">
        <v>39072.199999999997</v>
      </c>
      <c r="GN79">
        <v>2.2343000000000002</v>
      </c>
      <c r="GO79">
        <v>1.5658799999999999</v>
      </c>
      <c r="GP79">
        <v>0</v>
      </c>
      <c r="GQ79">
        <v>7.4826199999999995E-2</v>
      </c>
      <c r="GR79">
        <v>999.9</v>
      </c>
      <c r="GS79">
        <v>32.451599999999999</v>
      </c>
      <c r="GT79">
        <v>48.2</v>
      </c>
      <c r="GU79">
        <v>40.799999999999997</v>
      </c>
      <c r="GV79">
        <v>36.938099999999999</v>
      </c>
      <c r="GW79">
        <v>49.789299999999997</v>
      </c>
      <c r="GX79">
        <v>43.433500000000002</v>
      </c>
      <c r="GY79">
        <v>1</v>
      </c>
      <c r="GZ79">
        <v>0.62256599999999995</v>
      </c>
      <c r="HA79">
        <v>1.49082</v>
      </c>
      <c r="HB79">
        <v>20.201699999999999</v>
      </c>
      <c r="HC79">
        <v>5.2150400000000001</v>
      </c>
      <c r="HD79">
        <v>11.974</v>
      </c>
      <c r="HE79">
        <v>4.9899500000000003</v>
      </c>
      <c r="HF79">
        <v>3.2926500000000001</v>
      </c>
      <c r="HG79">
        <v>7482.6</v>
      </c>
      <c r="HH79">
        <v>9999</v>
      </c>
      <c r="HI79">
        <v>9999</v>
      </c>
      <c r="HJ79">
        <v>757.1</v>
      </c>
      <c r="HK79">
        <v>4.9712500000000004</v>
      </c>
      <c r="HL79">
        <v>1.8742399999999999</v>
      </c>
      <c r="HM79">
        <v>1.87053</v>
      </c>
      <c r="HN79">
        <v>1.8701700000000001</v>
      </c>
      <c r="HO79">
        <v>1.8747400000000001</v>
      </c>
      <c r="HP79">
        <v>1.8714900000000001</v>
      </c>
      <c r="HQ79">
        <v>1.86697</v>
      </c>
      <c r="HR79">
        <v>1.87791</v>
      </c>
      <c r="HS79">
        <v>0</v>
      </c>
      <c r="HT79">
        <v>0</v>
      </c>
      <c r="HU79">
        <v>0</v>
      </c>
      <c r="HV79">
        <v>0</v>
      </c>
      <c r="HW79" t="s">
        <v>418</v>
      </c>
      <c r="HX79" t="s">
        <v>419</v>
      </c>
      <c r="HY79" t="s">
        <v>420</v>
      </c>
      <c r="HZ79" t="s">
        <v>420</v>
      </c>
      <c r="IA79" t="s">
        <v>420</v>
      </c>
      <c r="IB79" t="s">
        <v>420</v>
      </c>
      <c r="IC79">
        <v>0</v>
      </c>
      <c r="ID79">
        <v>100</v>
      </c>
      <c r="IE79">
        <v>100</v>
      </c>
      <c r="IF79">
        <v>-1.7729999999999999</v>
      </c>
      <c r="IG79">
        <v>0.36559999999999998</v>
      </c>
      <c r="IH79">
        <v>-1.772399999999891</v>
      </c>
      <c r="II79">
        <v>0</v>
      </c>
      <c r="IJ79">
        <v>0</v>
      </c>
      <c r="IK79">
        <v>0</v>
      </c>
      <c r="IL79">
        <v>0.36558000000000851</v>
      </c>
      <c r="IM79">
        <v>0</v>
      </c>
      <c r="IN79">
        <v>0</v>
      </c>
      <c r="IO79">
        <v>0</v>
      </c>
      <c r="IP79">
        <v>-1</v>
      </c>
      <c r="IQ79">
        <v>-1</v>
      </c>
      <c r="IR79">
        <v>-1</v>
      </c>
      <c r="IS79">
        <v>-1</v>
      </c>
      <c r="IT79">
        <v>29.7</v>
      </c>
      <c r="IU79">
        <v>29.9</v>
      </c>
      <c r="IV79">
        <v>1.0827599999999999</v>
      </c>
      <c r="IW79">
        <v>2.5903299999999998</v>
      </c>
      <c r="IX79">
        <v>1.49902</v>
      </c>
      <c r="IY79">
        <v>2.2802699999999998</v>
      </c>
      <c r="IZ79">
        <v>1.69678</v>
      </c>
      <c r="JA79">
        <v>2.33887</v>
      </c>
      <c r="JB79">
        <v>43.5627</v>
      </c>
      <c r="JC79">
        <v>15.2791</v>
      </c>
      <c r="JD79">
        <v>18</v>
      </c>
      <c r="JE79">
        <v>631.99400000000003</v>
      </c>
      <c r="JF79">
        <v>282.80700000000002</v>
      </c>
      <c r="JG79">
        <v>30</v>
      </c>
      <c r="JH79">
        <v>35.328200000000002</v>
      </c>
      <c r="JI79">
        <v>29.9999</v>
      </c>
      <c r="JJ79">
        <v>35.082500000000003</v>
      </c>
      <c r="JK79">
        <v>35.068100000000001</v>
      </c>
      <c r="JL79">
        <v>21.714099999999998</v>
      </c>
      <c r="JM79">
        <v>0</v>
      </c>
      <c r="JN79">
        <v>0</v>
      </c>
      <c r="JO79">
        <v>30</v>
      </c>
      <c r="JP79">
        <v>431.358</v>
      </c>
      <c r="JQ79">
        <v>32.076799999999999</v>
      </c>
      <c r="JR79">
        <v>98.418899999999994</v>
      </c>
      <c r="JS79">
        <v>98.385300000000001</v>
      </c>
    </row>
    <row r="80" spans="1:279" x14ac:dyDescent="0.2">
      <c r="A80">
        <v>65</v>
      </c>
      <c r="B80">
        <v>1657557877.5</v>
      </c>
      <c r="C80">
        <v>255.5</v>
      </c>
      <c r="D80" t="s">
        <v>548</v>
      </c>
      <c r="E80" t="s">
        <v>549</v>
      </c>
      <c r="F80">
        <v>4</v>
      </c>
      <c r="G80">
        <v>1657557875.5</v>
      </c>
      <c r="H80">
        <f t="shared" ref="H80:H143" si="50">(I80)/1000</f>
        <v>8.3572090557984958E-4</v>
      </c>
      <c r="I80">
        <f t="shared" ref="I80:I143" si="51">IF(CX80, AL80, AF80)</f>
        <v>0.83572090557984957</v>
      </c>
      <c r="J80">
        <f t="shared" ref="J80:J143" si="52">IF(CX80, AG80, AE80)</f>
        <v>6.2231496346932218</v>
      </c>
      <c r="K80">
        <f t="shared" ref="K80:K143" si="53">CZ80 - IF(AS80&gt;1, J80*CT80*100/(AU80*DN80), 0)</f>
        <v>408.58742857142857</v>
      </c>
      <c r="L80">
        <f t="shared" ref="L80:L143" si="54">((R80-H80/2)*K80-J80)/(R80+H80/2)</f>
        <v>207.42329975730974</v>
      </c>
      <c r="M80">
        <f t="shared" ref="M80:M143" si="55">L80*(DG80+DH80)/1000</f>
        <v>20.960135599849675</v>
      </c>
      <c r="N80">
        <f t="shared" ref="N80:N143" si="56">(CZ80 - IF(AS80&gt;1, J80*CT80*100/(AU80*DN80), 0))*(DG80+DH80)/1000</f>
        <v>41.287781639146516</v>
      </c>
      <c r="O80">
        <f t="shared" ref="O80:O143" si="57">2/((1/Q80-1/P80)+SIGN(Q80)*SQRT((1/Q80-1/P80)*(1/Q80-1/P80) + 4*CU80/((CU80+1)*(CU80+1))*(2*1/Q80*1/P80-1/P80*1/P80)))</f>
        <v>5.2006141687534431E-2</v>
      </c>
      <c r="P80">
        <f t="shared" ref="P80:P143" si="58">IF(LEFT(CV80,1)&lt;&gt;"0",IF(LEFT(CV80,1)="1",3,CW80),$D$4+$E$4*(DN80*DG80/($K$4*1000))+$F$4*(DN80*DG80/($K$4*1000))*MAX(MIN(CT80,$J$4),$I$4)*MAX(MIN(CT80,$J$4),$I$4)+$G$4*MAX(MIN(CT80,$J$4),$I$4)*(DN80*DG80/($K$4*1000))+$H$4*(DN80*DG80/($K$4*1000))*(DN80*DG80/($K$4*1000)))</f>
        <v>2.7598270600127375</v>
      </c>
      <c r="Q80">
        <f t="shared" ref="Q80:Q143" si="59">H80*(1000-(1000*0.61365*EXP(17.502*U80/(240.97+U80))/(DG80+DH80)+DB80)/2)/(1000*0.61365*EXP(17.502*U80/(240.97+U80))/(DG80+DH80)-DB80)</f>
        <v>5.1467779145937843E-2</v>
      </c>
      <c r="R80">
        <f t="shared" ref="R80:R143" si="60">1/((CU80+1)/(O80/1.6)+1/(P80/1.37)) + CU80/((CU80+1)/(O80/1.6) + CU80/(P80/1.37))</f>
        <v>3.2215267178893156E-2</v>
      </c>
      <c r="S80">
        <f t="shared" ref="S80:S143" si="61">(CP80*CS80)</f>
        <v>194.42543961245372</v>
      </c>
      <c r="T80">
        <f t="shared" ref="T80:T143" si="62">(DI80+(S80+2*0.95*0.0000000567*(((DI80+$B$6)+273)^4-(DI80+273)^4)-44100*H80)/(1.84*29.3*P80+8*0.95*0.0000000567*(DI80+273)^3))</f>
        <v>34.564474633382304</v>
      </c>
      <c r="U80">
        <f t="shared" ref="U80:U143" si="63">($C$6*DJ80+$D$6*DK80+$E$6*T80)</f>
        <v>33.670414285714287</v>
      </c>
      <c r="V80">
        <f t="shared" ref="V80:V143" si="64">0.61365*EXP(17.502*U80/(240.97+U80))</f>
        <v>5.2455639543754611</v>
      </c>
      <c r="W80">
        <f t="shared" ref="W80:W143" si="65">(X80/Y80*100)</f>
        <v>70.42848165174793</v>
      </c>
      <c r="X80">
        <f t="shared" ref="X80:X143" si="66">DB80*(DG80+DH80)/1000</f>
        <v>3.6771811427658601</v>
      </c>
      <c r="Y80">
        <f t="shared" ref="Y80:Y143" si="67">0.61365*EXP(17.502*DI80/(240.97+DI80))</f>
        <v>5.2211563511316985</v>
      </c>
      <c r="Z80">
        <f t="shared" ref="Z80:Z143" si="68">(V80-DB80*(DG80+DH80)/1000)</f>
        <v>1.568382811609601</v>
      </c>
      <c r="AA80">
        <f t="shared" ref="AA80:AA143" si="69">(-H80*44100)</f>
        <v>-36.855291936071367</v>
      </c>
      <c r="AB80">
        <f t="shared" ref="AB80:AB143" si="70">2*29.3*P80*0.92*(DI80-U80)</f>
        <v>-12.40677668476571</v>
      </c>
      <c r="AC80">
        <f t="shared" ref="AC80:AC143" si="71">2*0.95*0.0000000567*(((DI80+$B$6)+273)^4-(U80+273)^4)</f>
        <v>-1.0359214095808909</v>
      </c>
      <c r="AD80">
        <f t="shared" ref="AD80:AD143" si="72">S80+AC80+AA80+AB80</f>
        <v>144.12744958203575</v>
      </c>
      <c r="AE80">
        <f t="shared" ref="AE80:AE143" si="73">DF80*AS80*(DA80-CZ80*(1000-AS80*DC80)/(1000-AS80*DB80))/(100*CT80)</f>
        <v>15.442831192783794</v>
      </c>
      <c r="AF80">
        <f t="shared" ref="AF80:AF143" si="74">1000*DF80*AS80*(DB80-DC80)/(100*CT80*(1000-AS80*DB80))</f>
        <v>0.82524788457808351</v>
      </c>
      <c r="AG80">
        <f t="shared" ref="AG80:AG143" si="75">(AH80 - AI80 - DG80*1000/(8.314*(DI80+273.15)) * AK80/DF80 * AJ80) * DF80/(100*CT80) * (1000 - DC80)/1000</f>
        <v>6.2231496346932218</v>
      </c>
      <c r="AH80">
        <v>439.37015221299612</v>
      </c>
      <c r="AI80">
        <v>426.5813696969696</v>
      </c>
      <c r="AJ80">
        <v>1.709352244315157</v>
      </c>
      <c r="AK80">
        <v>65.684663253037129</v>
      </c>
      <c r="AL80">
        <f t="shared" ref="AL80:AL143" si="76">(AN80 - AM80 + DG80*1000/(8.314*(DI80+273.15)) * AP80/DF80 * AO80) * DF80/(100*CT80) * 1000/(1000 - AN80)</f>
        <v>0.83572090557984957</v>
      </c>
      <c r="AM80">
        <v>35.651090607966843</v>
      </c>
      <c r="AN80">
        <v>36.393992307692322</v>
      </c>
      <c r="AO80">
        <v>2.2527664848895389E-5</v>
      </c>
      <c r="AP80">
        <v>87.993513694433489</v>
      </c>
      <c r="AQ80">
        <v>65</v>
      </c>
      <c r="AR80">
        <v>10</v>
      </c>
      <c r="AS80">
        <f t="shared" ref="AS80:AS143" si="77">IF(AQ80*$H$12&gt;=AU80,1,(AU80/(AU80-AQ80*$H$12)))</f>
        <v>1</v>
      </c>
      <c r="AT80">
        <f t="shared" ref="AT80:AT143" si="78">(AS80-1)*100</f>
        <v>0</v>
      </c>
      <c r="AU80">
        <f t="shared" ref="AU80:AU143" si="79">MAX(0,($B$12+$C$12*DN80)/(1+$D$12*DN80)*DG80/(DI80+273)*$E$12)</f>
        <v>47030.706539522085</v>
      </c>
      <c r="AV80" t="s">
        <v>413</v>
      </c>
      <c r="AW80" t="s">
        <v>413</v>
      </c>
      <c r="AX80">
        <v>0</v>
      </c>
      <c r="AY80">
        <v>0</v>
      </c>
      <c r="AZ80" t="e">
        <f t="shared" ref="AZ80:AZ143" si="80">1-AX80/AY80</f>
        <v>#DIV/0!</v>
      </c>
      <c r="BA80">
        <v>0</v>
      </c>
      <c r="BB80" t="s">
        <v>413</v>
      </c>
      <c r="BC80" t="s">
        <v>413</v>
      </c>
      <c r="BD80">
        <v>0</v>
      </c>
      <c r="BE80">
        <v>0</v>
      </c>
      <c r="BF80" t="e">
        <f t="shared" ref="BF80:BF143" si="81">1-BD80/BE80</f>
        <v>#DIV/0!</v>
      </c>
      <c r="BG80">
        <v>0.5</v>
      </c>
      <c r="BH80">
        <f t="shared" ref="BH80:BH143" si="82">CQ80</f>
        <v>1009.4999997991987</v>
      </c>
      <c r="BI80">
        <f t="shared" ref="BI80:BI143" si="83">J80</f>
        <v>6.2231496346932218</v>
      </c>
      <c r="BJ80" t="e">
        <f t="shared" ref="BJ80:BJ143" si="84">BF80*BG80*BH80</f>
        <v>#DIV/0!</v>
      </c>
      <c r="BK80">
        <f t="shared" ref="BK80:BK143" si="85">(BI80-BA80)/BH80</f>
        <v>6.1645860682823959E-3</v>
      </c>
      <c r="BL80" t="e">
        <f t="shared" ref="BL80:BL143" si="86">(AY80-BE80)/BE80</f>
        <v>#DIV/0!</v>
      </c>
      <c r="BM80" t="e">
        <f t="shared" ref="BM80:BM143" si="87">AX80/(AZ80+AX80/BE80)</f>
        <v>#DIV/0!</v>
      </c>
      <c r="BN80" t="s">
        <v>413</v>
      </c>
      <c r="BO80">
        <v>0</v>
      </c>
      <c r="BP80" t="e">
        <f t="shared" ref="BP80:BP143" si="88">IF(BO80&lt;&gt;0, BO80, BM80)</f>
        <v>#DIV/0!</v>
      </c>
      <c r="BQ80" t="e">
        <f t="shared" ref="BQ80:BQ143" si="89">1-BP80/BE80</f>
        <v>#DIV/0!</v>
      </c>
      <c r="BR80" t="e">
        <f t="shared" ref="BR80:BR143" si="90">(BE80-BD80)/(BE80-BP80)</f>
        <v>#DIV/0!</v>
      </c>
      <c r="BS80" t="e">
        <f t="shared" ref="BS80:BS143" si="91">(AY80-BE80)/(AY80-BP80)</f>
        <v>#DIV/0!</v>
      </c>
      <c r="BT80" t="e">
        <f t="shared" ref="BT80:BT143" si="92">(BE80-BD80)/(BE80-AX80)</f>
        <v>#DIV/0!</v>
      </c>
      <c r="BU80" t="e">
        <f t="shared" ref="BU80:BU143" si="93">(AY80-BE80)/(AY80-AX80)</f>
        <v>#DIV/0!</v>
      </c>
      <c r="BV80" t="e">
        <f t="shared" ref="BV80:BV143" si="94">(BR80*BP80/BD80)</f>
        <v>#DIV/0!</v>
      </c>
      <c r="BW80" t="e">
        <f t="shared" ref="BW80:BW143" si="95">(1-BV80)</f>
        <v>#DIV/0!</v>
      </c>
      <c r="BX80" t="s">
        <v>413</v>
      </c>
      <c r="BY80" t="s">
        <v>413</v>
      </c>
      <c r="BZ80" t="s">
        <v>413</v>
      </c>
      <c r="CA80" t="s">
        <v>413</v>
      </c>
      <c r="CB80" t="s">
        <v>413</v>
      </c>
      <c r="CC80" t="s">
        <v>413</v>
      </c>
      <c r="CD80" t="s">
        <v>413</v>
      </c>
      <c r="CE80" t="s">
        <v>413</v>
      </c>
      <c r="CF80">
        <v>253</v>
      </c>
      <c r="CG80">
        <v>1000</v>
      </c>
      <c r="CH80" t="s">
        <v>414</v>
      </c>
      <c r="CI80">
        <v>1110.1500000000001</v>
      </c>
      <c r="CJ80">
        <v>1175.8634999999999</v>
      </c>
      <c r="CK80">
        <v>1152.67</v>
      </c>
      <c r="CL80">
        <v>1.3005735999999999E-4</v>
      </c>
      <c r="CM80">
        <v>6.5004835999999994E-4</v>
      </c>
      <c r="CN80">
        <v>4.7597999359999997E-2</v>
      </c>
      <c r="CO80">
        <v>5.5000000000000003E-4</v>
      </c>
      <c r="CP80">
        <f t="shared" ref="CP80:CP143" si="96">$B$10*DO80+$C$10*DP80+$F$10*EA80*(1-ED80)</f>
        <v>1199.992857142857</v>
      </c>
      <c r="CQ80">
        <f t="shared" ref="CQ80:CQ143" si="97">CP80*CR80</f>
        <v>1009.4999997991987</v>
      </c>
      <c r="CR80">
        <f t="shared" ref="CR80:CR143" si="98">($B$10*$D$8+$C$10*$D$8+$F$10*((EN80+EF80)/MAX(EN80+EF80+EO80, 0.1)*$I$8+EO80/MAX(EN80+EF80+EO80, 0.1)*$J$8))/($B$10+$C$10+$F$10)</f>
        <v>0.84125500730294722</v>
      </c>
      <c r="CS80">
        <f t="shared" ref="CS80:CS143" si="99">($B$10*$K$8+$C$10*$K$8+$F$10*((EN80+EF80)/MAX(EN80+EF80+EO80, 0.1)*$P$8+EO80/MAX(EN80+EF80+EO80, 0.1)*$Q$8))/($B$10+$C$10+$F$10)</f>
        <v>0.1620221640946882</v>
      </c>
      <c r="CT80">
        <v>6</v>
      </c>
      <c r="CU80">
        <v>0.5</v>
      </c>
      <c r="CV80" t="s">
        <v>415</v>
      </c>
      <c r="CW80">
        <v>2</v>
      </c>
      <c r="CX80" t="b">
        <v>1</v>
      </c>
      <c r="CY80">
        <v>1657557875.5</v>
      </c>
      <c r="CZ80">
        <v>408.58742857142857</v>
      </c>
      <c r="DA80">
        <v>423.14699999999999</v>
      </c>
      <c r="DB80">
        <v>36.389699999999998</v>
      </c>
      <c r="DC80">
        <v>35.655985714285713</v>
      </c>
      <c r="DD80">
        <v>410.35971428571429</v>
      </c>
      <c r="DE80">
        <v>36.02412857142857</v>
      </c>
      <c r="DF80">
        <v>650.29457142857143</v>
      </c>
      <c r="DG80">
        <v>100.95</v>
      </c>
      <c r="DH80">
        <v>0.1000538</v>
      </c>
      <c r="DI80">
        <v>33.587028571428569</v>
      </c>
      <c r="DJ80">
        <v>999.89999999999986</v>
      </c>
      <c r="DK80">
        <v>33.670414285714287</v>
      </c>
      <c r="DL80">
        <v>0</v>
      </c>
      <c r="DM80">
        <v>0</v>
      </c>
      <c r="DN80">
        <v>8977.1442857142847</v>
      </c>
      <c r="DO80">
        <v>0</v>
      </c>
      <c r="DP80">
        <v>626.98428571428587</v>
      </c>
      <c r="DQ80">
        <v>-14.55935714285714</v>
      </c>
      <c r="DR80">
        <v>424.01728571428572</v>
      </c>
      <c r="DS80">
        <v>438.79257142857148</v>
      </c>
      <c r="DT80">
        <v>0.7336947142857142</v>
      </c>
      <c r="DU80">
        <v>423.14699999999999</v>
      </c>
      <c r="DV80">
        <v>35.655985714285713</v>
      </c>
      <c r="DW80">
        <v>3.6735357142857139</v>
      </c>
      <c r="DX80">
        <v>3.5994700000000002</v>
      </c>
      <c r="DY80">
        <v>27.44387142857143</v>
      </c>
      <c r="DZ80">
        <v>27.09637142857143</v>
      </c>
      <c r="EA80">
        <v>1199.992857142857</v>
      </c>
      <c r="EB80">
        <v>0.95799414285714291</v>
      </c>
      <c r="EC80">
        <v>4.2005842857142872E-2</v>
      </c>
      <c r="ED80">
        <v>0</v>
      </c>
      <c r="EE80">
        <v>1029.19</v>
      </c>
      <c r="EF80">
        <v>5.0001600000000002</v>
      </c>
      <c r="EG80">
        <v>13280.257142857139</v>
      </c>
      <c r="EH80">
        <v>9515.0985714285725</v>
      </c>
      <c r="EI80">
        <v>47.311999999999998</v>
      </c>
      <c r="EJ80">
        <v>49.311999999999998</v>
      </c>
      <c r="EK80">
        <v>48.419285714285706</v>
      </c>
      <c r="EL80">
        <v>48.357000000000014</v>
      </c>
      <c r="EM80">
        <v>49.035428571428568</v>
      </c>
      <c r="EN80">
        <v>1144.792857142857</v>
      </c>
      <c r="EO80">
        <v>50.2</v>
      </c>
      <c r="EP80">
        <v>0</v>
      </c>
      <c r="EQ80">
        <v>412</v>
      </c>
      <c r="ER80">
        <v>0</v>
      </c>
      <c r="ES80">
        <v>1029.9772</v>
      </c>
      <c r="ET80">
        <v>-9.6407692516795098</v>
      </c>
      <c r="EU80">
        <v>-52.530769346069917</v>
      </c>
      <c r="EV80">
        <v>13295.268</v>
      </c>
      <c r="EW80">
        <v>15</v>
      </c>
      <c r="EX80">
        <v>1657556090.0999999</v>
      </c>
      <c r="EY80" t="s">
        <v>416</v>
      </c>
      <c r="EZ80">
        <v>1657556090.0999999</v>
      </c>
      <c r="FA80">
        <v>1657556077.0999999</v>
      </c>
      <c r="FB80">
        <v>6</v>
      </c>
      <c r="FC80">
        <v>-0.505</v>
      </c>
      <c r="FD80">
        <v>-7.5999999999999998E-2</v>
      </c>
      <c r="FE80">
        <v>-1.772</v>
      </c>
      <c r="FF80">
        <v>0.36599999999999999</v>
      </c>
      <c r="FG80">
        <v>414</v>
      </c>
      <c r="FH80">
        <v>34</v>
      </c>
      <c r="FI80">
        <v>0.18</v>
      </c>
      <c r="FJ80">
        <v>0.15</v>
      </c>
      <c r="FK80">
        <v>-14.359841463414631</v>
      </c>
      <c r="FL80">
        <v>-1.935965853658596</v>
      </c>
      <c r="FM80">
        <v>0.19776710246492121</v>
      </c>
      <c r="FN80">
        <v>0</v>
      </c>
      <c r="FO80">
        <v>1030.552941176471</v>
      </c>
      <c r="FP80">
        <v>-8.7654698325879252</v>
      </c>
      <c r="FQ80">
        <v>0.88323113160365818</v>
      </c>
      <c r="FR80">
        <v>0</v>
      </c>
      <c r="FS80">
        <v>0.72766690243902443</v>
      </c>
      <c r="FT80">
        <v>3.5279958188153361E-2</v>
      </c>
      <c r="FU80">
        <v>3.5699609057426212E-3</v>
      </c>
      <c r="FV80">
        <v>1</v>
      </c>
      <c r="FW80">
        <v>1</v>
      </c>
      <c r="FX80">
        <v>3</v>
      </c>
      <c r="FY80" t="s">
        <v>425</v>
      </c>
      <c r="FZ80">
        <v>3.36951</v>
      </c>
      <c r="GA80">
        <v>2.8934899999999999</v>
      </c>
      <c r="GB80">
        <v>9.7083500000000003E-2</v>
      </c>
      <c r="GC80">
        <v>0.100952</v>
      </c>
      <c r="GD80">
        <v>0.14730199999999999</v>
      </c>
      <c r="GE80">
        <v>0.147811</v>
      </c>
      <c r="GF80">
        <v>31195.599999999999</v>
      </c>
      <c r="GG80">
        <v>27030.6</v>
      </c>
      <c r="GH80">
        <v>30878.6</v>
      </c>
      <c r="GI80">
        <v>28020.9</v>
      </c>
      <c r="GJ80">
        <v>34697</v>
      </c>
      <c r="GK80">
        <v>33705.199999999997</v>
      </c>
      <c r="GL80">
        <v>40261.5</v>
      </c>
      <c r="GM80">
        <v>39072.6</v>
      </c>
      <c r="GN80">
        <v>2.2349800000000002</v>
      </c>
      <c r="GO80">
        <v>1.5662499999999999</v>
      </c>
      <c r="GP80">
        <v>0</v>
      </c>
      <c r="GQ80">
        <v>7.5146599999999994E-2</v>
      </c>
      <c r="GR80">
        <v>999.9</v>
      </c>
      <c r="GS80">
        <v>32.457299999999996</v>
      </c>
      <c r="GT80">
        <v>48.2</v>
      </c>
      <c r="GU80">
        <v>40.799999999999997</v>
      </c>
      <c r="GV80">
        <v>36.942</v>
      </c>
      <c r="GW80">
        <v>50.0593</v>
      </c>
      <c r="GX80">
        <v>44.3429</v>
      </c>
      <c r="GY80">
        <v>1</v>
      </c>
      <c r="GZ80">
        <v>0.62204300000000001</v>
      </c>
      <c r="HA80">
        <v>1.49041</v>
      </c>
      <c r="HB80">
        <v>20.201699999999999</v>
      </c>
      <c r="HC80">
        <v>5.2144399999999997</v>
      </c>
      <c r="HD80">
        <v>11.974</v>
      </c>
      <c r="HE80">
        <v>4.9898499999999997</v>
      </c>
      <c r="HF80">
        <v>3.2925300000000002</v>
      </c>
      <c r="HG80">
        <v>7482.6</v>
      </c>
      <c r="HH80">
        <v>9999</v>
      </c>
      <c r="HI80">
        <v>9999</v>
      </c>
      <c r="HJ80">
        <v>757.1</v>
      </c>
      <c r="HK80">
        <v>4.97126</v>
      </c>
      <c r="HL80">
        <v>1.8742399999999999</v>
      </c>
      <c r="HM80">
        <v>1.87056</v>
      </c>
      <c r="HN80">
        <v>1.87016</v>
      </c>
      <c r="HO80">
        <v>1.8747499999999999</v>
      </c>
      <c r="HP80">
        <v>1.8714900000000001</v>
      </c>
      <c r="HQ80">
        <v>1.86696</v>
      </c>
      <c r="HR80">
        <v>1.8778999999999999</v>
      </c>
      <c r="HS80">
        <v>0</v>
      </c>
      <c r="HT80">
        <v>0</v>
      </c>
      <c r="HU80">
        <v>0</v>
      </c>
      <c r="HV80">
        <v>0</v>
      </c>
      <c r="HW80" t="s">
        <v>418</v>
      </c>
      <c r="HX80" t="s">
        <v>419</v>
      </c>
      <c r="HY80" t="s">
        <v>420</v>
      </c>
      <c r="HZ80" t="s">
        <v>420</v>
      </c>
      <c r="IA80" t="s">
        <v>420</v>
      </c>
      <c r="IB80" t="s">
        <v>420</v>
      </c>
      <c r="IC80">
        <v>0</v>
      </c>
      <c r="ID80">
        <v>100</v>
      </c>
      <c r="IE80">
        <v>100</v>
      </c>
      <c r="IF80">
        <v>-1.772</v>
      </c>
      <c r="IG80">
        <v>0.36559999999999998</v>
      </c>
      <c r="IH80">
        <v>-1.772399999999891</v>
      </c>
      <c r="II80">
        <v>0</v>
      </c>
      <c r="IJ80">
        <v>0</v>
      </c>
      <c r="IK80">
        <v>0</v>
      </c>
      <c r="IL80">
        <v>0.36558000000000851</v>
      </c>
      <c r="IM80">
        <v>0</v>
      </c>
      <c r="IN80">
        <v>0</v>
      </c>
      <c r="IO80">
        <v>0</v>
      </c>
      <c r="IP80">
        <v>-1</v>
      </c>
      <c r="IQ80">
        <v>-1</v>
      </c>
      <c r="IR80">
        <v>-1</v>
      </c>
      <c r="IS80">
        <v>-1</v>
      </c>
      <c r="IT80">
        <v>29.8</v>
      </c>
      <c r="IU80">
        <v>30</v>
      </c>
      <c r="IV80">
        <v>1.09741</v>
      </c>
      <c r="IW80">
        <v>2.5903299999999998</v>
      </c>
      <c r="IX80">
        <v>1.49902</v>
      </c>
      <c r="IY80">
        <v>2.2814899999999998</v>
      </c>
      <c r="IZ80">
        <v>1.69678</v>
      </c>
      <c r="JA80">
        <v>2.3156699999999999</v>
      </c>
      <c r="JB80">
        <v>43.59</v>
      </c>
      <c r="JC80">
        <v>15.270300000000001</v>
      </c>
      <c r="JD80">
        <v>18</v>
      </c>
      <c r="JE80">
        <v>632.50699999999995</v>
      </c>
      <c r="JF80">
        <v>282.98899999999998</v>
      </c>
      <c r="JG80">
        <v>30</v>
      </c>
      <c r="JH80">
        <v>35.326000000000001</v>
      </c>
      <c r="JI80">
        <v>30</v>
      </c>
      <c r="JJ80">
        <v>35.082500000000003</v>
      </c>
      <c r="JK80">
        <v>35.068100000000001</v>
      </c>
      <c r="JL80">
        <v>21.989799999999999</v>
      </c>
      <c r="JM80">
        <v>0</v>
      </c>
      <c r="JN80">
        <v>0</v>
      </c>
      <c r="JO80">
        <v>30</v>
      </c>
      <c r="JP80">
        <v>438.03899999999999</v>
      </c>
      <c r="JQ80">
        <v>32.076799999999999</v>
      </c>
      <c r="JR80">
        <v>98.418599999999998</v>
      </c>
      <c r="JS80">
        <v>98.386499999999998</v>
      </c>
    </row>
    <row r="81" spans="1:279" x14ac:dyDescent="0.2">
      <c r="A81">
        <v>66</v>
      </c>
      <c r="B81">
        <v>1657557881.5</v>
      </c>
      <c r="C81">
        <v>259.5</v>
      </c>
      <c r="D81" t="s">
        <v>550</v>
      </c>
      <c r="E81" t="s">
        <v>551</v>
      </c>
      <c r="F81">
        <v>4</v>
      </c>
      <c r="G81">
        <v>1657557879.1875</v>
      </c>
      <c r="H81">
        <f t="shared" si="50"/>
        <v>8.3947717091223178E-4</v>
      </c>
      <c r="I81">
        <f t="shared" si="51"/>
        <v>0.83947717091223173</v>
      </c>
      <c r="J81">
        <f t="shared" si="52"/>
        <v>6.3913067545133373</v>
      </c>
      <c r="K81">
        <f t="shared" si="53"/>
        <v>414.66187500000001</v>
      </c>
      <c r="L81">
        <f t="shared" si="54"/>
        <v>209.30325396156007</v>
      </c>
      <c r="M81">
        <f t="shared" si="55"/>
        <v>21.149819235725648</v>
      </c>
      <c r="N81">
        <f t="shared" si="56"/>
        <v>41.901038489386011</v>
      </c>
      <c r="O81">
        <f t="shared" si="57"/>
        <v>5.2303533125419674E-2</v>
      </c>
      <c r="P81">
        <f t="shared" si="58"/>
        <v>2.7613445682014883</v>
      </c>
      <c r="Q81">
        <f t="shared" si="59"/>
        <v>5.1759326491973214E-2</v>
      </c>
      <c r="R81">
        <f t="shared" si="60"/>
        <v>3.2398001902594724E-2</v>
      </c>
      <c r="S81">
        <f t="shared" si="61"/>
        <v>194.42638011245566</v>
      </c>
      <c r="T81">
        <f t="shared" si="62"/>
        <v>34.561605032715541</v>
      </c>
      <c r="U81">
        <f t="shared" si="63"/>
        <v>33.667924999999997</v>
      </c>
      <c r="V81">
        <f t="shared" si="64"/>
        <v>5.2448338878906462</v>
      </c>
      <c r="W81">
        <f t="shared" si="65"/>
        <v>70.455267123799786</v>
      </c>
      <c r="X81">
        <f t="shared" si="66"/>
        <v>3.6783010852823752</v>
      </c>
      <c r="Y81">
        <f t="shared" si="67"/>
        <v>5.2207609671241242</v>
      </c>
      <c r="Z81">
        <f t="shared" si="68"/>
        <v>1.566532802608271</v>
      </c>
      <c r="AA81">
        <f t="shared" si="69"/>
        <v>-37.020943237229424</v>
      </c>
      <c r="AB81">
        <f t="shared" si="70"/>
        <v>-12.244525287681499</v>
      </c>
      <c r="AC81">
        <f t="shared" si="71"/>
        <v>-1.0217929399885746</v>
      </c>
      <c r="AD81">
        <f t="shared" si="72"/>
        <v>144.13911864755613</v>
      </c>
      <c r="AE81">
        <f t="shared" si="73"/>
        <v>15.565483270133454</v>
      </c>
      <c r="AF81">
        <f t="shared" si="74"/>
        <v>0.82728848221200024</v>
      </c>
      <c r="AG81">
        <f t="shared" si="75"/>
        <v>6.3913067545133373</v>
      </c>
      <c r="AH81">
        <v>446.40107832932722</v>
      </c>
      <c r="AI81">
        <v>433.4329333333331</v>
      </c>
      <c r="AJ81">
        <v>1.7140577286215339</v>
      </c>
      <c r="AK81">
        <v>65.684663253037129</v>
      </c>
      <c r="AL81">
        <f t="shared" si="76"/>
        <v>0.83947717091223173</v>
      </c>
      <c r="AM81">
        <v>35.660770139918583</v>
      </c>
      <c r="AN81">
        <v>36.407015384615399</v>
      </c>
      <c r="AO81">
        <v>1.617769780493044E-5</v>
      </c>
      <c r="AP81">
        <v>87.993513694433489</v>
      </c>
      <c r="AQ81">
        <v>65</v>
      </c>
      <c r="AR81">
        <v>10</v>
      </c>
      <c r="AS81">
        <f t="shared" si="77"/>
        <v>1</v>
      </c>
      <c r="AT81">
        <f t="shared" si="78"/>
        <v>0</v>
      </c>
      <c r="AU81">
        <f t="shared" si="79"/>
        <v>47072.497055673659</v>
      </c>
      <c r="AV81" t="s">
        <v>413</v>
      </c>
      <c r="AW81" t="s">
        <v>413</v>
      </c>
      <c r="AX81">
        <v>0</v>
      </c>
      <c r="AY81">
        <v>0</v>
      </c>
      <c r="AZ81" t="e">
        <f t="shared" si="80"/>
        <v>#DIV/0!</v>
      </c>
      <c r="BA81">
        <v>0</v>
      </c>
      <c r="BB81" t="s">
        <v>413</v>
      </c>
      <c r="BC81" t="s">
        <v>413</v>
      </c>
      <c r="BD81">
        <v>0</v>
      </c>
      <c r="BE81">
        <v>0</v>
      </c>
      <c r="BF81" t="e">
        <f t="shared" si="81"/>
        <v>#DIV/0!</v>
      </c>
      <c r="BG81">
        <v>0.5</v>
      </c>
      <c r="BH81">
        <f t="shared" si="82"/>
        <v>1009.5049497991998</v>
      </c>
      <c r="BI81">
        <f t="shared" si="83"/>
        <v>6.3913067545133373</v>
      </c>
      <c r="BJ81" t="e">
        <f t="shared" si="84"/>
        <v>#DIV/0!</v>
      </c>
      <c r="BK81">
        <f t="shared" si="85"/>
        <v>6.3311296846881521E-3</v>
      </c>
      <c r="BL81" t="e">
        <f t="shared" si="86"/>
        <v>#DIV/0!</v>
      </c>
      <c r="BM81" t="e">
        <f t="shared" si="87"/>
        <v>#DIV/0!</v>
      </c>
      <c r="BN81" t="s">
        <v>413</v>
      </c>
      <c r="BO81">
        <v>0</v>
      </c>
      <c r="BP81" t="e">
        <f t="shared" si="88"/>
        <v>#DIV/0!</v>
      </c>
      <c r="BQ81" t="e">
        <f t="shared" si="89"/>
        <v>#DIV/0!</v>
      </c>
      <c r="BR81" t="e">
        <f t="shared" si="90"/>
        <v>#DIV/0!</v>
      </c>
      <c r="BS81" t="e">
        <f t="shared" si="91"/>
        <v>#DIV/0!</v>
      </c>
      <c r="BT81" t="e">
        <f t="shared" si="92"/>
        <v>#DIV/0!</v>
      </c>
      <c r="BU81" t="e">
        <f t="shared" si="93"/>
        <v>#DIV/0!</v>
      </c>
      <c r="BV81" t="e">
        <f t="shared" si="94"/>
        <v>#DIV/0!</v>
      </c>
      <c r="BW81" t="e">
        <f t="shared" si="95"/>
        <v>#DIV/0!</v>
      </c>
      <c r="BX81" t="s">
        <v>413</v>
      </c>
      <c r="BY81" t="s">
        <v>413</v>
      </c>
      <c r="BZ81" t="s">
        <v>413</v>
      </c>
      <c r="CA81" t="s">
        <v>413</v>
      </c>
      <c r="CB81" t="s">
        <v>413</v>
      </c>
      <c r="CC81" t="s">
        <v>413</v>
      </c>
      <c r="CD81" t="s">
        <v>413</v>
      </c>
      <c r="CE81" t="s">
        <v>413</v>
      </c>
      <c r="CF81">
        <v>253</v>
      </c>
      <c r="CG81">
        <v>1000</v>
      </c>
      <c r="CH81" t="s">
        <v>414</v>
      </c>
      <c r="CI81">
        <v>1110.1500000000001</v>
      </c>
      <c r="CJ81">
        <v>1175.8634999999999</v>
      </c>
      <c r="CK81">
        <v>1152.67</v>
      </c>
      <c r="CL81">
        <v>1.3005735999999999E-4</v>
      </c>
      <c r="CM81">
        <v>6.5004835999999994E-4</v>
      </c>
      <c r="CN81">
        <v>4.7597999359999997E-2</v>
      </c>
      <c r="CO81">
        <v>5.5000000000000003E-4</v>
      </c>
      <c r="CP81">
        <f t="shared" si="96"/>
        <v>1199.99875</v>
      </c>
      <c r="CQ81">
        <f t="shared" si="97"/>
        <v>1009.5049497991998</v>
      </c>
      <c r="CR81">
        <f t="shared" si="98"/>
        <v>0.84125500113995944</v>
      </c>
      <c r="CS81">
        <f t="shared" si="99"/>
        <v>0.16202215220012159</v>
      </c>
      <c r="CT81">
        <v>6</v>
      </c>
      <c r="CU81">
        <v>0.5</v>
      </c>
      <c r="CV81" t="s">
        <v>415</v>
      </c>
      <c r="CW81">
        <v>2</v>
      </c>
      <c r="CX81" t="b">
        <v>1</v>
      </c>
      <c r="CY81">
        <v>1657557879.1875</v>
      </c>
      <c r="CZ81">
        <v>414.66187500000001</v>
      </c>
      <c r="DA81">
        <v>429.33962500000001</v>
      </c>
      <c r="DB81">
        <v>36.401274999999998</v>
      </c>
      <c r="DC81">
        <v>35.665774999999996</v>
      </c>
      <c r="DD81">
        <v>416.43437499999999</v>
      </c>
      <c r="DE81">
        <v>36.035687499999987</v>
      </c>
      <c r="DF81">
        <v>650.31200000000001</v>
      </c>
      <c r="DG81">
        <v>100.94875</v>
      </c>
      <c r="DH81">
        <v>9.9938137499999996E-2</v>
      </c>
      <c r="DI81">
        <v>33.585675000000002</v>
      </c>
      <c r="DJ81">
        <v>999.9</v>
      </c>
      <c r="DK81">
        <v>33.667924999999997</v>
      </c>
      <c r="DL81">
        <v>0</v>
      </c>
      <c r="DM81">
        <v>0</v>
      </c>
      <c r="DN81">
        <v>8985.3125</v>
      </c>
      <c r="DO81">
        <v>0</v>
      </c>
      <c r="DP81">
        <v>627.96337500000004</v>
      </c>
      <c r="DQ81">
        <v>-14.6776125</v>
      </c>
      <c r="DR81">
        <v>430.32637499999998</v>
      </c>
      <c r="DS81">
        <v>445.21862499999997</v>
      </c>
      <c r="DT81">
        <v>0.73550125</v>
      </c>
      <c r="DU81">
        <v>429.33962500000001</v>
      </c>
      <c r="DV81">
        <v>35.665774999999996</v>
      </c>
      <c r="DW81">
        <v>3.6746587499999999</v>
      </c>
      <c r="DX81">
        <v>3.6004087500000002</v>
      </c>
      <c r="DY81">
        <v>27.449087500000001</v>
      </c>
      <c r="DZ81">
        <v>27.100825</v>
      </c>
      <c r="EA81">
        <v>1199.99875</v>
      </c>
      <c r="EB81">
        <v>0.95799374999999998</v>
      </c>
      <c r="EC81">
        <v>4.2006225000000001E-2</v>
      </c>
      <c r="ED81">
        <v>0</v>
      </c>
      <c r="EE81">
        <v>1028.7974999999999</v>
      </c>
      <c r="EF81">
        <v>5.0001600000000002</v>
      </c>
      <c r="EG81">
        <v>13299.4</v>
      </c>
      <c r="EH81">
        <v>9515.1337500000009</v>
      </c>
      <c r="EI81">
        <v>47.311999999999998</v>
      </c>
      <c r="EJ81">
        <v>49.311999999999998</v>
      </c>
      <c r="EK81">
        <v>48.444875000000003</v>
      </c>
      <c r="EL81">
        <v>48.375</v>
      </c>
      <c r="EM81">
        <v>49.054250000000003</v>
      </c>
      <c r="EN81">
        <v>1144.7987499999999</v>
      </c>
      <c r="EO81">
        <v>50.2</v>
      </c>
      <c r="EP81">
        <v>0</v>
      </c>
      <c r="EQ81">
        <v>416.20000004768372</v>
      </c>
      <c r="ER81">
        <v>0</v>
      </c>
      <c r="ES81">
        <v>1029.445769230769</v>
      </c>
      <c r="ET81">
        <v>-8.7415384579468913</v>
      </c>
      <c r="EU81">
        <v>-14.615384377301019</v>
      </c>
      <c r="EV81">
        <v>13299.303846153851</v>
      </c>
      <c r="EW81">
        <v>15</v>
      </c>
      <c r="EX81">
        <v>1657556090.0999999</v>
      </c>
      <c r="EY81" t="s">
        <v>416</v>
      </c>
      <c r="EZ81">
        <v>1657556090.0999999</v>
      </c>
      <c r="FA81">
        <v>1657556077.0999999</v>
      </c>
      <c r="FB81">
        <v>6</v>
      </c>
      <c r="FC81">
        <v>-0.505</v>
      </c>
      <c r="FD81">
        <v>-7.5999999999999998E-2</v>
      </c>
      <c r="FE81">
        <v>-1.772</v>
      </c>
      <c r="FF81">
        <v>0.36599999999999999</v>
      </c>
      <c r="FG81">
        <v>414</v>
      </c>
      <c r="FH81">
        <v>34</v>
      </c>
      <c r="FI81">
        <v>0.18</v>
      </c>
      <c r="FJ81">
        <v>0.15</v>
      </c>
      <c r="FK81">
        <v>-14.471973170731699</v>
      </c>
      <c r="FL81">
        <v>-1.55434703832752</v>
      </c>
      <c r="FM81">
        <v>0.16561444502863151</v>
      </c>
      <c r="FN81">
        <v>0</v>
      </c>
      <c r="FO81">
        <v>1029.954705882353</v>
      </c>
      <c r="FP81">
        <v>-8.8317799897778109</v>
      </c>
      <c r="FQ81">
        <v>0.89099823494284069</v>
      </c>
      <c r="FR81">
        <v>0</v>
      </c>
      <c r="FS81">
        <v>0.7300781463414634</v>
      </c>
      <c r="FT81">
        <v>3.7565310104530757E-2</v>
      </c>
      <c r="FU81">
        <v>3.78901739344813E-3</v>
      </c>
      <c r="FV81">
        <v>1</v>
      </c>
      <c r="FW81">
        <v>1</v>
      </c>
      <c r="FX81">
        <v>3</v>
      </c>
      <c r="FY81" t="s">
        <v>425</v>
      </c>
      <c r="FZ81">
        <v>3.3700100000000002</v>
      </c>
      <c r="GA81">
        <v>2.8936500000000001</v>
      </c>
      <c r="GB81">
        <v>9.8273100000000002E-2</v>
      </c>
      <c r="GC81">
        <v>0.102189</v>
      </c>
      <c r="GD81">
        <v>0.14733099999999999</v>
      </c>
      <c r="GE81">
        <v>0.147841</v>
      </c>
      <c r="GF81">
        <v>31154.799999999999</v>
      </c>
      <c r="GG81">
        <v>26993.599999999999</v>
      </c>
      <c r="GH81">
        <v>30879</v>
      </c>
      <c r="GI81">
        <v>28021.200000000001</v>
      </c>
      <c r="GJ81">
        <v>34696.400000000001</v>
      </c>
      <c r="GK81">
        <v>33704.5</v>
      </c>
      <c r="GL81">
        <v>40262.1</v>
      </c>
      <c r="GM81">
        <v>39073.1</v>
      </c>
      <c r="GN81">
        <v>2.2353999999999998</v>
      </c>
      <c r="GO81">
        <v>1.5660000000000001</v>
      </c>
      <c r="GP81">
        <v>0</v>
      </c>
      <c r="GQ81">
        <v>7.3984300000000003E-2</v>
      </c>
      <c r="GR81">
        <v>999.9</v>
      </c>
      <c r="GS81">
        <v>32.461100000000002</v>
      </c>
      <c r="GT81">
        <v>48.2</v>
      </c>
      <c r="GU81">
        <v>40.799999999999997</v>
      </c>
      <c r="GV81">
        <v>36.938699999999997</v>
      </c>
      <c r="GW81">
        <v>50.329300000000003</v>
      </c>
      <c r="GX81">
        <v>43.493600000000001</v>
      </c>
      <c r="GY81">
        <v>1</v>
      </c>
      <c r="GZ81">
        <v>0.62224800000000002</v>
      </c>
      <c r="HA81">
        <v>1.4900800000000001</v>
      </c>
      <c r="HB81">
        <v>20.201899999999998</v>
      </c>
      <c r="HC81">
        <v>5.2142900000000001</v>
      </c>
      <c r="HD81">
        <v>11.974</v>
      </c>
      <c r="HE81">
        <v>4.9898999999999996</v>
      </c>
      <c r="HF81">
        <v>3.2925</v>
      </c>
      <c r="HG81">
        <v>7482.8</v>
      </c>
      <c r="HH81">
        <v>9999</v>
      </c>
      <c r="HI81">
        <v>9999</v>
      </c>
      <c r="HJ81">
        <v>757.1</v>
      </c>
      <c r="HK81">
        <v>4.9712500000000004</v>
      </c>
      <c r="HL81">
        <v>1.8742399999999999</v>
      </c>
      <c r="HM81">
        <v>1.8705499999999999</v>
      </c>
      <c r="HN81">
        <v>1.87015</v>
      </c>
      <c r="HO81">
        <v>1.8747400000000001</v>
      </c>
      <c r="HP81">
        <v>1.8714900000000001</v>
      </c>
      <c r="HQ81">
        <v>1.86697</v>
      </c>
      <c r="HR81">
        <v>1.87791</v>
      </c>
      <c r="HS81">
        <v>0</v>
      </c>
      <c r="HT81">
        <v>0</v>
      </c>
      <c r="HU81">
        <v>0</v>
      </c>
      <c r="HV81">
        <v>0</v>
      </c>
      <c r="HW81" t="s">
        <v>418</v>
      </c>
      <c r="HX81" t="s">
        <v>419</v>
      </c>
      <c r="HY81" t="s">
        <v>420</v>
      </c>
      <c r="HZ81" t="s">
        <v>420</v>
      </c>
      <c r="IA81" t="s">
        <v>420</v>
      </c>
      <c r="IB81" t="s">
        <v>420</v>
      </c>
      <c r="IC81">
        <v>0</v>
      </c>
      <c r="ID81">
        <v>100</v>
      </c>
      <c r="IE81">
        <v>100</v>
      </c>
      <c r="IF81">
        <v>-1.772</v>
      </c>
      <c r="IG81">
        <v>0.36559999999999998</v>
      </c>
      <c r="IH81">
        <v>-1.772399999999891</v>
      </c>
      <c r="II81">
        <v>0</v>
      </c>
      <c r="IJ81">
        <v>0</v>
      </c>
      <c r="IK81">
        <v>0</v>
      </c>
      <c r="IL81">
        <v>0.36558000000000851</v>
      </c>
      <c r="IM81">
        <v>0</v>
      </c>
      <c r="IN81">
        <v>0</v>
      </c>
      <c r="IO81">
        <v>0</v>
      </c>
      <c r="IP81">
        <v>-1</v>
      </c>
      <c r="IQ81">
        <v>-1</v>
      </c>
      <c r="IR81">
        <v>-1</v>
      </c>
      <c r="IS81">
        <v>-1</v>
      </c>
      <c r="IT81">
        <v>29.9</v>
      </c>
      <c r="IU81">
        <v>30.1</v>
      </c>
      <c r="IV81">
        <v>1.1096200000000001</v>
      </c>
      <c r="IW81">
        <v>2.5878899999999998</v>
      </c>
      <c r="IX81">
        <v>1.49902</v>
      </c>
      <c r="IY81">
        <v>2.2814899999999998</v>
      </c>
      <c r="IZ81">
        <v>1.69678</v>
      </c>
      <c r="JA81">
        <v>2.3840300000000001</v>
      </c>
      <c r="JB81">
        <v>43.59</v>
      </c>
      <c r="JC81">
        <v>15.2791</v>
      </c>
      <c r="JD81">
        <v>18</v>
      </c>
      <c r="JE81">
        <v>632.82899999999995</v>
      </c>
      <c r="JF81">
        <v>282.86799999999999</v>
      </c>
      <c r="JG81">
        <v>30</v>
      </c>
      <c r="JH81">
        <v>35.325000000000003</v>
      </c>
      <c r="JI81">
        <v>30.0001</v>
      </c>
      <c r="JJ81">
        <v>35.082500000000003</v>
      </c>
      <c r="JK81">
        <v>35.068100000000001</v>
      </c>
      <c r="JL81">
        <v>22.2593</v>
      </c>
      <c r="JM81">
        <v>0</v>
      </c>
      <c r="JN81">
        <v>0</v>
      </c>
      <c r="JO81">
        <v>30</v>
      </c>
      <c r="JP81">
        <v>444.71800000000002</v>
      </c>
      <c r="JQ81">
        <v>32.076799999999999</v>
      </c>
      <c r="JR81">
        <v>98.42</v>
      </c>
      <c r="JS81">
        <v>98.387699999999995</v>
      </c>
    </row>
    <row r="82" spans="1:279" x14ac:dyDescent="0.2">
      <c r="A82">
        <v>67</v>
      </c>
      <c r="B82">
        <v>1657557885.5</v>
      </c>
      <c r="C82">
        <v>263.5</v>
      </c>
      <c r="D82" t="s">
        <v>552</v>
      </c>
      <c r="E82" t="s">
        <v>553</v>
      </c>
      <c r="F82">
        <v>4</v>
      </c>
      <c r="G82">
        <v>1657557883.5</v>
      </c>
      <c r="H82">
        <f t="shared" si="50"/>
        <v>8.3530489286206058E-4</v>
      </c>
      <c r="I82">
        <f t="shared" si="51"/>
        <v>0.83530489286206056</v>
      </c>
      <c r="J82">
        <f t="shared" si="52"/>
        <v>6.4677033732929816</v>
      </c>
      <c r="K82">
        <f t="shared" si="53"/>
        <v>421.7937142857142</v>
      </c>
      <c r="L82">
        <f t="shared" si="54"/>
        <v>213.2071028588669</v>
      </c>
      <c r="M82">
        <f t="shared" si="55"/>
        <v>21.544362633150794</v>
      </c>
      <c r="N82">
        <f t="shared" si="56"/>
        <v>42.621829268841829</v>
      </c>
      <c r="O82">
        <f t="shared" si="57"/>
        <v>5.2109484345948906E-2</v>
      </c>
      <c r="P82">
        <f t="shared" si="58"/>
        <v>2.7600794310187959</v>
      </c>
      <c r="Q82">
        <f t="shared" si="59"/>
        <v>5.1569040954127045E-2</v>
      </c>
      <c r="R82">
        <f t="shared" si="60"/>
        <v>3.2278740097469755E-2</v>
      </c>
      <c r="S82">
        <f t="shared" si="61"/>
        <v>194.42962632673664</v>
      </c>
      <c r="T82">
        <f t="shared" si="62"/>
        <v>34.561576944602379</v>
      </c>
      <c r="U82">
        <f t="shared" si="63"/>
        <v>33.664700000000003</v>
      </c>
      <c r="V82">
        <f t="shared" si="64"/>
        <v>5.2438881799440322</v>
      </c>
      <c r="W82">
        <f t="shared" si="65"/>
        <v>70.482366534665843</v>
      </c>
      <c r="X82">
        <f t="shared" si="66"/>
        <v>3.6793857579937503</v>
      </c>
      <c r="Y82">
        <f t="shared" si="67"/>
        <v>5.2202925907490521</v>
      </c>
      <c r="Z82">
        <f t="shared" si="68"/>
        <v>1.5645024219502819</v>
      </c>
      <c r="AA82">
        <f t="shared" si="69"/>
        <v>-36.836945775216869</v>
      </c>
      <c r="AB82">
        <f t="shared" si="70"/>
        <v>-11.997644492815333</v>
      </c>
      <c r="AC82">
        <f t="shared" si="71"/>
        <v>-1.0016262488145118</v>
      </c>
      <c r="AD82">
        <f t="shared" si="72"/>
        <v>144.59340980988992</v>
      </c>
      <c r="AE82">
        <f t="shared" si="73"/>
        <v>15.706293094945986</v>
      </c>
      <c r="AF82">
        <f t="shared" si="74"/>
        <v>0.82840499719632443</v>
      </c>
      <c r="AG82">
        <f t="shared" si="75"/>
        <v>6.4677033732929816</v>
      </c>
      <c r="AH82">
        <v>453.35509552621318</v>
      </c>
      <c r="AI82">
        <v>440.30557575757581</v>
      </c>
      <c r="AJ82">
        <v>1.7159685034834209</v>
      </c>
      <c r="AK82">
        <v>65.684663253037129</v>
      </c>
      <c r="AL82">
        <f t="shared" si="76"/>
        <v>0.83530489286206056</v>
      </c>
      <c r="AM82">
        <v>35.671769538947864</v>
      </c>
      <c r="AN82">
        <v>36.414347552447573</v>
      </c>
      <c r="AO82">
        <v>1.2865169109778709E-5</v>
      </c>
      <c r="AP82">
        <v>87.993513694433489</v>
      </c>
      <c r="AQ82">
        <v>64</v>
      </c>
      <c r="AR82">
        <v>10</v>
      </c>
      <c r="AS82">
        <f t="shared" si="77"/>
        <v>1</v>
      </c>
      <c r="AT82">
        <f t="shared" si="78"/>
        <v>0</v>
      </c>
      <c r="AU82">
        <f t="shared" si="79"/>
        <v>47038.069524180872</v>
      </c>
      <c r="AV82" t="s">
        <v>413</v>
      </c>
      <c r="AW82" t="s">
        <v>413</v>
      </c>
      <c r="AX82">
        <v>0</v>
      </c>
      <c r="AY82">
        <v>0</v>
      </c>
      <c r="AZ82" t="e">
        <f t="shared" si="80"/>
        <v>#DIV/0!</v>
      </c>
      <c r="BA82">
        <v>0</v>
      </c>
      <c r="BB82" t="s">
        <v>413</v>
      </c>
      <c r="BC82" t="s">
        <v>413</v>
      </c>
      <c r="BD82">
        <v>0</v>
      </c>
      <c r="BE82">
        <v>0</v>
      </c>
      <c r="BF82" t="e">
        <f t="shared" si="81"/>
        <v>#DIV/0!</v>
      </c>
      <c r="BG82">
        <v>0.5</v>
      </c>
      <c r="BH82">
        <f t="shared" si="82"/>
        <v>1009.5216426563398</v>
      </c>
      <c r="BI82">
        <f t="shared" si="83"/>
        <v>6.4677033732929816</v>
      </c>
      <c r="BJ82" t="e">
        <f t="shared" si="84"/>
        <v>#DIV/0!</v>
      </c>
      <c r="BK82">
        <f t="shared" si="85"/>
        <v>6.4067010552390008E-3</v>
      </c>
      <c r="BL82" t="e">
        <f t="shared" si="86"/>
        <v>#DIV/0!</v>
      </c>
      <c r="BM82" t="e">
        <f t="shared" si="87"/>
        <v>#DIV/0!</v>
      </c>
      <c r="BN82" t="s">
        <v>413</v>
      </c>
      <c r="BO82">
        <v>0</v>
      </c>
      <c r="BP82" t="e">
        <f t="shared" si="88"/>
        <v>#DIV/0!</v>
      </c>
      <c r="BQ82" t="e">
        <f t="shared" si="89"/>
        <v>#DIV/0!</v>
      </c>
      <c r="BR82" t="e">
        <f t="shared" si="90"/>
        <v>#DIV/0!</v>
      </c>
      <c r="BS82" t="e">
        <f t="shared" si="91"/>
        <v>#DIV/0!</v>
      </c>
      <c r="BT82" t="e">
        <f t="shared" si="92"/>
        <v>#DIV/0!</v>
      </c>
      <c r="BU82" t="e">
        <f t="shared" si="93"/>
        <v>#DIV/0!</v>
      </c>
      <c r="BV82" t="e">
        <f t="shared" si="94"/>
        <v>#DIV/0!</v>
      </c>
      <c r="BW82" t="e">
        <f t="shared" si="95"/>
        <v>#DIV/0!</v>
      </c>
      <c r="BX82" t="s">
        <v>413</v>
      </c>
      <c r="BY82" t="s">
        <v>413</v>
      </c>
      <c r="BZ82" t="s">
        <v>413</v>
      </c>
      <c r="CA82" t="s">
        <v>413</v>
      </c>
      <c r="CB82" t="s">
        <v>413</v>
      </c>
      <c r="CC82" t="s">
        <v>413</v>
      </c>
      <c r="CD82" t="s">
        <v>413</v>
      </c>
      <c r="CE82" t="s">
        <v>413</v>
      </c>
      <c r="CF82">
        <v>253</v>
      </c>
      <c r="CG82">
        <v>1000</v>
      </c>
      <c r="CH82" t="s">
        <v>414</v>
      </c>
      <c r="CI82">
        <v>1110.1500000000001</v>
      </c>
      <c r="CJ82">
        <v>1175.8634999999999</v>
      </c>
      <c r="CK82">
        <v>1152.67</v>
      </c>
      <c r="CL82">
        <v>1.3005735999999999E-4</v>
      </c>
      <c r="CM82">
        <v>6.5004835999999994E-4</v>
      </c>
      <c r="CN82">
        <v>4.7597999359999997E-2</v>
      </c>
      <c r="CO82">
        <v>5.5000000000000003E-4</v>
      </c>
      <c r="CP82">
        <f t="shared" si="96"/>
        <v>1200.018571428571</v>
      </c>
      <c r="CQ82">
        <f t="shared" si="97"/>
        <v>1009.5216426563398</v>
      </c>
      <c r="CR82">
        <f t="shared" si="98"/>
        <v>0.8412550161240816</v>
      </c>
      <c r="CS82">
        <f t="shared" si="99"/>
        <v>0.16202218111947755</v>
      </c>
      <c r="CT82">
        <v>6</v>
      </c>
      <c r="CU82">
        <v>0.5</v>
      </c>
      <c r="CV82" t="s">
        <v>415</v>
      </c>
      <c r="CW82">
        <v>2</v>
      </c>
      <c r="CX82" t="b">
        <v>1</v>
      </c>
      <c r="CY82">
        <v>1657557883.5</v>
      </c>
      <c r="CZ82">
        <v>421.7937142857142</v>
      </c>
      <c r="DA82">
        <v>436.60785714285709</v>
      </c>
      <c r="DB82">
        <v>36.411900000000003</v>
      </c>
      <c r="DC82">
        <v>35.675385714285717</v>
      </c>
      <c r="DD82">
        <v>423.5662857142857</v>
      </c>
      <c r="DE82">
        <v>36.046328571428567</v>
      </c>
      <c r="DF82">
        <v>650.28571428571433</v>
      </c>
      <c r="DG82">
        <v>100.949</v>
      </c>
      <c r="DH82">
        <v>9.9991071428571429E-2</v>
      </c>
      <c r="DI82">
        <v>33.584071428571427</v>
      </c>
      <c r="DJ82">
        <v>999.89999999999986</v>
      </c>
      <c r="DK82">
        <v>33.664700000000003</v>
      </c>
      <c r="DL82">
        <v>0</v>
      </c>
      <c r="DM82">
        <v>0</v>
      </c>
      <c r="DN82">
        <v>8978.5728571428572</v>
      </c>
      <c r="DO82">
        <v>0</v>
      </c>
      <c r="DP82">
        <v>629.31585714285723</v>
      </c>
      <c r="DQ82">
        <v>-14.81395714285714</v>
      </c>
      <c r="DR82">
        <v>437.7324285714285</v>
      </c>
      <c r="DS82">
        <v>452.76028571428571</v>
      </c>
      <c r="DT82">
        <v>0.73652157142857155</v>
      </c>
      <c r="DU82">
        <v>436.60785714285709</v>
      </c>
      <c r="DV82">
        <v>35.675385714285717</v>
      </c>
      <c r="DW82">
        <v>3.6757499999999999</v>
      </c>
      <c r="DX82">
        <v>3.6013957142857138</v>
      </c>
      <c r="DY82">
        <v>27.454157142857149</v>
      </c>
      <c r="DZ82">
        <v>27.10548571428572</v>
      </c>
      <c r="EA82">
        <v>1200.018571428571</v>
      </c>
      <c r="EB82">
        <v>0.95799257142857142</v>
      </c>
      <c r="EC82">
        <v>4.200737142857143E-2</v>
      </c>
      <c r="ED82">
        <v>0</v>
      </c>
      <c r="EE82">
        <v>1028.277142857143</v>
      </c>
      <c r="EF82">
        <v>5.0001600000000002</v>
      </c>
      <c r="EG82">
        <v>13349.428571428571</v>
      </c>
      <c r="EH82">
        <v>9515.3042857142864</v>
      </c>
      <c r="EI82">
        <v>47.311999999999998</v>
      </c>
      <c r="EJ82">
        <v>49.311999999999998</v>
      </c>
      <c r="EK82">
        <v>48.419285714285706</v>
      </c>
      <c r="EL82">
        <v>48.392714285714291</v>
      </c>
      <c r="EM82">
        <v>49.035428571428568</v>
      </c>
      <c r="EN82">
        <v>1144.8171428571429</v>
      </c>
      <c r="EO82">
        <v>50.201428571428558</v>
      </c>
      <c r="EP82">
        <v>0</v>
      </c>
      <c r="EQ82">
        <v>419.79999995231628</v>
      </c>
      <c r="ER82">
        <v>0</v>
      </c>
      <c r="ES82">
        <v>1028.929230769231</v>
      </c>
      <c r="ET82">
        <v>-7.4126495698878418</v>
      </c>
      <c r="EU82">
        <v>261.35042719220053</v>
      </c>
      <c r="EV82">
        <v>13309.94230769231</v>
      </c>
      <c r="EW82">
        <v>15</v>
      </c>
      <c r="EX82">
        <v>1657556090.0999999</v>
      </c>
      <c r="EY82" t="s">
        <v>416</v>
      </c>
      <c r="EZ82">
        <v>1657556090.0999999</v>
      </c>
      <c r="FA82">
        <v>1657556077.0999999</v>
      </c>
      <c r="FB82">
        <v>6</v>
      </c>
      <c r="FC82">
        <v>-0.505</v>
      </c>
      <c r="FD82">
        <v>-7.5999999999999998E-2</v>
      </c>
      <c r="FE82">
        <v>-1.772</v>
      </c>
      <c r="FF82">
        <v>0.36599999999999999</v>
      </c>
      <c r="FG82">
        <v>414</v>
      </c>
      <c r="FH82">
        <v>34</v>
      </c>
      <c r="FI82">
        <v>0.18</v>
      </c>
      <c r="FJ82">
        <v>0.15</v>
      </c>
      <c r="FK82">
        <v>-14.587890243902439</v>
      </c>
      <c r="FL82">
        <v>-1.3994466898954889</v>
      </c>
      <c r="FM82">
        <v>0.14920187144068919</v>
      </c>
      <c r="FN82">
        <v>0</v>
      </c>
      <c r="FO82">
        <v>1029.3797058823529</v>
      </c>
      <c r="FP82">
        <v>-8.2892284199735844</v>
      </c>
      <c r="FQ82">
        <v>0.84465267938301691</v>
      </c>
      <c r="FR82">
        <v>0</v>
      </c>
      <c r="FS82">
        <v>0.73217499999999991</v>
      </c>
      <c r="FT82">
        <v>3.6932153310103542E-2</v>
      </c>
      <c r="FU82">
        <v>3.74516708409717E-3</v>
      </c>
      <c r="FV82">
        <v>1</v>
      </c>
      <c r="FW82">
        <v>1</v>
      </c>
      <c r="FX82">
        <v>3</v>
      </c>
      <c r="FY82" t="s">
        <v>425</v>
      </c>
      <c r="FZ82">
        <v>3.3695599999999999</v>
      </c>
      <c r="GA82">
        <v>2.8935200000000001</v>
      </c>
      <c r="GB82">
        <v>9.9457900000000002E-2</v>
      </c>
      <c r="GC82">
        <v>0.103381</v>
      </c>
      <c r="GD82">
        <v>0.14735599999999999</v>
      </c>
      <c r="GE82">
        <v>0.147865</v>
      </c>
      <c r="GF82">
        <v>31113.5</v>
      </c>
      <c r="GG82">
        <v>26956.3</v>
      </c>
      <c r="GH82">
        <v>30878.7</v>
      </c>
      <c r="GI82">
        <v>28019.8</v>
      </c>
      <c r="GJ82">
        <v>34695.199999999997</v>
      </c>
      <c r="GK82">
        <v>33702.6</v>
      </c>
      <c r="GL82">
        <v>40261.9</v>
      </c>
      <c r="GM82">
        <v>39071.9</v>
      </c>
      <c r="GN82">
        <v>2.23583</v>
      </c>
      <c r="GO82">
        <v>1.56585</v>
      </c>
      <c r="GP82">
        <v>0</v>
      </c>
      <c r="GQ82">
        <v>7.4863399999999997E-2</v>
      </c>
      <c r="GR82">
        <v>999.9</v>
      </c>
      <c r="GS82">
        <v>32.460799999999999</v>
      </c>
      <c r="GT82">
        <v>48.2</v>
      </c>
      <c r="GU82">
        <v>40.799999999999997</v>
      </c>
      <c r="GV82">
        <v>36.937600000000003</v>
      </c>
      <c r="GW82">
        <v>50.299300000000002</v>
      </c>
      <c r="GX82">
        <v>44.258800000000001</v>
      </c>
      <c r="GY82">
        <v>1</v>
      </c>
      <c r="GZ82">
        <v>0.55446399999999996</v>
      </c>
      <c r="HA82">
        <v>1.5537300000000001</v>
      </c>
      <c r="HB82">
        <v>20.201899999999998</v>
      </c>
      <c r="HC82">
        <v>5.2151899999999998</v>
      </c>
      <c r="HD82">
        <v>11.974</v>
      </c>
      <c r="HE82">
        <v>4.9897</v>
      </c>
      <c r="HF82">
        <v>3.2925</v>
      </c>
      <c r="HG82">
        <v>7482.8</v>
      </c>
      <c r="HH82">
        <v>9999</v>
      </c>
      <c r="HI82">
        <v>9999</v>
      </c>
      <c r="HJ82">
        <v>757.1</v>
      </c>
      <c r="HK82">
        <v>4.9712500000000004</v>
      </c>
      <c r="HL82">
        <v>1.8742399999999999</v>
      </c>
      <c r="HM82">
        <v>1.8705499999999999</v>
      </c>
      <c r="HN82">
        <v>1.87019</v>
      </c>
      <c r="HO82">
        <v>1.8747400000000001</v>
      </c>
      <c r="HP82">
        <v>1.8714999999999999</v>
      </c>
      <c r="HQ82">
        <v>1.86696</v>
      </c>
      <c r="HR82">
        <v>1.8779300000000001</v>
      </c>
      <c r="HS82">
        <v>0</v>
      </c>
      <c r="HT82">
        <v>0</v>
      </c>
      <c r="HU82">
        <v>0</v>
      </c>
      <c r="HV82">
        <v>0</v>
      </c>
      <c r="HW82" t="s">
        <v>418</v>
      </c>
      <c r="HX82" t="s">
        <v>419</v>
      </c>
      <c r="HY82" t="s">
        <v>420</v>
      </c>
      <c r="HZ82" t="s">
        <v>420</v>
      </c>
      <c r="IA82" t="s">
        <v>420</v>
      </c>
      <c r="IB82" t="s">
        <v>420</v>
      </c>
      <c r="IC82">
        <v>0</v>
      </c>
      <c r="ID82">
        <v>100</v>
      </c>
      <c r="IE82">
        <v>100</v>
      </c>
      <c r="IF82">
        <v>-1.7729999999999999</v>
      </c>
      <c r="IG82">
        <v>0.36559999999999998</v>
      </c>
      <c r="IH82">
        <v>-1.772399999999891</v>
      </c>
      <c r="II82">
        <v>0</v>
      </c>
      <c r="IJ82">
        <v>0</v>
      </c>
      <c r="IK82">
        <v>0</v>
      </c>
      <c r="IL82">
        <v>0.36558000000000851</v>
      </c>
      <c r="IM82">
        <v>0</v>
      </c>
      <c r="IN82">
        <v>0</v>
      </c>
      <c r="IO82">
        <v>0</v>
      </c>
      <c r="IP82">
        <v>-1</v>
      </c>
      <c r="IQ82">
        <v>-1</v>
      </c>
      <c r="IR82">
        <v>-1</v>
      </c>
      <c r="IS82">
        <v>-1</v>
      </c>
      <c r="IT82">
        <v>29.9</v>
      </c>
      <c r="IU82">
        <v>30.1</v>
      </c>
      <c r="IV82">
        <v>1.1242700000000001</v>
      </c>
      <c r="IW82">
        <v>2.5915499999999998</v>
      </c>
      <c r="IX82">
        <v>1.49902</v>
      </c>
      <c r="IY82">
        <v>2.2802699999999998</v>
      </c>
      <c r="IZ82">
        <v>1.69678</v>
      </c>
      <c r="JA82">
        <v>2.3278799999999999</v>
      </c>
      <c r="JB82">
        <v>43.59</v>
      </c>
      <c r="JC82">
        <v>15.2615</v>
      </c>
      <c r="JD82">
        <v>18</v>
      </c>
      <c r="JE82">
        <v>633.15099999999995</v>
      </c>
      <c r="JF82">
        <v>282.79599999999999</v>
      </c>
      <c r="JG82">
        <v>30.0001</v>
      </c>
      <c r="JH82">
        <v>35.325000000000003</v>
      </c>
      <c r="JI82">
        <v>30</v>
      </c>
      <c r="JJ82">
        <v>35.082500000000003</v>
      </c>
      <c r="JK82">
        <v>35.068100000000001</v>
      </c>
      <c r="JL82">
        <v>22.528199999999998</v>
      </c>
      <c r="JM82">
        <v>0</v>
      </c>
      <c r="JN82">
        <v>0</v>
      </c>
      <c r="JO82">
        <v>30</v>
      </c>
      <c r="JP82">
        <v>451.4</v>
      </c>
      <c r="JQ82">
        <v>32.076799999999999</v>
      </c>
      <c r="JR82">
        <v>98.419200000000004</v>
      </c>
      <c r="JS82">
        <v>98.383899999999997</v>
      </c>
    </row>
    <row r="83" spans="1:279" x14ac:dyDescent="0.2">
      <c r="A83">
        <v>68</v>
      </c>
      <c r="B83">
        <v>1657557889.5</v>
      </c>
      <c r="C83">
        <v>267.5</v>
      </c>
      <c r="D83" t="s">
        <v>554</v>
      </c>
      <c r="E83" t="s">
        <v>555</v>
      </c>
      <c r="F83">
        <v>4</v>
      </c>
      <c r="G83">
        <v>1657557887.1875</v>
      </c>
      <c r="H83">
        <f t="shared" si="50"/>
        <v>8.3660129820148908E-4</v>
      </c>
      <c r="I83">
        <f t="shared" si="51"/>
        <v>0.8366012982014891</v>
      </c>
      <c r="J83">
        <f t="shared" si="52"/>
        <v>6.5597069521756151</v>
      </c>
      <c r="K83">
        <f t="shared" si="53"/>
        <v>427.89249999999998</v>
      </c>
      <c r="L83">
        <f t="shared" si="54"/>
        <v>216.61029080441563</v>
      </c>
      <c r="M83">
        <f t="shared" si="55"/>
        <v>21.888422938213296</v>
      </c>
      <c r="N83">
        <f t="shared" si="56"/>
        <v>43.238444384649277</v>
      </c>
      <c r="O83">
        <f t="shared" si="57"/>
        <v>5.2181406480625095E-2</v>
      </c>
      <c r="P83">
        <f t="shared" si="58"/>
        <v>2.7623612489567178</v>
      </c>
      <c r="Q83">
        <f t="shared" si="59"/>
        <v>5.1639921217371869E-2</v>
      </c>
      <c r="R83">
        <f t="shared" si="60"/>
        <v>3.2323132713907028E-2</v>
      </c>
      <c r="S83">
        <f t="shared" si="61"/>
        <v>194.42418561245117</v>
      </c>
      <c r="T83">
        <f t="shared" si="62"/>
        <v>34.548968078589191</v>
      </c>
      <c r="U83">
        <f t="shared" si="63"/>
        <v>33.668287500000012</v>
      </c>
      <c r="V83">
        <f t="shared" si="64"/>
        <v>5.2449401976697905</v>
      </c>
      <c r="W83">
        <f t="shared" si="65"/>
        <v>70.542555560745612</v>
      </c>
      <c r="X83">
        <f t="shared" si="66"/>
        <v>3.6801623715719662</v>
      </c>
      <c r="Y83">
        <f t="shared" si="67"/>
        <v>5.216939395402119</v>
      </c>
      <c r="Z83">
        <f t="shared" si="68"/>
        <v>1.5647778260978242</v>
      </c>
      <c r="AA83">
        <f t="shared" si="69"/>
        <v>-36.894117250685667</v>
      </c>
      <c r="AB83">
        <f t="shared" si="70"/>
        <v>-14.252066960866545</v>
      </c>
      <c r="AC83">
        <f t="shared" si="71"/>
        <v>-1.1888084858216448</v>
      </c>
      <c r="AD83">
        <f t="shared" si="72"/>
        <v>142.08919291507729</v>
      </c>
      <c r="AE83">
        <f t="shared" si="73"/>
        <v>15.772449787993315</v>
      </c>
      <c r="AF83">
        <f t="shared" si="74"/>
        <v>0.82586176191411309</v>
      </c>
      <c r="AG83">
        <f t="shared" si="75"/>
        <v>6.5597069521756151</v>
      </c>
      <c r="AH83">
        <v>460.29215471504853</v>
      </c>
      <c r="AI83">
        <v>447.16995151515169</v>
      </c>
      <c r="AJ83">
        <v>1.712306092480145</v>
      </c>
      <c r="AK83">
        <v>65.684663253037129</v>
      </c>
      <c r="AL83">
        <f t="shared" si="76"/>
        <v>0.8366012982014891</v>
      </c>
      <c r="AM83">
        <v>35.680205469733629</v>
      </c>
      <c r="AN83">
        <v>36.423883916083938</v>
      </c>
      <c r="AO83">
        <v>9.8793916670607274E-6</v>
      </c>
      <c r="AP83">
        <v>87.993513694433489</v>
      </c>
      <c r="AQ83">
        <v>65</v>
      </c>
      <c r="AR83">
        <v>10</v>
      </c>
      <c r="AS83">
        <f t="shared" si="77"/>
        <v>1</v>
      </c>
      <c r="AT83">
        <f t="shared" si="78"/>
        <v>0</v>
      </c>
      <c r="AU83">
        <f t="shared" si="79"/>
        <v>47102.386118577859</v>
      </c>
      <c r="AV83" t="s">
        <v>413</v>
      </c>
      <c r="AW83" t="s">
        <v>413</v>
      </c>
      <c r="AX83">
        <v>0</v>
      </c>
      <c r="AY83">
        <v>0</v>
      </c>
      <c r="AZ83" t="e">
        <f t="shared" si="80"/>
        <v>#DIV/0!</v>
      </c>
      <c r="BA83">
        <v>0</v>
      </c>
      <c r="BB83" t="s">
        <v>413</v>
      </c>
      <c r="BC83" t="s">
        <v>413</v>
      </c>
      <c r="BD83">
        <v>0</v>
      </c>
      <c r="BE83">
        <v>0</v>
      </c>
      <c r="BF83" t="e">
        <f t="shared" si="81"/>
        <v>#DIV/0!</v>
      </c>
      <c r="BG83">
        <v>0.5</v>
      </c>
      <c r="BH83">
        <f t="shared" si="82"/>
        <v>1009.4933997991974</v>
      </c>
      <c r="BI83">
        <f t="shared" si="83"/>
        <v>6.5597069521756151</v>
      </c>
      <c r="BJ83" t="e">
        <f t="shared" si="84"/>
        <v>#DIV/0!</v>
      </c>
      <c r="BK83">
        <f t="shared" si="85"/>
        <v>6.4980186631041215E-3</v>
      </c>
      <c r="BL83" t="e">
        <f t="shared" si="86"/>
        <v>#DIV/0!</v>
      </c>
      <c r="BM83" t="e">
        <f t="shared" si="87"/>
        <v>#DIV/0!</v>
      </c>
      <c r="BN83" t="s">
        <v>413</v>
      </c>
      <c r="BO83">
        <v>0</v>
      </c>
      <c r="BP83" t="e">
        <f t="shared" si="88"/>
        <v>#DIV/0!</v>
      </c>
      <c r="BQ83" t="e">
        <f t="shared" si="89"/>
        <v>#DIV/0!</v>
      </c>
      <c r="BR83" t="e">
        <f t="shared" si="90"/>
        <v>#DIV/0!</v>
      </c>
      <c r="BS83" t="e">
        <f t="shared" si="91"/>
        <v>#DIV/0!</v>
      </c>
      <c r="BT83" t="e">
        <f t="shared" si="92"/>
        <v>#DIV/0!</v>
      </c>
      <c r="BU83" t="e">
        <f t="shared" si="93"/>
        <v>#DIV/0!</v>
      </c>
      <c r="BV83" t="e">
        <f t="shared" si="94"/>
        <v>#DIV/0!</v>
      </c>
      <c r="BW83" t="e">
        <f t="shared" si="95"/>
        <v>#DIV/0!</v>
      </c>
      <c r="BX83" t="s">
        <v>413</v>
      </c>
      <c r="BY83" t="s">
        <v>413</v>
      </c>
      <c r="BZ83" t="s">
        <v>413</v>
      </c>
      <c r="CA83" t="s">
        <v>413</v>
      </c>
      <c r="CB83" t="s">
        <v>413</v>
      </c>
      <c r="CC83" t="s">
        <v>413</v>
      </c>
      <c r="CD83" t="s">
        <v>413</v>
      </c>
      <c r="CE83" t="s">
        <v>413</v>
      </c>
      <c r="CF83">
        <v>253</v>
      </c>
      <c r="CG83">
        <v>1000</v>
      </c>
      <c r="CH83" t="s">
        <v>414</v>
      </c>
      <c r="CI83">
        <v>1110.1500000000001</v>
      </c>
      <c r="CJ83">
        <v>1175.8634999999999</v>
      </c>
      <c r="CK83">
        <v>1152.67</v>
      </c>
      <c r="CL83">
        <v>1.3005735999999999E-4</v>
      </c>
      <c r="CM83">
        <v>6.5004835999999994E-4</v>
      </c>
      <c r="CN83">
        <v>4.7597999359999997E-2</v>
      </c>
      <c r="CO83">
        <v>5.5000000000000003E-4</v>
      </c>
      <c r="CP83">
        <f t="shared" si="96"/>
        <v>1199.9849999999999</v>
      </c>
      <c r="CQ83">
        <f t="shared" si="97"/>
        <v>1009.4933997991974</v>
      </c>
      <c r="CR83">
        <f t="shared" si="98"/>
        <v>0.84125501552035853</v>
      </c>
      <c r="CS83">
        <f t="shared" si="99"/>
        <v>0.16202217995429208</v>
      </c>
      <c r="CT83">
        <v>6</v>
      </c>
      <c r="CU83">
        <v>0.5</v>
      </c>
      <c r="CV83" t="s">
        <v>415</v>
      </c>
      <c r="CW83">
        <v>2</v>
      </c>
      <c r="CX83" t="b">
        <v>1</v>
      </c>
      <c r="CY83">
        <v>1657557887.1875</v>
      </c>
      <c r="CZ83">
        <v>427.89249999999998</v>
      </c>
      <c r="DA83">
        <v>442.77012500000001</v>
      </c>
      <c r="DB83">
        <v>36.4193</v>
      </c>
      <c r="DC83">
        <v>35.685112500000002</v>
      </c>
      <c r="DD83">
        <v>429.664625</v>
      </c>
      <c r="DE83">
        <v>36.053712500000003</v>
      </c>
      <c r="DF83">
        <v>650.33887499999992</v>
      </c>
      <c r="DG83">
        <v>100.94974999999999</v>
      </c>
      <c r="DH83">
        <v>0.1000332625</v>
      </c>
      <c r="DI83">
        <v>33.572587499999997</v>
      </c>
      <c r="DJ83">
        <v>999.9</v>
      </c>
      <c r="DK83">
        <v>33.668287500000012</v>
      </c>
      <c r="DL83">
        <v>0</v>
      </c>
      <c r="DM83">
        <v>0</v>
      </c>
      <c r="DN83">
        <v>8990.6237500000007</v>
      </c>
      <c r="DO83">
        <v>0</v>
      </c>
      <c r="DP83">
        <v>627.99800000000005</v>
      </c>
      <c r="DQ83">
        <v>-14.877862500000001</v>
      </c>
      <c r="DR83">
        <v>444.065</v>
      </c>
      <c r="DS83">
        <v>459.15525000000002</v>
      </c>
      <c r="DT83">
        <v>0.73418437500000011</v>
      </c>
      <c r="DU83">
        <v>442.77012500000001</v>
      </c>
      <c r="DV83">
        <v>35.685112500000002</v>
      </c>
      <c r="DW83">
        <v>3.6765162500000002</v>
      </c>
      <c r="DX83">
        <v>3.6024025000000002</v>
      </c>
      <c r="DY83">
        <v>27.457725</v>
      </c>
      <c r="DZ83">
        <v>27.1102375</v>
      </c>
      <c r="EA83">
        <v>1199.9849999999999</v>
      </c>
      <c r="EB83">
        <v>0.95799237500000001</v>
      </c>
      <c r="EC83">
        <v>4.2007562499999998E-2</v>
      </c>
      <c r="ED83">
        <v>0</v>
      </c>
      <c r="EE83">
        <v>1028.03</v>
      </c>
      <c r="EF83">
        <v>5.0001600000000002</v>
      </c>
      <c r="EG83">
        <v>13347.137500000001</v>
      </c>
      <c r="EH83">
        <v>9515.0249999999996</v>
      </c>
      <c r="EI83">
        <v>47.311999999999998</v>
      </c>
      <c r="EJ83">
        <v>49.327749999999988</v>
      </c>
      <c r="EK83">
        <v>48.436999999999998</v>
      </c>
      <c r="EL83">
        <v>48.374749999999999</v>
      </c>
      <c r="EM83">
        <v>49.030999999999999</v>
      </c>
      <c r="EN83">
        <v>1144.7850000000001</v>
      </c>
      <c r="EO83">
        <v>50.2</v>
      </c>
      <c r="EP83">
        <v>0</v>
      </c>
      <c r="EQ83">
        <v>424</v>
      </c>
      <c r="ER83">
        <v>0</v>
      </c>
      <c r="ES83">
        <v>1028.4228000000001</v>
      </c>
      <c r="ET83">
        <v>-5.5715384601095037</v>
      </c>
      <c r="EU83">
        <v>327.1846161890831</v>
      </c>
      <c r="EV83">
        <v>13322.763999999999</v>
      </c>
      <c r="EW83">
        <v>15</v>
      </c>
      <c r="EX83">
        <v>1657556090.0999999</v>
      </c>
      <c r="EY83" t="s">
        <v>416</v>
      </c>
      <c r="EZ83">
        <v>1657556090.0999999</v>
      </c>
      <c r="FA83">
        <v>1657556077.0999999</v>
      </c>
      <c r="FB83">
        <v>6</v>
      </c>
      <c r="FC83">
        <v>-0.505</v>
      </c>
      <c r="FD83">
        <v>-7.5999999999999998E-2</v>
      </c>
      <c r="FE83">
        <v>-1.772</v>
      </c>
      <c r="FF83">
        <v>0.36599999999999999</v>
      </c>
      <c r="FG83">
        <v>414</v>
      </c>
      <c r="FH83">
        <v>34</v>
      </c>
      <c r="FI83">
        <v>0.18</v>
      </c>
      <c r="FJ83">
        <v>0.15</v>
      </c>
      <c r="FK83">
        <v>-14.68340731707317</v>
      </c>
      <c r="FL83">
        <v>-1.3582745644599661</v>
      </c>
      <c r="FM83">
        <v>0.14535679129551779</v>
      </c>
      <c r="FN83">
        <v>0</v>
      </c>
      <c r="FO83">
        <v>1028.9185294117649</v>
      </c>
      <c r="FP83">
        <v>-7.0418640171850981</v>
      </c>
      <c r="FQ83">
        <v>0.73624697084343826</v>
      </c>
      <c r="FR83">
        <v>0</v>
      </c>
      <c r="FS83">
        <v>0.73368468292682931</v>
      </c>
      <c r="FT83">
        <v>1.9815658536586761E-2</v>
      </c>
      <c r="FU83">
        <v>2.5946334619563532E-3</v>
      </c>
      <c r="FV83">
        <v>1</v>
      </c>
      <c r="FW83">
        <v>1</v>
      </c>
      <c r="FX83">
        <v>3</v>
      </c>
      <c r="FY83" t="s">
        <v>425</v>
      </c>
      <c r="FZ83">
        <v>3.3702100000000002</v>
      </c>
      <c r="GA83">
        <v>2.89377</v>
      </c>
      <c r="GB83">
        <v>0.100629</v>
      </c>
      <c r="GC83">
        <v>0.104557</v>
      </c>
      <c r="GD83">
        <v>0.14738000000000001</v>
      </c>
      <c r="GE83">
        <v>0.14789099999999999</v>
      </c>
      <c r="GF83">
        <v>31072.400000000001</v>
      </c>
      <c r="GG83">
        <v>26921.7</v>
      </c>
      <c r="GH83">
        <v>30878.1</v>
      </c>
      <c r="GI83">
        <v>28020.5</v>
      </c>
      <c r="GJ83">
        <v>34693.800000000003</v>
      </c>
      <c r="GK83">
        <v>33702.199999999997</v>
      </c>
      <c r="GL83">
        <v>40261.4</v>
      </c>
      <c r="GM83">
        <v>39072.6</v>
      </c>
      <c r="GN83">
        <v>2.2359200000000001</v>
      </c>
      <c r="GO83">
        <v>1.56603</v>
      </c>
      <c r="GP83">
        <v>0</v>
      </c>
      <c r="GQ83">
        <v>7.4192900000000006E-2</v>
      </c>
      <c r="GR83">
        <v>999.9</v>
      </c>
      <c r="GS83">
        <v>32.4544</v>
      </c>
      <c r="GT83">
        <v>48.2</v>
      </c>
      <c r="GU83">
        <v>40.799999999999997</v>
      </c>
      <c r="GV83">
        <v>36.938899999999997</v>
      </c>
      <c r="GW83">
        <v>50.479300000000002</v>
      </c>
      <c r="GX83">
        <v>43.4696</v>
      </c>
      <c r="GY83">
        <v>1</v>
      </c>
      <c r="GZ83">
        <v>0.55444099999999996</v>
      </c>
      <c r="HA83">
        <v>1.55263</v>
      </c>
      <c r="HB83">
        <v>20.201799999999999</v>
      </c>
      <c r="HC83">
        <v>5.2151899999999998</v>
      </c>
      <c r="HD83">
        <v>11.974</v>
      </c>
      <c r="HE83">
        <v>4.9898999999999996</v>
      </c>
      <c r="HF83">
        <v>3.2925</v>
      </c>
      <c r="HG83">
        <v>7483</v>
      </c>
      <c r="HH83">
        <v>9999</v>
      </c>
      <c r="HI83">
        <v>9999</v>
      </c>
      <c r="HJ83">
        <v>757.1</v>
      </c>
      <c r="HK83">
        <v>4.97126</v>
      </c>
      <c r="HL83">
        <v>1.8742399999999999</v>
      </c>
      <c r="HM83">
        <v>1.8705400000000001</v>
      </c>
      <c r="HN83">
        <v>1.87018</v>
      </c>
      <c r="HO83">
        <v>1.8747400000000001</v>
      </c>
      <c r="HP83">
        <v>1.8714900000000001</v>
      </c>
      <c r="HQ83">
        <v>1.86693</v>
      </c>
      <c r="HR83">
        <v>1.8778999999999999</v>
      </c>
      <c r="HS83">
        <v>0</v>
      </c>
      <c r="HT83">
        <v>0</v>
      </c>
      <c r="HU83">
        <v>0</v>
      </c>
      <c r="HV83">
        <v>0</v>
      </c>
      <c r="HW83" t="s">
        <v>418</v>
      </c>
      <c r="HX83" t="s">
        <v>419</v>
      </c>
      <c r="HY83" t="s">
        <v>420</v>
      </c>
      <c r="HZ83" t="s">
        <v>420</v>
      </c>
      <c r="IA83" t="s">
        <v>420</v>
      </c>
      <c r="IB83" t="s">
        <v>420</v>
      </c>
      <c r="IC83">
        <v>0</v>
      </c>
      <c r="ID83">
        <v>100</v>
      </c>
      <c r="IE83">
        <v>100</v>
      </c>
      <c r="IF83">
        <v>-1.7729999999999999</v>
      </c>
      <c r="IG83">
        <v>0.36559999999999998</v>
      </c>
      <c r="IH83">
        <v>-1.772399999999891</v>
      </c>
      <c r="II83">
        <v>0</v>
      </c>
      <c r="IJ83">
        <v>0</v>
      </c>
      <c r="IK83">
        <v>0</v>
      </c>
      <c r="IL83">
        <v>0.36558000000000851</v>
      </c>
      <c r="IM83">
        <v>0</v>
      </c>
      <c r="IN83">
        <v>0</v>
      </c>
      <c r="IO83">
        <v>0</v>
      </c>
      <c r="IP83">
        <v>-1</v>
      </c>
      <c r="IQ83">
        <v>-1</v>
      </c>
      <c r="IR83">
        <v>-1</v>
      </c>
      <c r="IS83">
        <v>-1</v>
      </c>
      <c r="IT83">
        <v>30</v>
      </c>
      <c r="IU83">
        <v>30.2</v>
      </c>
      <c r="IV83">
        <v>1.1376999999999999</v>
      </c>
      <c r="IW83">
        <v>2.5842299999999998</v>
      </c>
      <c r="IX83">
        <v>1.49902</v>
      </c>
      <c r="IY83">
        <v>2.2802699999999998</v>
      </c>
      <c r="IZ83">
        <v>1.69678</v>
      </c>
      <c r="JA83">
        <v>2.3864700000000001</v>
      </c>
      <c r="JB83">
        <v>43.5627</v>
      </c>
      <c r="JC83">
        <v>15.270300000000001</v>
      </c>
      <c r="JD83">
        <v>18</v>
      </c>
      <c r="JE83">
        <v>633.21600000000001</v>
      </c>
      <c r="JF83">
        <v>282.87099999999998</v>
      </c>
      <c r="JG83">
        <v>29.9999</v>
      </c>
      <c r="JH83">
        <v>35.325000000000003</v>
      </c>
      <c r="JI83">
        <v>30</v>
      </c>
      <c r="JJ83">
        <v>35.081200000000003</v>
      </c>
      <c r="JK83">
        <v>35.066200000000002</v>
      </c>
      <c r="JL83">
        <v>22.800599999999999</v>
      </c>
      <c r="JM83">
        <v>0</v>
      </c>
      <c r="JN83">
        <v>0</v>
      </c>
      <c r="JO83">
        <v>30</v>
      </c>
      <c r="JP83">
        <v>458.084</v>
      </c>
      <c r="JQ83">
        <v>32.076799999999999</v>
      </c>
      <c r="JR83">
        <v>98.4178</v>
      </c>
      <c r="JS83">
        <v>98.385999999999996</v>
      </c>
    </row>
    <row r="84" spans="1:279" x14ac:dyDescent="0.2">
      <c r="A84">
        <v>69</v>
      </c>
      <c r="B84">
        <v>1657557893.5</v>
      </c>
      <c r="C84">
        <v>271.5</v>
      </c>
      <c r="D84" t="s">
        <v>556</v>
      </c>
      <c r="E84" t="s">
        <v>557</v>
      </c>
      <c r="F84">
        <v>4</v>
      </c>
      <c r="G84">
        <v>1657557891.5</v>
      </c>
      <c r="H84">
        <f t="shared" si="50"/>
        <v>8.3153841928105491E-4</v>
      </c>
      <c r="I84">
        <f t="shared" si="51"/>
        <v>0.83153841928105487</v>
      </c>
      <c r="J84">
        <f t="shared" si="52"/>
        <v>6.706600639511163</v>
      </c>
      <c r="K84">
        <f t="shared" si="53"/>
        <v>434.9545714285714</v>
      </c>
      <c r="L84">
        <f t="shared" si="54"/>
        <v>218.50043875659537</v>
      </c>
      <c r="M84">
        <f t="shared" si="55"/>
        <v>22.079352039075573</v>
      </c>
      <c r="N84">
        <f t="shared" si="56"/>
        <v>43.951925946815933</v>
      </c>
      <c r="O84">
        <f t="shared" si="57"/>
        <v>5.20444481507637E-2</v>
      </c>
      <c r="P84">
        <f t="shared" si="58"/>
        <v>2.762893448794689</v>
      </c>
      <c r="Q84">
        <f t="shared" si="59"/>
        <v>5.1505888358078865E-2</v>
      </c>
      <c r="R84">
        <f t="shared" si="60"/>
        <v>3.2239103160052358E-2</v>
      </c>
      <c r="S84">
        <f t="shared" si="61"/>
        <v>194.42407161245097</v>
      </c>
      <c r="T84">
        <f t="shared" si="62"/>
        <v>34.542866695358626</v>
      </c>
      <c r="U84">
        <f t="shared" si="63"/>
        <v>33.652528571428583</v>
      </c>
      <c r="V84">
        <f t="shared" si="64"/>
        <v>5.2403203324835834</v>
      </c>
      <c r="W84">
        <f t="shared" si="65"/>
        <v>70.586330635106592</v>
      </c>
      <c r="X84">
        <f t="shared" si="66"/>
        <v>3.680938899891947</v>
      </c>
      <c r="Y84">
        <f t="shared" si="67"/>
        <v>5.2148041508495799</v>
      </c>
      <c r="Z84">
        <f t="shared" si="68"/>
        <v>1.5593814325916364</v>
      </c>
      <c r="AA84">
        <f t="shared" si="69"/>
        <v>-36.670844290294518</v>
      </c>
      <c r="AB84">
        <f t="shared" si="70"/>
        <v>-12.997222938896376</v>
      </c>
      <c r="AC84">
        <f t="shared" si="71"/>
        <v>-1.0838069197412639</v>
      </c>
      <c r="AD84">
        <f t="shared" si="72"/>
        <v>143.67219746351878</v>
      </c>
      <c r="AE84">
        <f t="shared" si="73"/>
        <v>15.840684926697616</v>
      </c>
      <c r="AF84">
        <f t="shared" si="74"/>
        <v>0.82394091739616493</v>
      </c>
      <c r="AG84">
        <f t="shared" si="75"/>
        <v>6.706600639511163</v>
      </c>
      <c r="AH84">
        <v>467.14560281919199</v>
      </c>
      <c r="AI84">
        <v>453.9426060606059</v>
      </c>
      <c r="AJ84">
        <v>1.6972594747107239</v>
      </c>
      <c r="AK84">
        <v>65.684663253037129</v>
      </c>
      <c r="AL84">
        <f t="shared" si="76"/>
        <v>0.83153841928105487</v>
      </c>
      <c r="AM84">
        <v>35.689510258479316</v>
      </c>
      <c r="AN84">
        <v>36.428695104895127</v>
      </c>
      <c r="AO84">
        <v>1.005218598164527E-5</v>
      </c>
      <c r="AP84">
        <v>87.993513694433489</v>
      </c>
      <c r="AQ84">
        <v>64</v>
      </c>
      <c r="AR84">
        <v>10</v>
      </c>
      <c r="AS84">
        <f t="shared" si="77"/>
        <v>1</v>
      </c>
      <c r="AT84">
        <f t="shared" si="78"/>
        <v>0</v>
      </c>
      <c r="AU84">
        <f t="shared" si="79"/>
        <v>47118.100853060329</v>
      </c>
      <c r="AV84" t="s">
        <v>413</v>
      </c>
      <c r="AW84" t="s">
        <v>413</v>
      </c>
      <c r="AX84">
        <v>0</v>
      </c>
      <c r="AY84">
        <v>0</v>
      </c>
      <c r="AZ84" t="e">
        <f t="shared" si="80"/>
        <v>#DIV/0!</v>
      </c>
      <c r="BA84">
        <v>0</v>
      </c>
      <c r="BB84" t="s">
        <v>413</v>
      </c>
      <c r="BC84" t="s">
        <v>413</v>
      </c>
      <c r="BD84">
        <v>0</v>
      </c>
      <c r="BE84">
        <v>0</v>
      </c>
      <c r="BF84" t="e">
        <f t="shared" si="81"/>
        <v>#DIV/0!</v>
      </c>
      <c r="BG84">
        <v>0.5</v>
      </c>
      <c r="BH84">
        <f t="shared" si="82"/>
        <v>1009.4927997991975</v>
      </c>
      <c r="BI84">
        <f t="shared" si="83"/>
        <v>6.706600639511163</v>
      </c>
      <c r="BJ84" t="e">
        <f t="shared" si="84"/>
        <v>#DIV/0!</v>
      </c>
      <c r="BK84">
        <f t="shared" si="85"/>
        <v>6.6435348928146898E-3</v>
      </c>
      <c r="BL84" t="e">
        <f t="shared" si="86"/>
        <v>#DIV/0!</v>
      </c>
      <c r="BM84" t="e">
        <f t="shared" si="87"/>
        <v>#DIV/0!</v>
      </c>
      <c r="BN84" t="s">
        <v>413</v>
      </c>
      <c r="BO84">
        <v>0</v>
      </c>
      <c r="BP84" t="e">
        <f t="shared" si="88"/>
        <v>#DIV/0!</v>
      </c>
      <c r="BQ84" t="e">
        <f t="shared" si="89"/>
        <v>#DIV/0!</v>
      </c>
      <c r="BR84" t="e">
        <f t="shared" si="90"/>
        <v>#DIV/0!</v>
      </c>
      <c r="BS84" t="e">
        <f t="shared" si="91"/>
        <v>#DIV/0!</v>
      </c>
      <c r="BT84" t="e">
        <f t="shared" si="92"/>
        <v>#DIV/0!</v>
      </c>
      <c r="BU84" t="e">
        <f t="shared" si="93"/>
        <v>#DIV/0!</v>
      </c>
      <c r="BV84" t="e">
        <f t="shared" si="94"/>
        <v>#DIV/0!</v>
      </c>
      <c r="BW84" t="e">
        <f t="shared" si="95"/>
        <v>#DIV/0!</v>
      </c>
      <c r="BX84" t="s">
        <v>413</v>
      </c>
      <c r="BY84" t="s">
        <v>413</v>
      </c>
      <c r="BZ84" t="s">
        <v>413</v>
      </c>
      <c r="CA84" t="s">
        <v>413</v>
      </c>
      <c r="CB84" t="s">
        <v>413</v>
      </c>
      <c r="CC84" t="s">
        <v>413</v>
      </c>
      <c r="CD84" t="s">
        <v>413</v>
      </c>
      <c r="CE84" t="s">
        <v>413</v>
      </c>
      <c r="CF84">
        <v>253</v>
      </c>
      <c r="CG84">
        <v>1000</v>
      </c>
      <c r="CH84" t="s">
        <v>414</v>
      </c>
      <c r="CI84">
        <v>1110.1500000000001</v>
      </c>
      <c r="CJ84">
        <v>1175.8634999999999</v>
      </c>
      <c r="CK84">
        <v>1152.67</v>
      </c>
      <c r="CL84">
        <v>1.3005735999999999E-4</v>
      </c>
      <c r="CM84">
        <v>6.5004835999999994E-4</v>
      </c>
      <c r="CN84">
        <v>4.7597999359999997E-2</v>
      </c>
      <c r="CO84">
        <v>5.5000000000000003E-4</v>
      </c>
      <c r="CP84">
        <f t="shared" si="96"/>
        <v>1199.984285714286</v>
      </c>
      <c r="CQ84">
        <f t="shared" si="97"/>
        <v>1009.4927997991975</v>
      </c>
      <c r="CR84">
        <f t="shared" si="98"/>
        <v>0.84125501626740129</v>
      </c>
      <c r="CS84">
        <f t="shared" si="99"/>
        <v>0.16202218139608454</v>
      </c>
      <c r="CT84">
        <v>6</v>
      </c>
      <c r="CU84">
        <v>0.5</v>
      </c>
      <c r="CV84" t="s">
        <v>415</v>
      </c>
      <c r="CW84">
        <v>2</v>
      </c>
      <c r="CX84" t="b">
        <v>1</v>
      </c>
      <c r="CY84">
        <v>1657557891.5</v>
      </c>
      <c r="CZ84">
        <v>434.9545714285714</v>
      </c>
      <c r="DA84">
        <v>449.9</v>
      </c>
      <c r="DB84">
        <v>36.427100000000003</v>
      </c>
      <c r="DC84">
        <v>35.694614285714287</v>
      </c>
      <c r="DD84">
        <v>436.72699999999998</v>
      </c>
      <c r="DE84">
        <v>36.061500000000002</v>
      </c>
      <c r="DF84">
        <v>650.32842857142862</v>
      </c>
      <c r="DG84">
        <v>100.9494285714286</v>
      </c>
      <c r="DH84">
        <v>0.1000346</v>
      </c>
      <c r="DI84">
        <v>33.565271428571421</v>
      </c>
      <c r="DJ84">
        <v>999.89999999999986</v>
      </c>
      <c r="DK84">
        <v>33.652528571428583</v>
      </c>
      <c r="DL84">
        <v>0</v>
      </c>
      <c r="DM84">
        <v>0</v>
      </c>
      <c r="DN84">
        <v>8993.4800000000014</v>
      </c>
      <c r="DO84">
        <v>0</v>
      </c>
      <c r="DP84">
        <v>620.72014285714283</v>
      </c>
      <c r="DQ84">
        <v>-14.94542857142857</v>
      </c>
      <c r="DR84">
        <v>451.3975714285715</v>
      </c>
      <c r="DS84">
        <v>466.55342857142858</v>
      </c>
      <c r="DT84">
        <v>0.73247514285714288</v>
      </c>
      <c r="DU84">
        <v>449.9</v>
      </c>
      <c r="DV84">
        <v>35.694614285714287</v>
      </c>
      <c r="DW84">
        <v>3.6772971428571428</v>
      </c>
      <c r="DX84">
        <v>3.603354285714286</v>
      </c>
      <c r="DY84">
        <v>27.461357142857139</v>
      </c>
      <c r="DZ84">
        <v>27.114742857142861</v>
      </c>
      <c r="EA84">
        <v>1199.984285714286</v>
      </c>
      <c r="EB84">
        <v>0.9579925714285713</v>
      </c>
      <c r="EC84">
        <v>4.200737142857143E-2</v>
      </c>
      <c r="ED84">
        <v>0</v>
      </c>
      <c r="EE84">
        <v>1027.454285714286</v>
      </c>
      <c r="EF84">
        <v>5.0001600000000002</v>
      </c>
      <c r="EG84">
        <v>13284.71428571429</v>
      </c>
      <c r="EH84">
        <v>9515.0371428571416</v>
      </c>
      <c r="EI84">
        <v>47.311999999999998</v>
      </c>
      <c r="EJ84">
        <v>49.311999999999998</v>
      </c>
      <c r="EK84">
        <v>48.401571428571437</v>
      </c>
      <c r="EL84">
        <v>48.366</v>
      </c>
      <c r="EM84">
        <v>49.044285714285721</v>
      </c>
      <c r="EN84">
        <v>1144.7842857142859</v>
      </c>
      <c r="EO84">
        <v>50.2</v>
      </c>
      <c r="EP84">
        <v>0</v>
      </c>
      <c r="EQ84">
        <v>428.20000004768372</v>
      </c>
      <c r="ER84">
        <v>0</v>
      </c>
      <c r="ES84">
        <v>1028.0492307692309</v>
      </c>
      <c r="ET84">
        <v>-6.3815384368081158</v>
      </c>
      <c r="EU84">
        <v>-158.44102524094589</v>
      </c>
      <c r="EV84">
        <v>13321.33846153846</v>
      </c>
      <c r="EW84">
        <v>15</v>
      </c>
      <c r="EX84">
        <v>1657556090.0999999</v>
      </c>
      <c r="EY84" t="s">
        <v>416</v>
      </c>
      <c r="EZ84">
        <v>1657556090.0999999</v>
      </c>
      <c r="FA84">
        <v>1657556077.0999999</v>
      </c>
      <c r="FB84">
        <v>6</v>
      </c>
      <c r="FC84">
        <v>-0.505</v>
      </c>
      <c r="FD84">
        <v>-7.5999999999999998E-2</v>
      </c>
      <c r="FE84">
        <v>-1.772</v>
      </c>
      <c r="FF84">
        <v>0.36599999999999999</v>
      </c>
      <c r="FG84">
        <v>414</v>
      </c>
      <c r="FH84">
        <v>34</v>
      </c>
      <c r="FI84">
        <v>0.18</v>
      </c>
      <c r="FJ84">
        <v>0.15</v>
      </c>
      <c r="FK84">
        <v>-14.764109756097559</v>
      </c>
      <c r="FL84">
        <v>-1.3238090592334271</v>
      </c>
      <c r="FM84">
        <v>0.1416748885694285</v>
      </c>
      <c r="FN84">
        <v>0</v>
      </c>
      <c r="FO84">
        <v>1028.4044117647061</v>
      </c>
      <c r="FP84">
        <v>-6.1825821208234428</v>
      </c>
      <c r="FQ84">
        <v>0.64642087535668147</v>
      </c>
      <c r="FR84">
        <v>0</v>
      </c>
      <c r="FS84">
        <v>0.73447612195121958</v>
      </c>
      <c r="FT84">
        <v>5.2528222996581664E-4</v>
      </c>
      <c r="FU84">
        <v>1.6984373764473209E-3</v>
      </c>
      <c r="FV84">
        <v>1</v>
      </c>
      <c r="FW84">
        <v>1</v>
      </c>
      <c r="FX84">
        <v>3</v>
      </c>
      <c r="FY84" t="s">
        <v>425</v>
      </c>
      <c r="FZ84">
        <v>3.3694600000000001</v>
      </c>
      <c r="GA84">
        <v>2.8937400000000002</v>
      </c>
      <c r="GB84">
        <v>0.101785</v>
      </c>
      <c r="GC84">
        <v>0.105724</v>
      </c>
      <c r="GD84">
        <v>0.147395</v>
      </c>
      <c r="GE84">
        <v>0.147923</v>
      </c>
      <c r="GF84">
        <v>31032.799999999999</v>
      </c>
      <c r="GG84">
        <v>26887</v>
      </c>
      <c r="GH84">
        <v>30878.400000000001</v>
      </c>
      <c r="GI84">
        <v>28021.1</v>
      </c>
      <c r="GJ84">
        <v>34693.5</v>
      </c>
      <c r="GK84">
        <v>33701.599999999999</v>
      </c>
      <c r="GL84">
        <v>40261.699999999997</v>
      </c>
      <c r="GM84">
        <v>39073.300000000003</v>
      </c>
      <c r="GN84">
        <v>2.2362199999999999</v>
      </c>
      <c r="GO84">
        <v>1.5663</v>
      </c>
      <c r="GP84">
        <v>0</v>
      </c>
      <c r="GQ84">
        <v>7.45952E-2</v>
      </c>
      <c r="GR84">
        <v>999.9</v>
      </c>
      <c r="GS84">
        <v>32.443800000000003</v>
      </c>
      <c r="GT84">
        <v>48.2</v>
      </c>
      <c r="GU84">
        <v>40.799999999999997</v>
      </c>
      <c r="GV84">
        <v>36.940800000000003</v>
      </c>
      <c r="GW84">
        <v>50.629300000000001</v>
      </c>
      <c r="GX84">
        <v>44.314900000000002</v>
      </c>
      <c r="GY84">
        <v>1</v>
      </c>
      <c r="GZ84">
        <v>0.62204999999999999</v>
      </c>
      <c r="HA84">
        <v>1.4863999999999999</v>
      </c>
      <c r="HB84">
        <v>20.201699999999999</v>
      </c>
      <c r="HC84">
        <v>5.2156399999999996</v>
      </c>
      <c r="HD84">
        <v>11.974</v>
      </c>
      <c r="HE84">
        <v>4.9901999999999997</v>
      </c>
      <c r="HF84">
        <v>3.2925</v>
      </c>
      <c r="HG84">
        <v>7483</v>
      </c>
      <c r="HH84">
        <v>9999</v>
      </c>
      <c r="HI84">
        <v>9999</v>
      </c>
      <c r="HJ84">
        <v>757.1</v>
      </c>
      <c r="HK84">
        <v>4.9712500000000004</v>
      </c>
      <c r="HL84">
        <v>1.8742399999999999</v>
      </c>
      <c r="HM84">
        <v>1.8705400000000001</v>
      </c>
      <c r="HN84">
        <v>1.87019</v>
      </c>
      <c r="HO84">
        <v>1.87477</v>
      </c>
      <c r="HP84">
        <v>1.8714900000000001</v>
      </c>
      <c r="HQ84">
        <v>1.86693</v>
      </c>
      <c r="HR84">
        <v>1.87791</v>
      </c>
      <c r="HS84">
        <v>0</v>
      </c>
      <c r="HT84">
        <v>0</v>
      </c>
      <c r="HU84">
        <v>0</v>
      </c>
      <c r="HV84">
        <v>0</v>
      </c>
      <c r="HW84" t="s">
        <v>418</v>
      </c>
      <c r="HX84" t="s">
        <v>419</v>
      </c>
      <c r="HY84" t="s">
        <v>420</v>
      </c>
      <c r="HZ84" t="s">
        <v>420</v>
      </c>
      <c r="IA84" t="s">
        <v>420</v>
      </c>
      <c r="IB84" t="s">
        <v>420</v>
      </c>
      <c r="IC84">
        <v>0</v>
      </c>
      <c r="ID84">
        <v>100</v>
      </c>
      <c r="IE84">
        <v>100</v>
      </c>
      <c r="IF84">
        <v>-1.7729999999999999</v>
      </c>
      <c r="IG84">
        <v>0.36559999999999998</v>
      </c>
      <c r="IH84">
        <v>-1.772399999999891</v>
      </c>
      <c r="II84">
        <v>0</v>
      </c>
      <c r="IJ84">
        <v>0</v>
      </c>
      <c r="IK84">
        <v>0</v>
      </c>
      <c r="IL84">
        <v>0.36558000000000851</v>
      </c>
      <c r="IM84">
        <v>0</v>
      </c>
      <c r="IN84">
        <v>0</v>
      </c>
      <c r="IO84">
        <v>0</v>
      </c>
      <c r="IP84">
        <v>-1</v>
      </c>
      <c r="IQ84">
        <v>-1</v>
      </c>
      <c r="IR84">
        <v>-1</v>
      </c>
      <c r="IS84">
        <v>-1</v>
      </c>
      <c r="IT84">
        <v>30.1</v>
      </c>
      <c r="IU84">
        <v>30.3</v>
      </c>
      <c r="IV84">
        <v>1.1511199999999999</v>
      </c>
      <c r="IW84">
        <v>2.5891099999999998</v>
      </c>
      <c r="IX84">
        <v>1.49902</v>
      </c>
      <c r="IY84">
        <v>2.2814899999999998</v>
      </c>
      <c r="IZ84">
        <v>1.69678</v>
      </c>
      <c r="JA84">
        <v>2.32666</v>
      </c>
      <c r="JB84">
        <v>43.5627</v>
      </c>
      <c r="JC84">
        <v>15.2615</v>
      </c>
      <c r="JD84">
        <v>18</v>
      </c>
      <c r="JE84">
        <v>633.423</v>
      </c>
      <c r="JF84">
        <v>282.99799999999999</v>
      </c>
      <c r="JG84">
        <v>29.999600000000001</v>
      </c>
      <c r="JH84">
        <v>35.325000000000003</v>
      </c>
      <c r="JI84">
        <v>30</v>
      </c>
      <c r="JJ84">
        <v>35.079300000000003</v>
      </c>
      <c r="JK84">
        <v>35.064900000000002</v>
      </c>
      <c r="JL84">
        <v>23.074200000000001</v>
      </c>
      <c r="JM84">
        <v>0</v>
      </c>
      <c r="JN84">
        <v>0</v>
      </c>
      <c r="JO84">
        <v>30</v>
      </c>
      <c r="JP84">
        <v>464.77499999999998</v>
      </c>
      <c r="JQ84">
        <v>32.076799999999999</v>
      </c>
      <c r="JR84">
        <v>98.418700000000001</v>
      </c>
      <c r="JS84">
        <v>98.387799999999999</v>
      </c>
    </row>
    <row r="85" spans="1:279" x14ac:dyDescent="0.2">
      <c r="A85">
        <v>70</v>
      </c>
      <c r="B85">
        <v>1657557897.5</v>
      </c>
      <c r="C85">
        <v>275.5</v>
      </c>
      <c r="D85" t="s">
        <v>558</v>
      </c>
      <c r="E85" t="s">
        <v>559</v>
      </c>
      <c r="F85">
        <v>4</v>
      </c>
      <c r="G85">
        <v>1657557895.1875</v>
      </c>
      <c r="H85">
        <f t="shared" si="50"/>
        <v>8.2754017075516921E-4</v>
      </c>
      <c r="I85">
        <f t="shared" si="51"/>
        <v>0.82754017075516917</v>
      </c>
      <c r="J85">
        <f t="shared" si="52"/>
        <v>6.6095973379409552</v>
      </c>
      <c r="K85">
        <f t="shared" si="53"/>
        <v>441.05549999999988</v>
      </c>
      <c r="L85">
        <f t="shared" si="54"/>
        <v>226.91278848326169</v>
      </c>
      <c r="M85">
        <f t="shared" si="55"/>
        <v>22.929083425128937</v>
      </c>
      <c r="N85">
        <f t="shared" si="56"/>
        <v>44.567776114381246</v>
      </c>
      <c r="O85">
        <f t="shared" si="57"/>
        <v>5.1908718185215877E-2</v>
      </c>
      <c r="P85">
        <f t="shared" si="58"/>
        <v>2.7655801403716045</v>
      </c>
      <c r="Q85">
        <f t="shared" si="59"/>
        <v>5.1373462915491157E-2</v>
      </c>
      <c r="R85">
        <f t="shared" si="60"/>
        <v>3.215604484002231E-2</v>
      </c>
      <c r="S85">
        <f t="shared" si="61"/>
        <v>194.42338761244957</v>
      </c>
      <c r="T85">
        <f t="shared" si="62"/>
        <v>34.536623268062122</v>
      </c>
      <c r="U85">
        <f t="shared" si="63"/>
        <v>33.642425000000003</v>
      </c>
      <c r="V85">
        <f t="shared" si="64"/>
        <v>5.2373602461645641</v>
      </c>
      <c r="W85">
        <f t="shared" si="65"/>
        <v>70.622237209614667</v>
      </c>
      <c r="X85">
        <f t="shared" si="66"/>
        <v>3.681480516801289</v>
      </c>
      <c r="Y85">
        <f t="shared" si="67"/>
        <v>5.2129197010202954</v>
      </c>
      <c r="Z85">
        <f t="shared" si="68"/>
        <v>1.5558797293632751</v>
      </c>
      <c r="AA85">
        <f t="shared" si="69"/>
        <v>-36.494521530302961</v>
      </c>
      <c r="AB85">
        <f t="shared" si="70"/>
        <v>-12.466452890173629</v>
      </c>
      <c r="AC85">
        <f t="shared" si="71"/>
        <v>-1.0384532482112179</v>
      </c>
      <c r="AD85">
        <f t="shared" si="72"/>
        <v>144.42395994376176</v>
      </c>
      <c r="AE85">
        <f t="shared" si="73"/>
        <v>15.935798612381946</v>
      </c>
      <c r="AF85">
        <f t="shared" si="74"/>
        <v>0.8191900868424945</v>
      </c>
      <c r="AG85">
        <f t="shared" si="75"/>
        <v>6.6095973379409552</v>
      </c>
      <c r="AH85">
        <v>474.13589902116013</v>
      </c>
      <c r="AI85">
        <v>460.8749151515151</v>
      </c>
      <c r="AJ85">
        <v>1.7348093647631539</v>
      </c>
      <c r="AK85">
        <v>65.684663253037129</v>
      </c>
      <c r="AL85">
        <f t="shared" si="76"/>
        <v>0.82754017075516917</v>
      </c>
      <c r="AM85">
        <v>35.701259722125123</v>
      </c>
      <c r="AN85">
        <v>36.436932167832168</v>
      </c>
      <c r="AO85">
        <v>6.6360788577395993E-6</v>
      </c>
      <c r="AP85">
        <v>87.993513694433489</v>
      </c>
      <c r="AQ85">
        <v>64</v>
      </c>
      <c r="AR85">
        <v>10</v>
      </c>
      <c r="AS85">
        <f t="shared" si="77"/>
        <v>1</v>
      </c>
      <c r="AT85">
        <f t="shared" si="78"/>
        <v>0</v>
      </c>
      <c r="AU85">
        <f t="shared" si="79"/>
        <v>47192.775908617536</v>
      </c>
      <c r="AV85" t="s">
        <v>413</v>
      </c>
      <c r="AW85" t="s">
        <v>413</v>
      </c>
      <c r="AX85">
        <v>0</v>
      </c>
      <c r="AY85">
        <v>0</v>
      </c>
      <c r="AZ85" t="e">
        <f t="shared" si="80"/>
        <v>#DIV/0!</v>
      </c>
      <c r="BA85">
        <v>0</v>
      </c>
      <c r="BB85" t="s">
        <v>413</v>
      </c>
      <c r="BC85" t="s">
        <v>413</v>
      </c>
      <c r="BD85">
        <v>0</v>
      </c>
      <c r="BE85">
        <v>0</v>
      </c>
      <c r="BF85" t="e">
        <f t="shared" si="81"/>
        <v>#DIV/0!</v>
      </c>
      <c r="BG85">
        <v>0.5</v>
      </c>
      <c r="BH85">
        <f t="shared" si="82"/>
        <v>1009.4891997991965</v>
      </c>
      <c r="BI85">
        <f t="shared" si="83"/>
        <v>6.6095973379409552</v>
      </c>
      <c r="BJ85" t="e">
        <f t="shared" si="84"/>
        <v>#DIV/0!</v>
      </c>
      <c r="BK85">
        <f t="shared" si="85"/>
        <v>6.5474671143145556E-3</v>
      </c>
      <c r="BL85" t="e">
        <f t="shared" si="86"/>
        <v>#DIV/0!</v>
      </c>
      <c r="BM85" t="e">
        <f t="shared" si="87"/>
        <v>#DIV/0!</v>
      </c>
      <c r="BN85" t="s">
        <v>413</v>
      </c>
      <c r="BO85">
        <v>0</v>
      </c>
      <c r="BP85" t="e">
        <f t="shared" si="88"/>
        <v>#DIV/0!</v>
      </c>
      <c r="BQ85" t="e">
        <f t="shared" si="89"/>
        <v>#DIV/0!</v>
      </c>
      <c r="BR85" t="e">
        <f t="shared" si="90"/>
        <v>#DIV/0!</v>
      </c>
      <c r="BS85" t="e">
        <f t="shared" si="91"/>
        <v>#DIV/0!</v>
      </c>
      <c r="BT85" t="e">
        <f t="shared" si="92"/>
        <v>#DIV/0!</v>
      </c>
      <c r="BU85" t="e">
        <f t="shared" si="93"/>
        <v>#DIV/0!</v>
      </c>
      <c r="BV85" t="e">
        <f t="shared" si="94"/>
        <v>#DIV/0!</v>
      </c>
      <c r="BW85" t="e">
        <f t="shared" si="95"/>
        <v>#DIV/0!</v>
      </c>
      <c r="BX85" t="s">
        <v>413</v>
      </c>
      <c r="BY85" t="s">
        <v>413</v>
      </c>
      <c r="BZ85" t="s">
        <v>413</v>
      </c>
      <c r="CA85" t="s">
        <v>413</v>
      </c>
      <c r="CB85" t="s">
        <v>413</v>
      </c>
      <c r="CC85" t="s">
        <v>413</v>
      </c>
      <c r="CD85" t="s">
        <v>413</v>
      </c>
      <c r="CE85" t="s">
        <v>413</v>
      </c>
      <c r="CF85">
        <v>253</v>
      </c>
      <c r="CG85">
        <v>1000</v>
      </c>
      <c r="CH85" t="s">
        <v>414</v>
      </c>
      <c r="CI85">
        <v>1110.1500000000001</v>
      </c>
      <c r="CJ85">
        <v>1175.8634999999999</v>
      </c>
      <c r="CK85">
        <v>1152.67</v>
      </c>
      <c r="CL85">
        <v>1.3005735999999999E-4</v>
      </c>
      <c r="CM85">
        <v>6.5004835999999994E-4</v>
      </c>
      <c r="CN85">
        <v>4.7597999359999997E-2</v>
      </c>
      <c r="CO85">
        <v>5.5000000000000003E-4</v>
      </c>
      <c r="CP85">
        <f t="shared" si="96"/>
        <v>1199.98</v>
      </c>
      <c r="CQ85">
        <f t="shared" si="97"/>
        <v>1009.4891997991965</v>
      </c>
      <c r="CR85">
        <f t="shared" si="98"/>
        <v>0.84125502074967629</v>
      </c>
      <c r="CS85">
        <f t="shared" si="99"/>
        <v>0.16202219004687543</v>
      </c>
      <c r="CT85">
        <v>6</v>
      </c>
      <c r="CU85">
        <v>0.5</v>
      </c>
      <c r="CV85" t="s">
        <v>415</v>
      </c>
      <c r="CW85">
        <v>2</v>
      </c>
      <c r="CX85" t="b">
        <v>1</v>
      </c>
      <c r="CY85">
        <v>1657557895.1875</v>
      </c>
      <c r="CZ85">
        <v>441.05549999999988</v>
      </c>
      <c r="DA85">
        <v>456.09199999999998</v>
      </c>
      <c r="DB85">
        <v>36.432987500000003</v>
      </c>
      <c r="DC85">
        <v>35.704700000000003</v>
      </c>
      <c r="DD85">
        <v>442.82787500000001</v>
      </c>
      <c r="DE85">
        <v>36.067412500000003</v>
      </c>
      <c r="DF85">
        <v>650.301875</v>
      </c>
      <c r="DG85">
        <v>100.94799999999999</v>
      </c>
      <c r="DH85">
        <v>9.9999887499999995E-2</v>
      </c>
      <c r="DI85">
        <v>33.558812500000002</v>
      </c>
      <c r="DJ85">
        <v>999.9</v>
      </c>
      <c r="DK85">
        <v>33.642425000000003</v>
      </c>
      <c r="DL85">
        <v>0</v>
      </c>
      <c r="DM85">
        <v>0</v>
      </c>
      <c r="DN85">
        <v>9007.89</v>
      </c>
      <c r="DO85">
        <v>0</v>
      </c>
      <c r="DP85">
        <v>615.51374999999996</v>
      </c>
      <c r="DQ85">
        <v>-15.036512500000001</v>
      </c>
      <c r="DR85">
        <v>457.731875</v>
      </c>
      <c r="DS85">
        <v>472.97949999999997</v>
      </c>
      <c r="DT85">
        <v>0.72830474999999995</v>
      </c>
      <c r="DU85">
        <v>456.09199999999998</v>
      </c>
      <c r="DV85">
        <v>35.704700000000003</v>
      </c>
      <c r="DW85">
        <v>3.6778325000000001</v>
      </c>
      <c r="DX85">
        <v>3.6043112499999999</v>
      </c>
      <c r="DY85">
        <v>27.463850000000001</v>
      </c>
      <c r="DZ85">
        <v>27.119274999999998</v>
      </c>
      <c r="EA85">
        <v>1199.98</v>
      </c>
      <c r="EB85">
        <v>0.95799237500000001</v>
      </c>
      <c r="EC85">
        <v>4.2007562499999998E-2</v>
      </c>
      <c r="ED85">
        <v>0</v>
      </c>
      <c r="EE85">
        <v>1027.2175</v>
      </c>
      <c r="EF85">
        <v>5.0001600000000002</v>
      </c>
      <c r="EG85">
        <v>13268.362499999999</v>
      </c>
      <c r="EH85">
        <v>9514.99</v>
      </c>
      <c r="EI85">
        <v>47.311999999999998</v>
      </c>
      <c r="EJ85">
        <v>49.311999999999998</v>
      </c>
      <c r="EK85">
        <v>48.405999999999999</v>
      </c>
      <c r="EL85">
        <v>48.367125000000001</v>
      </c>
      <c r="EM85">
        <v>49.007750000000001</v>
      </c>
      <c r="EN85">
        <v>1144.78</v>
      </c>
      <c r="EO85">
        <v>50.2</v>
      </c>
      <c r="EP85">
        <v>0</v>
      </c>
      <c r="EQ85">
        <v>431.79999995231628</v>
      </c>
      <c r="ER85">
        <v>0</v>
      </c>
      <c r="ES85">
        <v>1027.69</v>
      </c>
      <c r="ET85">
        <v>-5.3141880209313817</v>
      </c>
      <c r="EU85">
        <v>-474.39999971238763</v>
      </c>
      <c r="EV85">
        <v>13311.31538461538</v>
      </c>
      <c r="EW85">
        <v>15</v>
      </c>
      <c r="EX85">
        <v>1657556090.0999999</v>
      </c>
      <c r="EY85" t="s">
        <v>416</v>
      </c>
      <c r="EZ85">
        <v>1657556090.0999999</v>
      </c>
      <c r="FA85">
        <v>1657556077.0999999</v>
      </c>
      <c r="FB85">
        <v>6</v>
      </c>
      <c r="FC85">
        <v>-0.505</v>
      </c>
      <c r="FD85">
        <v>-7.5999999999999998E-2</v>
      </c>
      <c r="FE85">
        <v>-1.772</v>
      </c>
      <c r="FF85">
        <v>0.36599999999999999</v>
      </c>
      <c r="FG85">
        <v>414</v>
      </c>
      <c r="FH85">
        <v>34</v>
      </c>
      <c r="FI85">
        <v>0.18</v>
      </c>
      <c r="FJ85">
        <v>0.15</v>
      </c>
      <c r="FK85">
        <v>-14.84698536585366</v>
      </c>
      <c r="FL85">
        <v>-1.3806459930313599</v>
      </c>
      <c r="FM85">
        <v>0.14378700127988359</v>
      </c>
      <c r="FN85">
        <v>0</v>
      </c>
      <c r="FO85">
        <v>1027.9805882352939</v>
      </c>
      <c r="FP85">
        <v>-5.6938120651351198</v>
      </c>
      <c r="FQ85">
        <v>0.59352853728147881</v>
      </c>
      <c r="FR85">
        <v>0</v>
      </c>
      <c r="FS85">
        <v>0.73361429268292688</v>
      </c>
      <c r="FT85">
        <v>-2.428093379790899E-2</v>
      </c>
      <c r="FU85">
        <v>2.9805126113693569E-3</v>
      </c>
      <c r="FV85">
        <v>1</v>
      </c>
      <c r="FW85">
        <v>1</v>
      </c>
      <c r="FX85">
        <v>3</v>
      </c>
      <c r="FY85" t="s">
        <v>425</v>
      </c>
      <c r="FZ85">
        <v>3.36992</v>
      </c>
      <c r="GA85">
        <v>2.8936500000000001</v>
      </c>
      <c r="GB85">
        <v>0.102948</v>
      </c>
      <c r="GC85">
        <v>0.10691199999999999</v>
      </c>
      <c r="GD85">
        <v>0.14741499999999999</v>
      </c>
      <c r="GE85">
        <v>0.14794599999999999</v>
      </c>
      <c r="GF85">
        <v>30992.6</v>
      </c>
      <c r="GG85">
        <v>26850.2</v>
      </c>
      <c r="GH85">
        <v>30878.5</v>
      </c>
      <c r="GI85">
        <v>28020</v>
      </c>
      <c r="GJ85">
        <v>34692.699999999997</v>
      </c>
      <c r="GK85">
        <v>33699.5</v>
      </c>
      <c r="GL85">
        <v>40261.699999999997</v>
      </c>
      <c r="GM85">
        <v>39071.9</v>
      </c>
      <c r="GN85">
        <v>2.2366199999999998</v>
      </c>
      <c r="GO85">
        <v>1.5664</v>
      </c>
      <c r="GP85">
        <v>0</v>
      </c>
      <c r="GQ85">
        <v>7.4095999999999995E-2</v>
      </c>
      <c r="GR85">
        <v>999.9</v>
      </c>
      <c r="GS85">
        <v>32.428699999999999</v>
      </c>
      <c r="GT85">
        <v>48.2</v>
      </c>
      <c r="GU85">
        <v>40.799999999999997</v>
      </c>
      <c r="GV85">
        <v>36.938299999999998</v>
      </c>
      <c r="GW85">
        <v>50.089300000000001</v>
      </c>
      <c r="GX85">
        <v>43.385399999999997</v>
      </c>
      <c r="GY85">
        <v>1</v>
      </c>
      <c r="GZ85">
        <v>0.62196600000000002</v>
      </c>
      <c r="HA85">
        <v>1.4838</v>
      </c>
      <c r="HB85">
        <v>20.201699999999999</v>
      </c>
      <c r="HC85">
        <v>5.2151899999999998</v>
      </c>
      <c r="HD85">
        <v>11.974</v>
      </c>
      <c r="HE85">
        <v>4.98935</v>
      </c>
      <c r="HF85">
        <v>3.29243</v>
      </c>
      <c r="HG85">
        <v>7483</v>
      </c>
      <c r="HH85">
        <v>9999</v>
      </c>
      <c r="HI85">
        <v>9999</v>
      </c>
      <c r="HJ85">
        <v>757.1</v>
      </c>
      <c r="HK85">
        <v>4.9712699999999996</v>
      </c>
      <c r="HL85">
        <v>1.8742399999999999</v>
      </c>
      <c r="HM85">
        <v>1.8705400000000001</v>
      </c>
      <c r="HN85">
        <v>1.8702099999999999</v>
      </c>
      <c r="HO85">
        <v>1.8747499999999999</v>
      </c>
      <c r="HP85">
        <v>1.8714900000000001</v>
      </c>
      <c r="HQ85">
        <v>1.8669500000000001</v>
      </c>
      <c r="HR85">
        <v>1.8778999999999999</v>
      </c>
      <c r="HS85">
        <v>0</v>
      </c>
      <c r="HT85">
        <v>0</v>
      </c>
      <c r="HU85">
        <v>0</v>
      </c>
      <c r="HV85">
        <v>0</v>
      </c>
      <c r="HW85" t="s">
        <v>418</v>
      </c>
      <c r="HX85" t="s">
        <v>419</v>
      </c>
      <c r="HY85" t="s">
        <v>420</v>
      </c>
      <c r="HZ85" t="s">
        <v>420</v>
      </c>
      <c r="IA85" t="s">
        <v>420</v>
      </c>
      <c r="IB85" t="s">
        <v>420</v>
      </c>
      <c r="IC85">
        <v>0</v>
      </c>
      <c r="ID85">
        <v>100</v>
      </c>
      <c r="IE85">
        <v>100</v>
      </c>
      <c r="IF85">
        <v>-1.772</v>
      </c>
      <c r="IG85">
        <v>0.36549999999999999</v>
      </c>
      <c r="IH85">
        <v>-1.772399999999891</v>
      </c>
      <c r="II85">
        <v>0</v>
      </c>
      <c r="IJ85">
        <v>0</v>
      </c>
      <c r="IK85">
        <v>0</v>
      </c>
      <c r="IL85">
        <v>0.36558000000000851</v>
      </c>
      <c r="IM85">
        <v>0</v>
      </c>
      <c r="IN85">
        <v>0</v>
      </c>
      <c r="IO85">
        <v>0</v>
      </c>
      <c r="IP85">
        <v>-1</v>
      </c>
      <c r="IQ85">
        <v>-1</v>
      </c>
      <c r="IR85">
        <v>-1</v>
      </c>
      <c r="IS85">
        <v>-1</v>
      </c>
      <c r="IT85">
        <v>30.1</v>
      </c>
      <c r="IU85">
        <v>30.3</v>
      </c>
      <c r="IV85">
        <v>1.16455</v>
      </c>
      <c r="IW85">
        <v>2.5830099999999998</v>
      </c>
      <c r="IX85">
        <v>1.49902</v>
      </c>
      <c r="IY85">
        <v>2.2802699999999998</v>
      </c>
      <c r="IZ85">
        <v>1.69678</v>
      </c>
      <c r="JA85">
        <v>2.34253</v>
      </c>
      <c r="JB85">
        <v>43.59</v>
      </c>
      <c r="JC85">
        <v>15.270300000000001</v>
      </c>
      <c r="JD85">
        <v>18</v>
      </c>
      <c r="JE85">
        <v>633.72699999999998</v>
      </c>
      <c r="JF85">
        <v>283.04599999999999</v>
      </c>
      <c r="JG85">
        <v>29.999400000000001</v>
      </c>
      <c r="JH85">
        <v>35.321899999999999</v>
      </c>
      <c r="JI85">
        <v>29.9999</v>
      </c>
      <c r="JJ85">
        <v>35.079300000000003</v>
      </c>
      <c r="JK85">
        <v>35.064900000000002</v>
      </c>
      <c r="JL85">
        <v>23.3428</v>
      </c>
      <c r="JM85">
        <v>0</v>
      </c>
      <c r="JN85">
        <v>0</v>
      </c>
      <c r="JO85">
        <v>30</v>
      </c>
      <c r="JP85">
        <v>471.45499999999998</v>
      </c>
      <c r="JQ85">
        <v>32.076799999999999</v>
      </c>
      <c r="JR85">
        <v>98.418700000000001</v>
      </c>
      <c r="JS85">
        <v>98.384200000000007</v>
      </c>
    </row>
    <row r="86" spans="1:279" x14ac:dyDescent="0.2">
      <c r="A86">
        <v>71</v>
      </c>
      <c r="B86">
        <v>1657557901.5</v>
      </c>
      <c r="C86">
        <v>279.5</v>
      </c>
      <c r="D86" t="s">
        <v>560</v>
      </c>
      <c r="E86" t="s">
        <v>561</v>
      </c>
      <c r="F86">
        <v>4</v>
      </c>
      <c r="G86">
        <v>1657557899.5</v>
      </c>
      <c r="H86">
        <f t="shared" si="50"/>
        <v>8.2639819676450107E-4</v>
      </c>
      <c r="I86">
        <f t="shared" si="51"/>
        <v>0.8263981967645011</v>
      </c>
      <c r="J86">
        <f t="shared" si="52"/>
        <v>6.9132421438708871</v>
      </c>
      <c r="K86">
        <f t="shared" si="53"/>
        <v>448.19242857142859</v>
      </c>
      <c r="L86">
        <f t="shared" si="54"/>
        <v>225.05169849151409</v>
      </c>
      <c r="M86">
        <f t="shared" si="55"/>
        <v>22.740959121045634</v>
      </c>
      <c r="N86">
        <f t="shared" si="56"/>
        <v>45.288819257186546</v>
      </c>
      <c r="O86">
        <f t="shared" si="57"/>
        <v>5.2026235975805912E-2</v>
      </c>
      <c r="P86">
        <f t="shared" si="58"/>
        <v>2.7656722895655252</v>
      </c>
      <c r="Q86">
        <f t="shared" si="59"/>
        <v>5.1488585655552248E-2</v>
      </c>
      <c r="R86">
        <f t="shared" si="60"/>
        <v>3.2228208662707786E-2</v>
      </c>
      <c r="S86">
        <f t="shared" si="61"/>
        <v>194.43746104102715</v>
      </c>
      <c r="T86">
        <f t="shared" si="62"/>
        <v>34.529071170579982</v>
      </c>
      <c r="U86">
        <f t="shared" si="63"/>
        <v>33.626442857142862</v>
      </c>
      <c r="V86">
        <f t="shared" si="64"/>
        <v>5.2326808594541845</v>
      </c>
      <c r="W86">
        <f t="shared" si="65"/>
        <v>70.671152495245025</v>
      </c>
      <c r="X86">
        <f t="shared" si="66"/>
        <v>3.6823965845327051</v>
      </c>
      <c r="Y86">
        <f t="shared" si="67"/>
        <v>5.2106078003757874</v>
      </c>
      <c r="Z86">
        <f t="shared" si="68"/>
        <v>1.5502842749214794</v>
      </c>
      <c r="AA86">
        <f t="shared" si="69"/>
        <v>-36.444160477314497</v>
      </c>
      <c r="AB86">
        <f t="shared" si="70"/>
        <v>-11.265790964980695</v>
      </c>
      <c r="AC86">
        <f t="shared" si="71"/>
        <v>-0.93829729608361334</v>
      </c>
      <c r="AD86">
        <f t="shared" si="72"/>
        <v>145.78921230264837</v>
      </c>
      <c r="AE86">
        <f t="shared" si="73"/>
        <v>16.120163477198655</v>
      </c>
      <c r="AF86">
        <f t="shared" si="74"/>
        <v>0.81802336643344375</v>
      </c>
      <c r="AG86">
        <f t="shared" si="75"/>
        <v>6.9132421438708871</v>
      </c>
      <c r="AH86">
        <v>481.18037109480917</v>
      </c>
      <c r="AI86">
        <v>467.71293939393928</v>
      </c>
      <c r="AJ86">
        <v>1.7133935453851501</v>
      </c>
      <c r="AK86">
        <v>65.684663253037129</v>
      </c>
      <c r="AL86">
        <f t="shared" si="76"/>
        <v>0.8263981967645011</v>
      </c>
      <c r="AM86">
        <v>35.70968282003161</v>
      </c>
      <c r="AN86">
        <v>36.444367132867157</v>
      </c>
      <c r="AO86">
        <v>1.3896554302190711E-5</v>
      </c>
      <c r="AP86">
        <v>87.993513694433489</v>
      </c>
      <c r="AQ86">
        <v>64</v>
      </c>
      <c r="AR86">
        <v>10</v>
      </c>
      <c r="AS86">
        <f t="shared" si="77"/>
        <v>1</v>
      </c>
      <c r="AT86">
        <f t="shared" si="78"/>
        <v>0</v>
      </c>
      <c r="AU86">
        <f t="shared" si="79"/>
        <v>47196.523438480042</v>
      </c>
      <c r="AV86" t="s">
        <v>413</v>
      </c>
      <c r="AW86" t="s">
        <v>413</v>
      </c>
      <c r="AX86">
        <v>0</v>
      </c>
      <c r="AY86">
        <v>0</v>
      </c>
      <c r="AZ86" t="e">
        <f t="shared" si="80"/>
        <v>#DIV/0!</v>
      </c>
      <c r="BA86">
        <v>0</v>
      </c>
      <c r="BB86" t="s">
        <v>413</v>
      </c>
      <c r="BC86" t="s">
        <v>413</v>
      </c>
      <c r="BD86">
        <v>0</v>
      </c>
      <c r="BE86">
        <v>0</v>
      </c>
      <c r="BF86" t="e">
        <f t="shared" si="81"/>
        <v>#DIV/0!</v>
      </c>
      <c r="BG86">
        <v>0.5</v>
      </c>
      <c r="BH86">
        <f t="shared" si="82"/>
        <v>1009.5624855134857</v>
      </c>
      <c r="BI86">
        <f t="shared" si="83"/>
        <v>6.9132421438708871</v>
      </c>
      <c r="BJ86" t="e">
        <f t="shared" si="84"/>
        <v>#DIV/0!</v>
      </c>
      <c r="BK86">
        <f t="shared" si="85"/>
        <v>6.8477605329744992E-3</v>
      </c>
      <c r="BL86" t="e">
        <f t="shared" si="86"/>
        <v>#DIV/0!</v>
      </c>
      <c r="BM86" t="e">
        <f t="shared" si="87"/>
        <v>#DIV/0!</v>
      </c>
      <c r="BN86" t="s">
        <v>413</v>
      </c>
      <c r="BO86">
        <v>0</v>
      </c>
      <c r="BP86" t="e">
        <f t="shared" si="88"/>
        <v>#DIV/0!</v>
      </c>
      <c r="BQ86" t="e">
        <f t="shared" si="89"/>
        <v>#DIV/0!</v>
      </c>
      <c r="BR86" t="e">
        <f t="shared" si="90"/>
        <v>#DIV/0!</v>
      </c>
      <c r="BS86" t="e">
        <f t="shared" si="91"/>
        <v>#DIV/0!</v>
      </c>
      <c r="BT86" t="e">
        <f t="shared" si="92"/>
        <v>#DIV/0!</v>
      </c>
      <c r="BU86" t="e">
        <f t="shared" si="93"/>
        <v>#DIV/0!</v>
      </c>
      <c r="BV86" t="e">
        <f t="shared" si="94"/>
        <v>#DIV/0!</v>
      </c>
      <c r="BW86" t="e">
        <f t="shared" si="95"/>
        <v>#DIV/0!</v>
      </c>
      <c r="BX86" t="s">
        <v>413</v>
      </c>
      <c r="BY86" t="s">
        <v>413</v>
      </c>
      <c r="BZ86" t="s">
        <v>413</v>
      </c>
      <c r="CA86" t="s">
        <v>413</v>
      </c>
      <c r="CB86" t="s">
        <v>413</v>
      </c>
      <c r="CC86" t="s">
        <v>413</v>
      </c>
      <c r="CD86" t="s">
        <v>413</v>
      </c>
      <c r="CE86" t="s">
        <v>413</v>
      </c>
      <c r="CF86">
        <v>253</v>
      </c>
      <c r="CG86">
        <v>1000</v>
      </c>
      <c r="CH86" t="s">
        <v>414</v>
      </c>
      <c r="CI86">
        <v>1110.1500000000001</v>
      </c>
      <c r="CJ86">
        <v>1175.8634999999999</v>
      </c>
      <c r="CK86">
        <v>1152.67</v>
      </c>
      <c r="CL86">
        <v>1.3005735999999999E-4</v>
      </c>
      <c r="CM86">
        <v>6.5004835999999994E-4</v>
      </c>
      <c r="CN86">
        <v>4.7597999359999997E-2</v>
      </c>
      <c r="CO86">
        <v>5.5000000000000003E-4</v>
      </c>
      <c r="CP86">
        <f t="shared" si="96"/>
        <v>1200.0671428571429</v>
      </c>
      <c r="CQ86">
        <f t="shared" si="97"/>
        <v>1009.5624855134857</v>
      </c>
      <c r="CR86">
        <f t="shared" si="98"/>
        <v>0.84125500104094175</v>
      </c>
      <c r="CS86">
        <f t="shared" si="99"/>
        <v>0.16202215200901735</v>
      </c>
      <c r="CT86">
        <v>6</v>
      </c>
      <c r="CU86">
        <v>0.5</v>
      </c>
      <c r="CV86" t="s">
        <v>415</v>
      </c>
      <c r="CW86">
        <v>2</v>
      </c>
      <c r="CX86" t="b">
        <v>1</v>
      </c>
      <c r="CY86">
        <v>1657557899.5</v>
      </c>
      <c r="CZ86">
        <v>448.19242857142859</v>
      </c>
      <c r="DA86">
        <v>463.40542857142862</v>
      </c>
      <c r="DB86">
        <v>36.442157142857148</v>
      </c>
      <c r="DC86">
        <v>35.714842857142862</v>
      </c>
      <c r="DD86">
        <v>449.96499999999997</v>
      </c>
      <c r="DE86">
        <v>36.076557142857148</v>
      </c>
      <c r="DF86">
        <v>650.23842857142859</v>
      </c>
      <c r="DG86">
        <v>100.9478571428571</v>
      </c>
      <c r="DH86">
        <v>9.9854442857142858E-2</v>
      </c>
      <c r="DI86">
        <v>33.550885714285712</v>
      </c>
      <c r="DJ86">
        <v>999.89999999999986</v>
      </c>
      <c r="DK86">
        <v>33.626442857142862</v>
      </c>
      <c r="DL86">
        <v>0</v>
      </c>
      <c r="DM86">
        <v>0</v>
      </c>
      <c r="DN86">
        <v>9008.3928571428569</v>
      </c>
      <c r="DO86">
        <v>0</v>
      </c>
      <c r="DP86">
        <v>609.3395714285715</v>
      </c>
      <c r="DQ86">
        <v>-15.21297142857143</v>
      </c>
      <c r="DR86">
        <v>465.14328571428581</v>
      </c>
      <c r="DS86">
        <v>480.56885714285721</v>
      </c>
      <c r="DT86">
        <v>0.72734171428571426</v>
      </c>
      <c r="DU86">
        <v>463.40542857142862</v>
      </c>
      <c r="DV86">
        <v>35.714842857142862</v>
      </c>
      <c r="DW86">
        <v>3.6787571428571431</v>
      </c>
      <c r="DX86">
        <v>3.6053314285714291</v>
      </c>
      <c r="DY86">
        <v>27.468128571428569</v>
      </c>
      <c r="DZ86">
        <v>27.124114285714281</v>
      </c>
      <c r="EA86">
        <v>1200.0671428571429</v>
      </c>
      <c r="EB86">
        <v>0.9579925714285713</v>
      </c>
      <c r="EC86">
        <v>4.200737142857143E-2</v>
      </c>
      <c r="ED86">
        <v>0</v>
      </c>
      <c r="EE86">
        <v>1026.532857142857</v>
      </c>
      <c r="EF86">
        <v>5.0001600000000002</v>
      </c>
      <c r="EG86">
        <v>13242.414285714291</v>
      </c>
      <c r="EH86">
        <v>9515.6957142857136</v>
      </c>
      <c r="EI86">
        <v>47.285428571428568</v>
      </c>
      <c r="EJ86">
        <v>49.311999999999998</v>
      </c>
      <c r="EK86">
        <v>48.383857142857153</v>
      </c>
      <c r="EL86">
        <v>48.375</v>
      </c>
      <c r="EM86">
        <v>49.017714285714291</v>
      </c>
      <c r="EN86">
        <v>1144.8642857142861</v>
      </c>
      <c r="EO86">
        <v>50.202857142857148</v>
      </c>
      <c r="EP86">
        <v>0</v>
      </c>
      <c r="EQ86">
        <v>436</v>
      </c>
      <c r="ER86">
        <v>0</v>
      </c>
      <c r="ES86">
        <v>1027.202</v>
      </c>
      <c r="ET86">
        <v>-7.4169230892619016</v>
      </c>
      <c r="EU86">
        <v>-469.22307749410032</v>
      </c>
      <c r="EV86">
        <v>13277.572</v>
      </c>
      <c r="EW86">
        <v>15</v>
      </c>
      <c r="EX86">
        <v>1657556090.0999999</v>
      </c>
      <c r="EY86" t="s">
        <v>416</v>
      </c>
      <c r="EZ86">
        <v>1657556090.0999999</v>
      </c>
      <c r="FA86">
        <v>1657556077.0999999</v>
      </c>
      <c r="FB86">
        <v>6</v>
      </c>
      <c r="FC86">
        <v>-0.505</v>
      </c>
      <c r="FD86">
        <v>-7.5999999999999998E-2</v>
      </c>
      <c r="FE86">
        <v>-1.772</v>
      </c>
      <c r="FF86">
        <v>0.36599999999999999</v>
      </c>
      <c r="FG86">
        <v>414</v>
      </c>
      <c r="FH86">
        <v>34</v>
      </c>
      <c r="FI86">
        <v>0.18</v>
      </c>
      <c r="FJ86">
        <v>0.15</v>
      </c>
      <c r="FK86">
        <v>-14.957995121951219</v>
      </c>
      <c r="FL86">
        <v>-1.3227867595818701</v>
      </c>
      <c r="FM86">
        <v>0.13543239687218889</v>
      </c>
      <c r="FN86">
        <v>0</v>
      </c>
      <c r="FO86">
        <v>1027.5876470588239</v>
      </c>
      <c r="FP86">
        <v>-6.2331550781622012</v>
      </c>
      <c r="FQ86">
        <v>0.64784284052598407</v>
      </c>
      <c r="FR86">
        <v>0</v>
      </c>
      <c r="FS86">
        <v>0.73215829268292687</v>
      </c>
      <c r="FT86">
        <v>-3.4029324041810687E-2</v>
      </c>
      <c r="FU86">
        <v>3.5997923127347909E-3</v>
      </c>
      <c r="FV86">
        <v>1</v>
      </c>
      <c r="FW86">
        <v>1</v>
      </c>
      <c r="FX86">
        <v>3</v>
      </c>
      <c r="FY86" t="s">
        <v>425</v>
      </c>
      <c r="FZ86">
        <v>3.3694899999999999</v>
      </c>
      <c r="GA86">
        <v>2.89371</v>
      </c>
      <c r="GB86">
        <v>0.104099</v>
      </c>
      <c r="GC86">
        <v>0.108088</v>
      </c>
      <c r="GD86">
        <v>0.14743600000000001</v>
      </c>
      <c r="GE86">
        <v>0.147975</v>
      </c>
      <c r="GF86">
        <v>30952.7</v>
      </c>
      <c r="GG86">
        <v>26814.799999999999</v>
      </c>
      <c r="GH86">
        <v>30878.400000000001</v>
      </c>
      <c r="GI86">
        <v>28019.9</v>
      </c>
      <c r="GJ86">
        <v>34691.699999999997</v>
      </c>
      <c r="GK86">
        <v>33698.199999999997</v>
      </c>
      <c r="GL86">
        <v>40261.5</v>
      </c>
      <c r="GM86">
        <v>39071.699999999997</v>
      </c>
      <c r="GN86">
        <v>2.2362199999999999</v>
      </c>
      <c r="GO86">
        <v>1.5665</v>
      </c>
      <c r="GP86">
        <v>0</v>
      </c>
      <c r="GQ86">
        <v>7.4878299999999995E-2</v>
      </c>
      <c r="GR86">
        <v>999.9</v>
      </c>
      <c r="GS86">
        <v>32.4133</v>
      </c>
      <c r="GT86">
        <v>48.2</v>
      </c>
      <c r="GU86">
        <v>40.799999999999997</v>
      </c>
      <c r="GV86">
        <v>36.942999999999998</v>
      </c>
      <c r="GW86">
        <v>50.2393</v>
      </c>
      <c r="GX86">
        <v>44.278799999999997</v>
      </c>
      <c r="GY86">
        <v>1</v>
      </c>
      <c r="GZ86">
        <v>0.62192800000000004</v>
      </c>
      <c r="HA86">
        <v>1.4833099999999999</v>
      </c>
      <c r="HB86">
        <v>20.201699999999999</v>
      </c>
      <c r="HC86">
        <v>5.2150400000000001</v>
      </c>
      <c r="HD86">
        <v>11.974</v>
      </c>
      <c r="HE86">
        <v>4.9895500000000004</v>
      </c>
      <c r="HF86">
        <v>3.2924500000000001</v>
      </c>
      <c r="HG86">
        <v>7483.2</v>
      </c>
      <c r="HH86">
        <v>9999</v>
      </c>
      <c r="HI86">
        <v>9999</v>
      </c>
      <c r="HJ86">
        <v>757.1</v>
      </c>
      <c r="HK86">
        <v>4.9712800000000001</v>
      </c>
      <c r="HL86">
        <v>1.8742399999999999</v>
      </c>
      <c r="HM86">
        <v>1.8705499999999999</v>
      </c>
      <c r="HN86">
        <v>1.8702099999999999</v>
      </c>
      <c r="HO86">
        <v>1.8747799999999999</v>
      </c>
      <c r="HP86">
        <v>1.8714900000000001</v>
      </c>
      <c r="HQ86">
        <v>1.8670100000000001</v>
      </c>
      <c r="HR86">
        <v>1.8779300000000001</v>
      </c>
      <c r="HS86">
        <v>0</v>
      </c>
      <c r="HT86">
        <v>0</v>
      </c>
      <c r="HU86">
        <v>0</v>
      </c>
      <c r="HV86">
        <v>0</v>
      </c>
      <c r="HW86" t="s">
        <v>418</v>
      </c>
      <c r="HX86" t="s">
        <v>419</v>
      </c>
      <c r="HY86" t="s">
        <v>420</v>
      </c>
      <c r="HZ86" t="s">
        <v>420</v>
      </c>
      <c r="IA86" t="s">
        <v>420</v>
      </c>
      <c r="IB86" t="s">
        <v>420</v>
      </c>
      <c r="IC86">
        <v>0</v>
      </c>
      <c r="ID86">
        <v>100</v>
      </c>
      <c r="IE86">
        <v>100</v>
      </c>
      <c r="IF86">
        <v>-1.772</v>
      </c>
      <c r="IG86">
        <v>0.36559999999999998</v>
      </c>
      <c r="IH86">
        <v>-1.772399999999891</v>
      </c>
      <c r="II86">
        <v>0</v>
      </c>
      <c r="IJ86">
        <v>0</v>
      </c>
      <c r="IK86">
        <v>0</v>
      </c>
      <c r="IL86">
        <v>0.36558000000000851</v>
      </c>
      <c r="IM86">
        <v>0</v>
      </c>
      <c r="IN86">
        <v>0</v>
      </c>
      <c r="IO86">
        <v>0</v>
      </c>
      <c r="IP86">
        <v>-1</v>
      </c>
      <c r="IQ86">
        <v>-1</v>
      </c>
      <c r="IR86">
        <v>-1</v>
      </c>
      <c r="IS86">
        <v>-1</v>
      </c>
      <c r="IT86">
        <v>30.2</v>
      </c>
      <c r="IU86">
        <v>30.4</v>
      </c>
      <c r="IV86">
        <v>1.17798</v>
      </c>
      <c r="IW86">
        <v>2.5915499999999998</v>
      </c>
      <c r="IX86">
        <v>1.49902</v>
      </c>
      <c r="IY86">
        <v>2.2802699999999998</v>
      </c>
      <c r="IZ86">
        <v>1.69678</v>
      </c>
      <c r="JA86">
        <v>2.3120099999999999</v>
      </c>
      <c r="JB86">
        <v>43.59</v>
      </c>
      <c r="JC86">
        <v>15.2615</v>
      </c>
      <c r="JD86">
        <v>18</v>
      </c>
      <c r="JE86">
        <v>633.42399999999998</v>
      </c>
      <c r="JF86">
        <v>283.09500000000003</v>
      </c>
      <c r="JG86">
        <v>29.9998</v>
      </c>
      <c r="JH86">
        <v>35.3217</v>
      </c>
      <c r="JI86">
        <v>29.9999</v>
      </c>
      <c r="JJ86">
        <v>35.079300000000003</v>
      </c>
      <c r="JK86">
        <v>35.064900000000002</v>
      </c>
      <c r="JL86">
        <v>23.61</v>
      </c>
      <c r="JM86">
        <v>0</v>
      </c>
      <c r="JN86">
        <v>0</v>
      </c>
      <c r="JO86">
        <v>30</v>
      </c>
      <c r="JP86">
        <v>478.13600000000002</v>
      </c>
      <c r="JQ86">
        <v>32.076799999999999</v>
      </c>
      <c r="JR86">
        <v>98.418300000000002</v>
      </c>
      <c r="JS86">
        <v>98.383799999999994</v>
      </c>
    </row>
    <row r="87" spans="1:279" x14ac:dyDescent="0.2">
      <c r="A87">
        <v>72</v>
      </c>
      <c r="B87">
        <v>1657557905.5</v>
      </c>
      <c r="C87">
        <v>283.5</v>
      </c>
      <c r="D87" t="s">
        <v>562</v>
      </c>
      <c r="E87" t="s">
        <v>563</v>
      </c>
      <c r="F87">
        <v>4</v>
      </c>
      <c r="G87">
        <v>1657557903.1875</v>
      </c>
      <c r="H87">
        <f t="shared" si="50"/>
        <v>8.2628364300711384E-4</v>
      </c>
      <c r="I87">
        <f t="shared" si="51"/>
        <v>0.82628364300711388</v>
      </c>
      <c r="J87">
        <f t="shared" si="52"/>
        <v>7.1001491684964559</v>
      </c>
      <c r="K87">
        <f t="shared" si="53"/>
        <v>454.26949999999999</v>
      </c>
      <c r="L87">
        <f t="shared" si="54"/>
        <v>225.54468171220356</v>
      </c>
      <c r="M87">
        <f t="shared" si="55"/>
        <v>22.790676069815294</v>
      </c>
      <c r="N87">
        <f t="shared" si="56"/>
        <v>45.902696283069943</v>
      </c>
      <c r="O87">
        <f t="shared" si="57"/>
        <v>5.2095543156288081E-2</v>
      </c>
      <c r="P87">
        <f t="shared" si="58"/>
        <v>2.7608173670475922</v>
      </c>
      <c r="Q87">
        <f t="shared" si="59"/>
        <v>5.1555530048751935E-2</v>
      </c>
      <c r="R87">
        <f t="shared" si="60"/>
        <v>3.2270257740573315E-2</v>
      </c>
      <c r="S87">
        <f t="shared" si="61"/>
        <v>194.42318811244914</v>
      </c>
      <c r="T87">
        <f t="shared" si="62"/>
        <v>34.51861235538513</v>
      </c>
      <c r="U87">
        <f t="shared" si="63"/>
        <v>33.621250000000003</v>
      </c>
      <c r="V87">
        <f t="shared" si="64"/>
        <v>5.2311612338243663</v>
      </c>
      <c r="W87">
        <f t="shared" si="65"/>
        <v>70.732228930474719</v>
      </c>
      <c r="X87">
        <f t="shared" si="66"/>
        <v>3.6831050625188535</v>
      </c>
      <c r="Y87">
        <f t="shared" si="67"/>
        <v>5.2071101366522914</v>
      </c>
      <c r="Z87">
        <f t="shared" si="68"/>
        <v>1.5480561713055128</v>
      </c>
      <c r="AA87">
        <f t="shared" si="69"/>
        <v>-36.439108656613719</v>
      </c>
      <c r="AB87">
        <f t="shared" si="70"/>
        <v>-12.258932173052386</v>
      </c>
      <c r="AC87">
        <f t="shared" si="71"/>
        <v>-1.0227227844855269</v>
      </c>
      <c r="AD87">
        <f t="shared" si="72"/>
        <v>144.70242449829752</v>
      </c>
      <c r="AE87">
        <f t="shared" si="73"/>
        <v>16.207614749579147</v>
      </c>
      <c r="AF87">
        <f t="shared" si="74"/>
        <v>0.81558169777241074</v>
      </c>
      <c r="AG87">
        <f t="shared" si="75"/>
        <v>7.1001491684964559</v>
      </c>
      <c r="AH87">
        <v>488.09030736093399</v>
      </c>
      <c r="AI87">
        <v>474.52806060606042</v>
      </c>
      <c r="AJ87">
        <v>1.692836955455006</v>
      </c>
      <c r="AK87">
        <v>65.684663253037129</v>
      </c>
      <c r="AL87">
        <f t="shared" si="76"/>
        <v>0.82628364300711388</v>
      </c>
      <c r="AM87">
        <v>35.719765478408299</v>
      </c>
      <c r="AN87">
        <v>36.454262937062943</v>
      </c>
      <c r="AO87">
        <v>6.9913289666345782E-6</v>
      </c>
      <c r="AP87">
        <v>87.993513694433489</v>
      </c>
      <c r="AQ87">
        <v>64</v>
      </c>
      <c r="AR87">
        <v>10</v>
      </c>
      <c r="AS87">
        <f t="shared" si="77"/>
        <v>1</v>
      </c>
      <c r="AT87">
        <f t="shared" si="78"/>
        <v>0</v>
      </c>
      <c r="AU87">
        <f t="shared" si="79"/>
        <v>47065.217791546456</v>
      </c>
      <c r="AV87" t="s">
        <v>413</v>
      </c>
      <c r="AW87" t="s">
        <v>413</v>
      </c>
      <c r="AX87">
        <v>0</v>
      </c>
      <c r="AY87">
        <v>0</v>
      </c>
      <c r="AZ87" t="e">
        <f t="shared" si="80"/>
        <v>#DIV/0!</v>
      </c>
      <c r="BA87">
        <v>0</v>
      </c>
      <c r="BB87" t="s">
        <v>413</v>
      </c>
      <c r="BC87" t="s">
        <v>413</v>
      </c>
      <c r="BD87">
        <v>0</v>
      </c>
      <c r="BE87">
        <v>0</v>
      </c>
      <c r="BF87" t="e">
        <f t="shared" si="81"/>
        <v>#DIV/0!</v>
      </c>
      <c r="BG87">
        <v>0.5</v>
      </c>
      <c r="BH87">
        <f t="shared" si="82"/>
        <v>1009.4881497991963</v>
      </c>
      <c r="BI87">
        <f t="shared" si="83"/>
        <v>7.1001491684964559</v>
      </c>
      <c r="BJ87" t="e">
        <f t="shared" si="84"/>
        <v>#DIV/0!</v>
      </c>
      <c r="BK87">
        <f t="shared" si="85"/>
        <v>7.0334150726868777E-3</v>
      </c>
      <c r="BL87" t="e">
        <f t="shared" si="86"/>
        <v>#DIV/0!</v>
      </c>
      <c r="BM87" t="e">
        <f t="shared" si="87"/>
        <v>#DIV/0!</v>
      </c>
      <c r="BN87" t="s">
        <v>413</v>
      </c>
      <c r="BO87">
        <v>0</v>
      </c>
      <c r="BP87" t="e">
        <f t="shared" si="88"/>
        <v>#DIV/0!</v>
      </c>
      <c r="BQ87" t="e">
        <f t="shared" si="89"/>
        <v>#DIV/0!</v>
      </c>
      <c r="BR87" t="e">
        <f t="shared" si="90"/>
        <v>#DIV/0!</v>
      </c>
      <c r="BS87" t="e">
        <f t="shared" si="91"/>
        <v>#DIV/0!</v>
      </c>
      <c r="BT87" t="e">
        <f t="shared" si="92"/>
        <v>#DIV/0!</v>
      </c>
      <c r="BU87" t="e">
        <f t="shared" si="93"/>
        <v>#DIV/0!</v>
      </c>
      <c r="BV87" t="e">
        <f t="shared" si="94"/>
        <v>#DIV/0!</v>
      </c>
      <c r="BW87" t="e">
        <f t="shared" si="95"/>
        <v>#DIV/0!</v>
      </c>
      <c r="BX87" t="s">
        <v>413</v>
      </c>
      <c r="BY87" t="s">
        <v>413</v>
      </c>
      <c r="BZ87" t="s">
        <v>413</v>
      </c>
      <c r="CA87" t="s">
        <v>413</v>
      </c>
      <c r="CB87" t="s">
        <v>413</v>
      </c>
      <c r="CC87" t="s">
        <v>413</v>
      </c>
      <c r="CD87" t="s">
        <v>413</v>
      </c>
      <c r="CE87" t="s">
        <v>413</v>
      </c>
      <c r="CF87">
        <v>253</v>
      </c>
      <c r="CG87">
        <v>1000</v>
      </c>
      <c r="CH87" t="s">
        <v>414</v>
      </c>
      <c r="CI87">
        <v>1110.1500000000001</v>
      </c>
      <c r="CJ87">
        <v>1175.8634999999999</v>
      </c>
      <c r="CK87">
        <v>1152.67</v>
      </c>
      <c r="CL87">
        <v>1.3005735999999999E-4</v>
      </c>
      <c r="CM87">
        <v>6.5004835999999994E-4</v>
      </c>
      <c r="CN87">
        <v>4.7597999359999997E-2</v>
      </c>
      <c r="CO87">
        <v>5.5000000000000003E-4</v>
      </c>
      <c r="CP87">
        <f t="shared" si="96"/>
        <v>1199.97875</v>
      </c>
      <c r="CQ87">
        <f t="shared" si="97"/>
        <v>1009.4881497991963</v>
      </c>
      <c r="CR87">
        <f t="shared" si="98"/>
        <v>0.84125502205701252</v>
      </c>
      <c r="CS87">
        <f t="shared" si="99"/>
        <v>0.16202219257003439</v>
      </c>
      <c r="CT87">
        <v>6</v>
      </c>
      <c r="CU87">
        <v>0.5</v>
      </c>
      <c r="CV87" t="s">
        <v>415</v>
      </c>
      <c r="CW87">
        <v>2</v>
      </c>
      <c r="CX87" t="b">
        <v>1</v>
      </c>
      <c r="CY87">
        <v>1657557903.1875</v>
      </c>
      <c r="CZ87">
        <v>454.26949999999999</v>
      </c>
      <c r="DA87">
        <v>469.56437499999998</v>
      </c>
      <c r="DB87">
        <v>36.449325000000002</v>
      </c>
      <c r="DC87">
        <v>35.724299999999999</v>
      </c>
      <c r="DD87">
        <v>456.04212499999988</v>
      </c>
      <c r="DE87">
        <v>36.083750000000002</v>
      </c>
      <c r="DF87">
        <v>650.33974999999998</v>
      </c>
      <c r="DG87">
        <v>100.947125</v>
      </c>
      <c r="DH87">
        <v>0.100152625</v>
      </c>
      <c r="DI87">
        <v>33.538887500000001</v>
      </c>
      <c r="DJ87">
        <v>999.9</v>
      </c>
      <c r="DK87">
        <v>33.621250000000003</v>
      </c>
      <c r="DL87">
        <v>0</v>
      </c>
      <c r="DM87">
        <v>0</v>
      </c>
      <c r="DN87">
        <v>8982.6574999999993</v>
      </c>
      <c r="DO87">
        <v>0</v>
      </c>
      <c r="DP87">
        <v>600.52050000000008</v>
      </c>
      <c r="DQ87">
        <v>-15.294600000000001</v>
      </c>
      <c r="DR87">
        <v>471.45400000000001</v>
      </c>
      <c r="DS87">
        <v>486.96050000000002</v>
      </c>
      <c r="DT87">
        <v>0.72502725000000001</v>
      </c>
      <c r="DU87">
        <v>469.56437499999998</v>
      </c>
      <c r="DV87">
        <v>35.724299999999999</v>
      </c>
      <c r="DW87">
        <v>3.6794487500000002</v>
      </c>
      <c r="DX87">
        <v>3.6062599999999998</v>
      </c>
      <c r="DY87">
        <v>27.471337500000001</v>
      </c>
      <c r="DZ87">
        <v>27.128499999999999</v>
      </c>
      <c r="EA87">
        <v>1199.97875</v>
      </c>
      <c r="EB87">
        <v>0.95799237500000001</v>
      </c>
      <c r="EC87">
        <v>4.2007562499999998E-2</v>
      </c>
      <c r="ED87">
        <v>0</v>
      </c>
      <c r="EE87">
        <v>1026.3</v>
      </c>
      <c r="EF87">
        <v>5.0001600000000002</v>
      </c>
      <c r="EG87">
        <v>13210.025</v>
      </c>
      <c r="EH87">
        <v>9514.9987500000007</v>
      </c>
      <c r="EI87">
        <v>47.296499999999988</v>
      </c>
      <c r="EJ87">
        <v>49.296499999999988</v>
      </c>
      <c r="EK87">
        <v>48.405999999999999</v>
      </c>
      <c r="EL87">
        <v>48.375</v>
      </c>
      <c r="EM87">
        <v>49.015500000000003</v>
      </c>
      <c r="EN87">
        <v>1144.7787499999999</v>
      </c>
      <c r="EO87">
        <v>50.2</v>
      </c>
      <c r="EP87">
        <v>0</v>
      </c>
      <c r="EQ87">
        <v>440.20000004768372</v>
      </c>
      <c r="ER87">
        <v>0</v>
      </c>
      <c r="ES87">
        <v>1026.781923076923</v>
      </c>
      <c r="ET87">
        <v>-6.1001709321258231</v>
      </c>
      <c r="EU87">
        <v>-394.32478582664481</v>
      </c>
      <c r="EV87">
        <v>13245.553846153851</v>
      </c>
      <c r="EW87">
        <v>15</v>
      </c>
      <c r="EX87">
        <v>1657556090.0999999</v>
      </c>
      <c r="EY87" t="s">
        <v>416</v>
      </c>
      <c r="EZ87">
        <v>1657556090.0999999</v>
      </c>
      <c r="FA87">
        <v>1657556077.0999999</v>
      </c>
      <c r="FB87">
        <v>6</v>
      </c>
      <c r="FC87">
        <v>-0.505</v>
      </c>
      <c r="FD87">
        <v>-7.5999999999999998E-2</v>
      </c>
      <c r="FE87">
        <v>-1.772</v>
      </c>
      <c r="FF87">
        <v>0.36599999999999999</v>
      </c>
      <c r="FG87">
        <v>414</v>
      </c>
      <c r="FH87">
        <v>34</v>
      </c>
      <c r="FI87">
        <v>0.18</v>
      </c>
      <c r="FJ87">
        <v>0.15</v>
      </c>
      <c r="FK87">
        <v>-15.052729268292691</v>
      </c>
      <c r="FL87">
        <v>-1.581148432055772</v>
      </c>
      <c r="FM87">
        <v>0.15951556884624979</v>
      </c>
      <c r="FN87">
        <v>0</v>
      </c>
      <c r="FO87">
        <v>1027.1588235294121</v>
      </c>
      <c r="FP87">
        <v>-6.431474404529121</v>
      </c>
      <c r="FQ87">
        <v>0.66977504874172267</v>
      </c>
      <c r="FR87">
        <v>0</v>
      </c>
      <c r="FS87">
        <v>0.72994485365853667</v>
      </c>
      <c r="FT87">
        <v>-3.6139986062717358E-2</v>
      </c>
      <c r="FU87">
        <v>3.7579046611108721E-3</v>
      </c>
      <c r="FV87">
        <v>1</v>
      </c>
      <c r="FW87">
        <v>1</v>
      </c>
      <c r="FX87">
        <v>3</v>
      </c>
      <c r="FY87" t="s">
        <v>425</v>
      </c>
      <c r="FZ87">
        <v>3.36999</v>
      </c>
      <c r="GA87">
        <v>2.8936500000000001</v>
      </c>
      <c r="GB87">
        <v>0.105228</v>
      </c>
      <c r="GC87">
        <v>0.10923099999999999</v>
      </c>
      <c r="GD87">
        <v>0.14746300000000001</v>
      </c>
      <c r="GE87">
        <v>0.14800199999999999</v>
      </c>
      <c r="GF87">
        <v>30913.599999999999</v>
      </c>
      <c r="GG87">
        <v>26781.599999999999</v>
      </c>
      <c r="GH87">
        <v>30878.400000000001</v>
      </c>
      <c r="GI87">
        <v>28021.200000000001</v>
      </c>
      <c r="GJ87">
        <v>34690.800000000003</v>
      </c>
      <c r="GK87">
        <v>33698.5</v>
      </c>
      <c r="GL87">
        <v>40261.699999999997</v>
      </c>
      <c r="GM87">
        <v>39073.300000000003</v>
      </c>
      <c r="GN87">
        <v>2.2367699999999999</v>
      </c>
      <c r="GO87">
        <v>1.5667</v>
      </c>
      <c r="GP87">
        <v>0</v>
      </c>
      <c r="GQ87">
        <v>7.5109300000000004E-2</v>
      </c>
      <c r="GR87">
        <v>999.9</v>
      </c>
      <c r="GS87">
        <v>32.396099999999997</v>
      </c>
      <c r="GT87">
        <v>48.2</v>
      </c>
      <c r="GU87">
        <v>40.799999999999997</v>
      </c>
      <c r="GV87">
        <v>36.938699999999997</v>
      </c>
      <c r="GW87">
        <v>50.599299999999999</v>
      </c>
      <c r="GX87">
        <v>43.473599999999998</v>
      </c>
      <c r="GY87">
        <v>1</v>
      </c>
      <c r="GZ87">
        <v>0.62146100000000004</v>
      </c>
      <c r="HA87">
        <v>1.4830700000000001</v>
      </c>
      <c r="HB87">
        <v>20.201499999999999</v>
      </c>
      <c r="HC87">
        <v>5.2148899999999996</v>
      </c>
      <c r="HD87">
        <v>11.974</v>
      </c>
      <c r="HE87">
        <v>4.9897</v>
      </c>
      <c r="HF87">
        <v>3.2924500000000001</v>
      </c>
      <c r="HG87">
        <v>7483.2</v>
      </c>
      <c r="HH87">
        <v>9999</v>
      </c>
      <c r="HI87">
        <v>9999</v>
      </c>
      <c r="HJ87">
        <v>757.1</v>
      </c>
      <c r="HK87">
        <v>4.9713000000000003</v>
      </c>
      <c r="HL87">
        <v>1.8742399999999999</v>
      </c>
      <c r="HM87">
        <v>1.8705499999999999</v>
      </c>
      <c r="HN87">
        <v>1.8702099999999999</v>
      </c>
      <c r="HO87">
        <v>1.8747799999999999</v>
      </c>
      <c r="HP87">
        <v>1.8714900000000001</v>
      </c>
      <c r="HQ87">
        <v>1.8669899999999999</v>
      </c>
      <c r="HR87">
        <v>1.8779399999999999</v>
      </c>
      <c r="HS87">
        <v>0</v>
      </c>
      <c r="HT87">
        <v>0</v>
      </c>
      <c r="HU87">
        <v>0</v>
      </c>
      <c r="HV87">
        <v>0</v>
      </c>
      <c r="HW87" t="s">
        <v>418</v>
      </c>
      <c r="HX87" t="s">
        <v>419</v>
      </c>
      <c r="HY87" t="s">
        <v>420</v>
      </c>
      <c r="HZ87" t="s">
        <v>420</v>
      </c>
      <c r="IA87" t="s">
        <v>420</v>
      </c>
      <c r="IB87" t="s">
        <v>420</v>
      </c>
      <c r="IC87">
        <v>0</v>
      </c>
      <c r="ID87">
        <v>100</v>
      </c>
      <c r="IE87">
        <v>100</v>
      </c>
      <c r="IF87">
        <v>-1.7729999999999999</v>
      </c>
      <c r="IG87">
        <v>0.36559999999999998</v>
      </c>
      <c r="IH87">
        <v>-1.772399999999891</v>
      </c>
      <c r="II87">
        <v>0</v>
      </c>
      <c r="IJ87">
        <v>0</v>
      </c>
      <c r="IK87">
        <v>0</v>
      </c>
      <c r="IL87">
        <v>0.36558000000000851</v>
      </c>
      <c r="IM87">
        <v>0</v>
      </c>
      <c r="IN87">
        <v>0</v>
      </c>
      <c r="IO87">
        <v>0</v>
      </c>
      <c r="IP87">
        <v>-1</v>
      </c>
      <c r="IQ87">
        <v>-1</v>
      </c>
      <c r="IR87">
        <v>-1</v>
      </c>
      <c r="IS87">
        <v>-1</v>
      </c>
      <c r="IT87">
        <v>30.3</v>
      </c>
      <c r="IU87">
        <v>30.5</v>
      </c>
      <c r="IV87">
        <v>1.1914100000000001</v>
      </c>
      <c r="IW87">
        <v>2.5830099999999998</v>
      </c>
      <c r="IX87">
        <v>1.49902</v>
      </c>
      <c r="IY87">
        <v>2.2814899999999998</v>
      </c>
      <c r="IZ87">
        <v>1.69678</v>
      </c>
      <c r="JA87">
        <v>2.3742700000000001</v>
      </c>
      <c r="JB87">
        <v>43.59</v>
      </c>
      <c r="JC87">
        <v>15.270300000000001</v>
      </c>
      <c r="JD87">
        <v>18</v>
      </c>
      <c r="JE87">
        <v>633.84100000000001</v>
      </c>
      <c r="JF87">
        <v>283.19099999999997</v>
      </c>
      <c r="JG87">
        <v>29.9999</v>
      </c>
      <c r="JH87">
        <v>35.3217</v>
      </c>
      <c r="JI87">
        <v>29.9998</v>
      </c>
      <c r="JJ87">
        <v>35.079300000000003</v>
      </c>
      <c r="JK87">
        <v>35.064900000000002</v>
      </c>
      <c r="JL87">
        <v>23.8782</v>
      </c>
      <c r="JM87">
        <v>0</v>
      </c>
      <c r="JN87">
        <v>0</v>
      </c>
      <c r="JO87">
        <v>30</v>
      </c>
      <c r="JP87">
        <v>484.81900000000002</v>
      </c>
      <c r="JQ87">
        <v>32.076799999999999</v>
      </c>
      <c r="JR87">
        <v>98.418599999999998</v>
      </c>
      <c r="JS87">
        <v>98.388000000000005</v>
      </c>
    </row>
    <row r="88" spans="1:279" x14ac:dyDescent="0.2">
      <c r="A88">
        <v>73</v>
      </c>
      <c r="B88">
        <v>1657557909.5</v>
      </c>
      <c r="C88">
        <v>287.5</v>
      </c>
      <c r="D88" t="s">
        <v>564</v>
      </c>
      <c r="E88" t="s">
        <v>565</v>
      </c>
      <c r="F88">
        <v>4</v>
      </c>
      <c r="G88">
        <v>1657557907.5</v>
      </c>
      <c r="H88">
        <f t="shared" si="50"/>
        <v>8.2361294853817372E-4</v>
      </c>
      <c r="I88">
        <f t="shared" si="51"/>
        <v>0.82361294853817368</v>
      </c>
      <c r="J88">
        <f t="shared" si="52"/>
        <v>7.0450987835202827</v>
      </c>
      <c r="K88">
        <f t="shared" si="53"/>
        <v>461.36128571428571</v>
      </c>
      <c r="L88">
        <f t="shared" si="54"/>
        <v>234.32894977467444</v>
      </c>
      <c r="M88">
        <f t="shared" si="55"/>
        <v>23.677929814397167</v>
      </c>
      <c r="N88">
        <f t="shared" si="56"/>
        <v>46.618568267929554</v>
      </c>
      <c r="O88">
        <f t="shared" si="57"/>
        <v>5.2132197722120611E-2</v>
      </c>
      <c r="P88">
        <f t="shared" si="58"/>
        <v>2.7645281918663955</v>
      </c>
      <c r="Q88">
        <f t="shared" si="59"/>
        <v>5.1592146454630311E-2</v>
      </c>
      <c r="R88">
        <f t="shared" si="60"/>
        <v>3.2293146684314461E-2</v>
      </c>
      <c r="S88">
        <f t="shared" si="61"/>
        <v>194.42407161245097</v>
      </c>
      <c r="T88">
        <f t="shared" si="62"/>
        <v>34.5117362590358</v>
      </c>
      <c r="U88">
        <f t="shared" si="63"/>
        <v>33.603571428571421</v>
      </c>
      <c r="V88">
        <f t="shared" si="64"/>
        <v>5.2259906952235529</v>
      </c>
      <c r="W88">
        <f t="shared" si="65"/>
        <v>70.77524482424073</v>
      </c>
      <c r="X88">
        <f t="shared" si="66"/>
        <v>3.6840247179582866</v>
      </c>
      <c r="Y88">
        <f t="shared" si="67"/>
        <v>5.2052447534543846</v>
      </c>
      <c r="Z88">
        <f t="shared" si="68"/>
        <v>1.5419659772652663</v>
      </c>
      <c r="AA88">
        <f t="shared" si="69"/>
        <v>-36.321331030533464</v>
      </c>
      <c r="AB88">
        <f t="shared" si="70"/>
        <v>-10.594703279232116</v>
      </c>
      <c r="AC88">
        <f t="shared" si="71"/>
        <v>-0.88259115734079419</v>
      </c>
      <c r="AD88">
        <f t="shared" si="72"/>
        <v>146.62544614534463</v>
      </c>
      <c r="AE88">
        <f t="shared" si="73"/>
        <v>16.365284329370791</v>
      </c>
      <c r="AF88">
        <f t="shared" si="74"/>
        <v>0.81371353609127028</v>
      </c>
      <c r="AG88">
        <f t="shared" si="75"/>
        <v>7.0450987835202827</v>
      </c>
      <c r="AH88">
        <v>495.08392288255112</v>
      </c>
      <c r="AI88">
        <v>481.41603636363612</v>
      </c>
      <c r="AJ88">
        <v>1.731991035810978</v>
      </c>
      <c r="AK88">
        <v>65.684663253037129</v>
      </c>
      <c r="AL88">
        <f t="shared" si="76"/>
        <v>0.82361294853817368</v>
      </c>
      <c r="AM88">
        <v>35.730375557453307</v>
      </c>
      <c r="AN88">
        <v>36.462566433566437</v>
      </c>
      <c r="AO88">
        <v>9.421656458556273E-6</v>
      </c>
      <c r="AP88">
        <v>87.993513694433489</v>
      </c>
      <c r="AQ88">
        <v>63</v>
      </c>
      <c r="AR88">
        <v>10</v>
      </c>
      <c r="AS88">
        <f t="shared" si="77"/>
        <v>1</v>
      </c>
      <c r="AT88">
        <f t="shared" si="78"/>
        <v>0</v>
      </c>
      <c r="AU88">
        <f t="shared" si="79"/>
        <v>47167.952425518131</v>
      </c>
      <c r="AV88" t="s">
        <v>413</v>
      </c>
      <c r="AW88" t="s">
        <v>413</v>
      </c>
      <c r="AX88">
        <v>0</v>
      </c>
      <c r="AY88">
        <v>0</v>
      </c>
      <c r="AZ88" t="e">
        <f t="shared" si="80"/>
        <v>#DIV/0!</v>
      </c>
      <c r="BA88">
        <v>0</v>
      </c>
      <c r="BB88" t="s">
        <v>413</v>
      </c>
      <c r="BC88" t="s">
        <v>413</v>
      </c>
      <c r="BD88">
        <v>0</v>
      </c>
      <c r="BE88">
        <v>0</v>
      </c>
      <c r="BF88" t="e">
        <f t="shared" si="81"/>
        <v>#DIV/0!</v>
      </c>
      <c r="BG88">
        <v>0.5</v>
      </c>
      <c r="BH88">
        <f t="shared" si="82"/>
        <v>1009.4927997991975</v>
      </c>
      <c r="BI88">
        <f t="shared" si="83"/>
        <v>7.0450987835202827</v>
      </c>
      <c r="BJ88" t="e">
        <f t="shared" si="84"/>
        <v>#DIV/0!</v>
      </c>
      <c r="BK88">
        <f t="shared" si="85"/>
        <v>6.9788499580399708E-3</v>
      </c>
      <c r="BL88" t="e">
        <f t="shared" si="86"/>
        <v>#DIV/0!</v>
      </c>
      <c r="BM88" t="e">
        <f t="shared" si="87"/>
        <v>#DIV/0!</v>
      </c>
      <c r="BN88" t="s">
        <v>413</v>
      </c>
      <c r="BO88">
        <v>0</v>
      </c>
      <c r="BP88" t="e">
        <f t="shared" si="88"/>
        <v>#DIV/0!</v>
      </c>
      <c r="BQ88" t="e">
        <f t="shared" si="89"/>
        <v>#DIV/0!</v>
      </c>
      <c r="BR88" t="e">
        <f t="shared" si="90"/>
        <v>#DIV/0!</v>
      </c>
      <c r="BS88" t="e">
        <f t="shared" si="91"/>
        <v>#DIV/0!</v>
      </c>
      <c r="BT88" t="e">
        <f t="shared" si="92"/>
        <v>#DIV/0!</v>
      </c>
      <c r="BU88" t="e">
        <f t="shared" si="93"/>
        <v>#DIV/0!</v>
      </c>
      <c r="BV88" t="e">
        <f t="shared" si="94"/>
        <v>#DIV/0!</v>
      </c>
      <c r="BW88" t="e">
        <f t="shared" si="95"/>
        <v>#DIV/0!</v>
      </c>
      <c r="BX88" t="s">
        <v>413</v>
      </c>
      <c r="BY88" t="s">
        <v>413</v>
      </c>
      <c r="BZ88" t="s">
        <v>413</v>
      </c>
      <c r="CA88" t="s">
        <v>413</v>
      </c>
      <c r="CB88" t="s">
        <v>413</v>
      </c>
      <c r="CC88" t="s">
        <v>413</v>
      </c>
      <c r="CD88" t="s">
        <v>413</v>
      </c>
      <c r="CE88" t="s">
        <v>413</v>
      </c>
      <c r="CF88">
        <v>253</v>
      </c>
      <c r="CG88">
        <v>1000</v>
      </c>
      <c r="CH88" t="s">
        <v>414</v>
      </c>
      <c r="CI88">
        <v>1110.1500000000001</v>
      </c>
      <c r="CJ88">
        <v>1175.8634999999999</v>
      </c>
      <c r="CK88">
        <v>1152.67</v>
      </c>
      <c r="CL88">
        <v>1.3005735999999999E-4</v>
      </c>
      <c r="CM88">
        <v>6.5004835999999994E-4</v>
      </c>
      <c r="CN88">
        <v>4.7597999359999997E-2</v>
      </c>
      <c r="CO88">
        <v>5.5000000000000003E-4</v>
      </c>
      <c r="CP88">
        <f t="shared" si="96"/>
        <v>1199.984285714286</v>
      </c>
      <c r="CQ88">
        <f t="shared" si="97"/>
        <v>1009.4927997991975</v>
      </c>
      <c r="CR88">
        <f t="shared" si="98"/>
        <v>0.84125501626740129</v>
      </c>
      <c r="CS88">
        <f t="shared" si="99"/>
        <v>0.16202218139608454</v>
      </c>
      <c r="CT88">
        <v>6</v>
      </c>
      <c r="CU88">
        <v>0.5</v>
      </c>
      <c r="CV88" t="s">
        <v>415</v>
      </c>
      <c r="CW88">
        <v>2</v>
      </c>
      <c r="CX88" t="b">
        <v>1</v>
      </c>
      <c r="CY88">
        <v>1657557907.5</v>
      </c>
      <c r="CZ88">
        <v>461.36128571428571</v>
      </c>
      <c r="DA88">
        <v>476.80799999999999</v>
      </c>
      <c r="DB88">
        <v>36.459000000000003</v>
      </c>
      <c r="DC88">
        <v>35.735557142857139</v>
      </c>
      <c r="DD88">
        <v>463.13371428571418</v>
      </c>
      <c r="DE88">
        <v>36.093428571428568</v>
      </c>
      <c r="DF88">
        <v>650.26257142857139</v>
      </c>
      <c r="DG88">
        <v>100.9457142857143</v>
      </c>
      <c r="DH88">
        <v>9.9973142857142858E-2</v>
      </c>
      <c r="DI88">
        <v>33.53248571428572</v>
      </c>
      <c r="DJ88">
        <v>999.89999999999986</v>
      </c>
      <c r="DK88">
        <v>33.603571428571421</v>
      </c>
      <c r="DL88">
        <v>0</v>
      </c>
      <c r="DM88">
        <v>0</v>
      </c>
      <c r="DN88">
        <v>9002.5</v>
      </c>
      <c r="DO88">
        <v>0</v>
      </c>
      <c r="DP88">
        <v>589.21214285714279</v>
      </c>
      <c r="DQ88">
        <v>-15.44661428571429</v>
      </c>
      <c r="DR88">
        <v>478.81857142857137</v>
      </c>
      <c r="DS88">
        <v>494.47842857142859</v>
      </c>
      <c r="DT88">
        <v>0.72343971428571419</v>
      </c>
      <c r="DU88">
        <v>476.80799999999999</v>
      </c>
      <c r="DV88">
        <v>35.735557142857139</v>
      </c>
      <c r="DW88">
        <v>3.6803814285714291</v>
      </c>
      <c r="DX88">
        <v>3.607351428571429</v>
      </c>
      <c r="DY88">
        <v>27.475671428571431</v>
      </c>
      <c r="DZ88">
        <v>27.133671428571429</v>
      </c>
      <c r="EA88">
        <v>1199.984285714286</v>
      </c>
      <c r="EB88">
        <v>0.9579925714285713</v>
      </c>
      <c r="EC88">
        <v>4.200737142857143E-2</v>
      </c>
      <c r="ED88">
        <v>0</v>
      </c>
      <c r="EE88">
        <v>1025.752857142857</v>
      </c>
      <c r="EF88">
        <v>5.0001600000000002</v>
      </c>
      <c r="EG88">
        <v>13179.48571428572</v>
      </c>
      <c r="EH88">
        <v>9515.0242857142857</v>
      </c>
      <c r="EI88">
        <v>47.294285714285721</v>
      </c>
      <c r="EJ88">
        <v>49.311999999999998</v>
      </c>
      <c r="EK88">
        <v>48.383857142857153</v>
      </c>
      <c r="EL88">
        <v>48.338999999999999</v>
      </c>
      <c r="EM88">
        <v>49.026571428571437</v>
      </c>
      <c r="EN88">
        <v>1144.7842857142859</v>
      </c>
      <c r="EO88">
        <v>50.2</v>
      </c>
      <c r="EP88">
        <v>0</v>
      </c>
      <c r="EQ88">
        <v>443.79999995231628</v>
      </c>
      <c r="ER88">
        <v>0</v>
      </c>
      <c r="ES88">
        <v>1026.3942307692309</v>
      </c>
      <c r="ET88">
        <v>-6.5323076928056008</v>
      </c>
      <c r="EU88">
        <v>-449.04957264244757</v>
      </c>
      <c r="EV88">
        <v>13222.05769230769</v>
      </c>
      <c r="EW88">
        <v>15</v>
      </c>
      <c r="EX88">
        <v>1657556090.0999999</v>
      </c>
      <c r="EY88" t="s">
        <v>416</v>
      </c>
      <c r="EZ88">
        <v>1657556090.0999999</v>
      </c>
      <c r="FA88">
        <v>1657556077.0999999</v>
      </c>
      <c r="FB88">
        <v>6</v>
      </c>
      <c r="FC88">
        <v>-0.505</v>
      </c>
      <c r="FD88">
        <v>-7.5999999999999998E-2</v>
      </c>
      <c r="FE88">
        <v>-1.772</v>
      </c>
      <c r="FF88">
        <v>0.36599999999999999</v>
      </c>
      <c r="FG88">
        <v>414</v>
      </c>
      <c r="FH88">
        <v>34</v>
      </c>
      <c r="FI88">
        <v>0.18</v>
      </c>
      <c r="FJ88">
        <v>0.15</v>
      </c>
      <c r="FK88">
        <v>-15.16043658536586</v>
      </c>
      <c r="FL88">
        <v>-1.854455749128979</v>
      </c>
      <c r="FM88">
        <v>0.18446889585932849</v>
      </c>
      <c r="FN88">
        <v>0</v>
      </c>
      <c r="FO88">
        <v>1026.699117647059</v>
      </c>
      <c r="FP88">
        <v>-6.4450725719530553</v>
      </c>
      <c r="FQ88">
        <v>0.66382300815743811</v>
      </c>
      <c r="FR88">
        <v>0</v>
      </c>
      <c r="FS88">
        <v>0.72782756097560974</v>
      </c>
      <c r="FT88">
        <v>-3.4306933797910867E-2</v>
      </c>
      <c r="FU88">
        <v>3.602657644009557E-3</v>
      </c>
      <c r="FV88">
        <v>1</v>
      </c>
      <c r="FW88">
        <v>1</v>
      </c>
      <c r="FX88">
        <v>3</v>
      </c>
      <c r="FY88" t="s">
        <v>425</v>
      </c>
      <c r="FZ88">
        <v>3.3695300000000001</v>
      </c>
      <c r="GA88">
        <v>2.8939400000000002</v>
      </c>
      <c r="GB88">
        <v>0.106366</v>
      </c>
      <c r="GC88">
        <v>0.110384</v>
      </c>
      <c r="GD88">
        <v>0.14748600000000001</v>
      </c>
      <c r="GE88">
        <v>0.14802699999999999</v>
      </c>
      <c r="GF88">
        <v>30874.2</v>
      </c>
      <c r="GG88">
        <v>26746.799999999999</v>
      </c>
      <c r="GH88">
        <v>30878.400000000001</v>
      </c>
      <c r="GI88">
        <v>28021.1</v>
      </c>
      <c r="GJ88">
        <v>34690</v>
      </c>
      <c r="GK88">
        <v>33697.599999999999</v>
      </c>
      <c r="GL88">
        <v>40261.800000000003</v>
      </c>
      <c r="GM88">
        <v>39073.4</v>
      </c>
      <c r="GN88">
        <v>2.2373799999999999</v>
      </c>
      <c r="GO88">
        <v>1.5666</v>
      </c>
      <c r="GP88">
        <v>0</v>
      </c>
      <c r="GQ88">
        <v>7.5146599999999994E-2</v>
      </c>
      <c r="GR88">
        <v>999.9</v>
      </c>
      <c r="GS88">
        <v>32.378900000000002</v>
      </c>
      <c r="GT88">
        <v>48.3</v>
      </c>
      <c r="GU88">
        <v>40.799999999999997</v>
      </c>
      <c r="GV88">
        <v>37.011800000000001</v>
      </c>
      <c r="GW88">
        <v>50.389400000000002</v>
      </c>
      <c r="GX88">
        <v>44.306899999999999</v>
      </c>
      <c r="GY88">
        <v>1</v>
      </c>
      <c r="GZ88">
        <v>0.62134400000000001</v>
      </c>
      <c r="HA88">
        <v>1.4841200000000001</v>
      </c>
      <c r="HB88">
        <v>20.201899999999998</v>
      </c>
      <c r="HC88">
        <v>5.21624</v>
      </c>
      <c r="HD88">
        <v>11.974</v>
      </c>
      <c r="HE88">
        <v>4.9901999999999997</v>
      </c>
      <c r="HF88">
        <v>3.2926500000000001</v>
      </c>
      <c r="HG88">
        <v>7483.2</v>
      </c>
      <c r="HH88">
        <v>9999</v>
      </c>
      <c r="HI88">
        <v>9999</v>
      </c>
      <c r="HJ88">
        <v>757.1</v>
      </c>
      <c r="HK88">
        <v>4.9712699999999996</v>
      </c>
      <c r="HL88">
        <v>1.8742399999999999</v>
      </c>
      <c r="HM88">
        <v>1.87056</v>
      </c>
      <c r="HN88">
        <v>1.87022</v>
      </c>
      <c r="HO88">
        <v>1.8747499999999999</v>
      </c>
      <c r="HP88">
        <v>1.8714900000000001</v>
      </c>
      <c r="HQ88">
        <v>1.8669500000000001</v>
      </c>
      <c r="HR88">
        <v>1.87792</v>
      </c>
      <c r="HS88">
        <v>0</v>
      </c>
      <c r="HT88">
        <v>0</v>
      </c>
      <c r="HU88">
        <v>0</v>
      </c>
      <c r="HV88">
        <v>0</v>
      </c>
      <c r="HW88" t="s">
        <v>418</v>
      </c>
      <c r="HX88" t="s">
        <v>419</v>
      </c>
      <c r="HY88" t="s">
        <v>420</v>
      </c>
      <c r="HZ88" t="s">
        <v>420</v>
      </c>
      <c r="IA88" t="s">
        <v>420</v>
      </c>
      <c r="IB88" t="s">
        <v>420</v>
      </c>
      <c r="IC88">
        <v>0</v>
      </c>
      <c r="ID88">
        <v>100</v>
      </c>
      <c r="IE88">
        <v>100</v>
      </c>
      <c r="IF88">
        <v>-1.7729999999999999</v>
      </c>
      <c r="IG88">
        <v>0.36559999999999998</v>
      </c>
      <c r="IH88">
        <v>-1.772399999999891</v>
      </c>
      <c r="II88">
        <v>0</v>
      </c>
      <c r="IJ88">
        <v>0</v>
      </c>
      <c r="IK88">
        <v>0</v>
      </c>
      <c r="IL88">
        <v>0.36558000000000851</v>
      </c>
      <c r="IM88">
        <v>0</v>
      </c>
      <c r="IN88">
        <v>0</v>
      </c>
      <c r="IO88">
        <v>0</v>
      </c>
      <c r="IP88">
        <v>-1</v>
      </c>
      <c r="IQ88">
        <v>-1</v>
      </c>
      <c r="IR88">
        <v>-1</v>
      </c>
      <c r="IS88">
        <v>-1</v>
      </c>
      <c r="IT88">
        <v>30.3</v>
      </c>
      <c r="IU88">
        <v>30.5</v>
      </c>
      <c r="IV88">
        <v>1.2036100000000001</v>
      </c>
      <c r="IW88">
        <v>2.5854499999999998</v>
      </c>
      <c r="IX88">
        <v>1.49902</v>
      </c>
      <c r="IY88">
        <v>2.2802699999999998</v>
      </c>
      <c r="IZ88">
        <v>1.69678</v>
      </c>
      <c r="JA88">
        <v>2.35107</v>
      </c>
      <c r="JB88">
        <v>43.59</v>
      </c>
      <c r="JC88">
        <v>15.2615</v>
      </c>
      <c r="JD88">
        <v>18</v>
      </c>
      <c r="JE88">
        <v>634.29399999999998</v>
      </c>
      <c r="JF88">
        <v>283.14299999999997</v>
      </c>
      <c r="JG88">
        <v>30.0002</v>
      </c>
      <c r="JH88">
        <v>35.319499999999998</v>
      </c>
      <c r="JI88">
        <v>29.9999</v>
      </c>
      <c r="JJ88">
        <v>35.078800000000001</v>
      </c>
      <c r="JK88">
        <v>35.064900000000002</v>
      </c>
      <c r="JL88">
        <v>24.118400000000001</v>
      </c>
      <c r="JM88">
        <v>0</v>
      </c>
      <c r="JN88">
        <v>0</v>
      </c>
      <c r="JO88">
        <v>30</v>
      </c>
      <c r="JP88">
        <v>491.53199999999998</v>
      </c>
      <c r="JQ88">
        <v>32.076799999999999</v>
      </c>
      <c r="JR88">
        <v>98.418700000000001</v>
      </c>
      <c r="JS88">
        <v>98.387900000000002</v>
      </c>
    </row>
    <row r="89" spans="1:279" x14ac:dyDescent="0.2">
      <c r="A89">
        <v>74</v>
      </c>
      <c r="B89">
        <v>1657557913.5</v>
      </c>
      <c r="C89">
        <v>291.5</v>
      </c>
      <c r="D89" t="s">
        <v>566</v>
      </c>
      <c r="E89" t="s">
        <v>567</v>
      </c>
      <c r="F89">
        <v>4</v>
      </c>
      <c r="G89">
        <v>1657557911.1875</v>
      </c>
      <c r="H89">
        <f t="shared" si="50"/>
        <v>8.2588226193385786E-4</v>
      </c>
      <c r="I89">
        <f t="shared" si="51"/>
        <v>0.82588226193385783</v>
      </c>
      <c r="J89">
        <f t="shared" si="52"/>
        <v>7.1568989818212367</v>
      </c>
      <c r="K89">
        <f t="shared" si="53"/>
        <v>467.45487500000002</v>
      </c>
      <c r="L89">
        <f t="shared" si="54"/>
        <v>238.23713805350607</v>
      </c>
      <c r="M89">
        <f t="shared" si="55"/>
        <v>24.07284064386597</v>
      </c>
      <c r="N89">
        <f t="shared" si="56"/>
        <v>47.234309503608813</v>
      </c>
      <c r="O89">
        <f t="shared" si="57"/>
        <v>5.2460208291239499E-2</v>
      </c>
      <c r="P89">
        <f t="shared" si="58"/>
        <v>2.7640562096262462</v>
      </c>
      <c r="Q89">
        <f t="shared" si="59"/>
        <v>5.1913285873032178E-2</v>
      </c>
      <c r="R89">
        <f t="shared" si="60"/>
        <v>3.2494467221550714E-2</v>
      </c>
      <c r="S89">
        <f t="shared" si="61"/>
        <v>194.43450486245243</v>
      </c>
      <c r="T89">
        <f t="shared" si="62"/>
        <v>34.506578091066842</v>
      </c>
      <c r="U89">
        <f t="shared" si="63"/>
        <v>33.589075000000001</v>
      </c>
      <c r="V89">
        <f t="shared" si="64"/>
        <v>5.2217541711307227</v>
      </c>
      <c r="W89">
        <f t="shared" si="65"/>
        <v>70.814364524119682</v>
      </c>
      <c r="X89">
        <f t="shared" si="66"/>
        <v>3.6850789241820374</v>
      </c>
      <c r="Y89">
        <f t="shared" si="67"/>
        <v>5.2038579304441592</v>
      </c>
      <c r="Z89">
        <f t="shared" si="68"/>
        <v>1.5366752469486853</v>
      </c>
      <c r="AA89">
        <f t="shared" si="69"/>
        <v>-36.421407751283134</v>
      </c>
      <c r="AB89">
        <f t="shared" si="70"/>
        <v>-9.1421192302069247</v>
      </c>
      <c r="AC89">
        <f t="shared" si="71"/>
        <v>-0.76164199993930304</v>
      </c>
      <c r="AD89">
        <f t="shared" si="72"/>
        <v>148.10933588102304</v>
      </c>
      <c r="AE89">
        <f t="shared" si="73"/>
        <v>16.310627241653425</v>
      </c>
      <c r="AF89">
        <f t="shared" si="74"/>
        <v>0.81516271303791477</v>
      </c>
      <c r="AG89">
        <f t="shared" si="75"/>
        <v>7.1568989818212367</v>
      </c>
      <c r="AH89">
        <v>501.8613217965588</v>
      </c>
      <c r="AI89">
        <v>488.22775757575761</v>
      </c>
      <c r="AJ89">
        <v>1.6966675723909901</v>
      </c>
      <c r="AK89">
        <v>65.684663253037129</v>
      </c>
      <c r="AL89">
        <f t="shared" si="76"/>
        <v>0.82588226193385783</v>
      </c>
      <c r="AM89">
        <v>35.739909455549522</v>
      </c>
      <c r="AN89">
        <v>36.474060839160877</v>
      </c>
      <c r="AO89">
        <v>1.636901331240169E-5</v>
      </c>
      <c r="AP89">
        <v>87.993513694433489</v>
      </c>
      <c r="AQ89">
        <v>63</v>
      </c>
      <c r="AR89">
        <v>10</v>
      </c>
      <c r="AS89">
        <f t="shared" si="77"/>
        <v>1</v>
      </c>
      <c r="AT89">
        <f t="shared" si="78"/>
        <v>0</v>
      </c>
      <c r="AU89">
        <f t="shared" si="79"/>
        <v>47155.737161613957</v>
      </c>
      <c r="AV89" t="s">
        <v>413</v>
      </c>
      <c r="AW89" t="s">
        <v>413</v>
      </c>
      <c r="AX89">
        <v>0</v>
      </c>
      <c r="AY89">
        <v>0</v>
      </c>
      <c r="AZ89" t="e">
        <f t="shared" si="80"/>
        <v>#DIV/0!</v>
      </c>
      <c r="BA89">
        <v>0</v>
      </c>
      <c r="BB89" t="s">
        <v>413</v>
      </c>
      <c r="BC89" t="s">
        <v>413</v>
      </c>
      <c r="BD89">
        <v>0</v>
      </c>
      <c r="BE89">
        <v>0</v>
      </c>
      <c r="BF89" t="e">
        <f t="shared" si="81"/>
        <v>#DIV/0!</v>
      </c>
      <c r="BG89">
        <v>0.5</v>
      </c>
      <c r="BH89">
        <f t="shared" si="82"/>
        <v>1009.547024799198</v>
      </c>
      <c r="BI89">
        <f t="shared" si="83"/>
        <v>7.1568989818212367</v>
      </c>
      <c r="BJ89" t="e">
        <f t="shared" si="84"/>
        <v>#DIV/0!</v>
      </c>
      <c r="BK89">
        <f t="shared" si="85"/>
        <v>7.0892180413733236E-3</v>
      </c>
      <c r="BL89" t="e">
        <f t="shared" si="86"/>
        <v>#DIV/0!</v>
      </c>
      <c r="BM89" t="e">
        <f t="shared" si="87"/>
        <v>#DIV/0!</v>
      </c>
      <c r="BN89" t="s">
        <v>413</v>
      </c>
      <c r="BO89">
        <v>0</v>
      </c>
      <c r="BP89" t="e">
        <f t="shared" si="88"/>
        <v>#DIV/0!</v>
      </c>
      <c r="BQ89" t="e">
        <f t="shared" si="89"/>
        <v>#DIV/0!</v>
      </c>
      <c r="BR89" t="e">
        <f t="shared" si="90"/>
        <v>#DIV/0!</v>
      </c>
      <c r="BS89" t="e">
        <f t="shared" si="91"/>
        <v>#DIV/0!</v>
      </c>
      <c r="BT89" t="e">
        <f t="shared" si="92"/>
        <v>#DIV/0!</v>
      </c>
      <c r="BU89" t="e">
        <f t="shared" si="93"/>
        <v>#DIV/0!</v>
      </c>
      <c r="BV89" t="e">
        <f t="shared" si="94"/>
        <v>#DIV/0!</v>
      </c>
      <c r="BW89" t="e">
        <f t="shared" si="95"/>
        <v>#DIV/0!</v>
      </c>
      <c r="BX89" t="s">
        <v>413</v>
      </c>
      <c r="BY89" t="s">
        <v>413</v>
      </c>
      <c r="BZ89" t="s">
        <v>413</v>
      </c>
      <c r="CA89" t="s">
        <v>413</v>
      </c>
      <c r="CB89" t="s">
        <v>413</v>
      </c>
      <c r="CC89" t="s">
        <v>413</v>
      </c>
      <c r="CD89" t="s">
        <v>413</v>
      </c>
      <c r="CE89" t="s">
        <v>413</v>
      </c>
      <c r="CF89">
        <v>253</v>
      </c>
      <c r="CG89">
        <v>1000</v>
      </c>
      <c r="CH89" t="s">
        <v>414</v>
      </c>
      <c r="CI89">
        <v>1110.1500000000001</v>
      </c>
      <c r="CJ89">
        <v>1175.8634999999999</v>
      </c>
      <c r="CK89">
        <v>1152.67</v>
      </c>
      <c r="CL89">
        <v>1.3005735999999999E-4</v>
      </c>
      <c r="CM89">
        <v>6.5004835999999994E-4</v>
      </c>
      <c r="CN89">
        <v>4.7597999359999997E-2</v>
      </c>
      <c r="CO89">
        <v>5.5000000000000003E-4</v>
      </c>
      <c r="CP89">
        <f t="shared" si="96"/>
        <v>1200.0487499999999</v>
      </c>
      <c r="CQ89">
        <f t="shared" si="97"/>
        <v>1009.547024799198</v>
      </c>
      <c r="CR89">
        <f t="shared" si="98"/>
        <v>0.84125501134782898</v>
      </c>
      <c r="CS89">
        <f t="shared" si="99"/>
        <v>0.16202217190131021</v>
      </c>
      <c r="CT89">
        <v>6</v>
      </c>
      <c r="CU89">
        <v>0.5</v>
      </c>
      <c r="CV89" t="s">
        <v>415</v>
      </c>
      <c r="CW89">
        <v>2</v>
      </c>
      <c r="CX89" t="b">
        <v>1</v>
      </c>
      <c r="CY89">
        <v>1657557911.1875</v>
      </c>
      <c r="CZ89">
        <v>467.45487500000002</v>
      </c>
      <c r="DA89">
        <v>482.85612500000002</v>
      </c>
      <c r="DB89">
        <v>36.469425000000001</v>
      </c>
      <c r="DC89">
        <v>35.744712499999999</v>
      </c>
      <c r="DD89">
        <v>469.22762499999999</v>
      </c>
      <c r="DE89">
        <v>36.103862499999998</v>
      </c>
      <c r="DF89">
        <v>650.27237500000001</v>
      </c>
      <c r="DG89">
        <v>100.94562500000001</v>
      </c>
      <c r="DH89">
        <v>0.10008450000000001</v>
      </c>
      <c r="DI89">
        <v>33.527724999999997</v>
      </c>
      <c r="DJ89">
        <v>999.9</v>
      </c>
      <c r="DK89">
        <v>33.589075000000001</v>
      </c>
      <c r="DL89">
        <v>0</v>
      </c>
      <c r="DM89">
        <v>0</v>
      </c>
      <c r="DN89">
        <v>8999.9987500000007</v>
      </c>
      <c r="DO89">
        <v>0</v>
      </c>
      <c r="DP89">
        <v>581.34287500000005</v>
      </c>
      <c r="DQ89">
        <v>-15.400975000000001</v>
      </c>
      <c r="DR89">
        <v>485.14812499999999</v>
      </c>
      <c r="DS89">
        <v>500.75537500000002</v>
      </c>
      <c r="DT89">
        <v>0.72470987500000006</v>
      </c>
      <c r="DU89">
        <v>482.85612500000002</v>
      </c>
      <c r="DV89">
        <v>35.744712499999999</v>
      </c>
      <c r="DW89">
        <v>3.6814325000000001</v>
      </c>
      <c r="DX89">
        <v>3.6082762499999999</v>
      </c>
      <c r="DY89">
        <v>27.480562500000001</v>
      </c>
      <c r="DZ89">
        <v>27.138012499999999</v>
      </c>
      <c r="EA89">
        <v>1200.0487499999999</v>
      </c>
      <c r="EB89">
        <v>0.95799237500000001</v>
      </c>
      <c r="EC89">
        <v>4.2007562499999998E-2</v>
      </c>
      <c r="ED89">
        <v>0</v>
      </c>
      <c r="EE89">
        <v>1025.5875000000001</v>
      </c>
      <c r="EF89">
        <v>5.0001600000000002</v>
      </c>
      <c r="EG89">
        <v>13154.8375</v>
      </c>
      <c r="EH89">
        <v>9515.5387499999997</v>
      </c>
      <c r="EI89">
        <v>47.288749999999993</v>
      </c>
      <c r="EJ89">
        <v>49.296499999999988</v>
      </c>
      <c r="EK89">
        <v>48.390500000000003</v>
      </c>
      <c r="EL89">
        <v>48.343499999999999</v>
      </c>
      <c r="EM89">
        <v>49.023249999999997</v>
      </c>
      <c r="EN89">
        <v>1144.8462500000001</v>
      </c>
      <c r="EO89">
        <v>50.202500000000001</v>
      </c>
      <c r="EP89">
        <v>0</v>
      </c>
      <c r="EQ89">
        <v>448</v>
      </c>
      <c r="ER89">
        <v>0</v>
      </c>
      <c r="ES89">
        <v>1025.932</v>
      </c>
      <c r="ET89">
        <v>-5.2007692275919988</v>
      </c>
      <c r="EU89">
        <v>-465.61538532033131</v>
      </c>
      <c r="EV89">
        <v>13188.08</v>
      </c>
      <c r="EW89">
        <v>15</v>
      </c>
      <c r="EX89">
        <v>1657556090.0999999</v>
      </c>
      <c r="EY89" t="s">
        <v>416</v>
      </c>
      <c r="EZ89">
        <v>1657556090.0999999</v>
      </c>
      <c r="FA89">
        <v>1657556077.0999999</v>
      </c>
      <c r="FB89">
        <v>6</v>
      </c>
      <c r="FC89">
        <v>-0.505</v>
      </c>
      <c r="FD89">
        <v>-7.5999999999999998E-2</v>
      </c>
      <c r="FE89">
        <v>-1.772</v>
      </c>
      <c r="FF89">
        <v>0.36599999999999999</v>
      </c>
      <c r="FG89">
        <v>414</v>
      </c>
      <c r="FH89">
        <v>34</v>
      </c>
      <c r="FI89">
        <v>0.18</v>
      </c>
      <c r="FJ89">
        <v>0.15</v>
      </c>
      <c r="FK89">
        <v>-15.259436585365849</v>
      </c>
      <c r="FL89">
        <v>-1.556203484320571</v>
      </c>
      <c r="FM89">
        <v>0.1621167115805959</v>
      </c>
      <c r="FN89">
        <v>0</v>
      </c>
      <c r="FO89">
        <v>1026.3614705882351</v>
      </c>
      <c r="FP89">
        <v>-6.1254392697309266</v>
      </c>
      <c r="FQ89">
        <v>0.640808920556172</v>
      </c>
      <c r="FR89">
        <v>0</v>
      </c>
      <c r="FS89">
        <v>0.7260223414634146</v>
      </c>
      <c r="FT89">
        <v>-1.6922425087108721E-2</v>
      </c>
      <c r="FU89">
        <v>1.962304141039132E-3</v>
      </c>
      <c r="FV89">
        <v>1</v>
      </c>
      <c r="FW89">
        <v>1</v>
      </c>
      <c r="FX89">
        <v>3</v>
      </c>
      <c r="FY89" t="s">
        <v>425</v>
      </c>
      <c r="FZ89">
        <v>3.3699400000000002</v>
      </c>
      <c r="GA89">
        <v>2.8937499999999998</v>
      </c>
      <c r="GB89">
        <v>0.107483</v>
      </c>
      <c r="GC89">
        <v>0.11146399999999999</v>
      </c>
      <c r="GD89">
        <v>0.14751700000000001</v>
      </c>
      <c r="GE89">
        <v>0.14806</v>
      </c>
      <c r="GF89">
        <v>30835.9</v>
      </c>
      <c r="GG89">
        <v>26714.2</v>
      </c>
      <c r="GH89">
        <v>30878.799999999999</v>
      </c>
      <c r="GI89">
        <v>28020.9</v>
      </c>
      <c r="GJ89">
        <v>34688.800000000003</v>
      </c>
      <c r="GK89">
        <v>33696.199999999997</v>
      </c>
      <c r="GL89">
        <v>40261.9</v>
      </c>
      <c r="GM89">
        <v>39073.300000000003</v>
      </c>
      <c r="GN89">
        <v>2.2377799999999999</v>
      </c>
      <c r="GO89">
        <v>1.5666</v>
      </c>
      <c r="GP89">
        <v>0</v>
      </c>
      <c r="GQ89">
        <v>7.5213600000000005E-2</v>
      </c>
      <c r="GR89">
        <v>999.9</v>
      </c>
      <c r="GS89">
        <v>32.362699999999997</v>
      </c>
      <c r="GT89">
        <v>48.3</v>
      </c>
      <c r="GU89">
        <v>40.799999999999997</v>
      </c>
      <c r="GV89">
        <v>37.0154</v>
      </c>
      <c r="GW89">
        <v>50.509399999999999</v>
      </c>
      <c r="GX89">
        <v>43.501600000000003</v>
      </c>
      <c r="GY89">
        <v>1</v>
      </c>
      <c r="GZ89">
        <v>0.62135399999999996</v>
      </c>
      <c r="HA89">
        <v>1.4852300000000001</v>
      </c>
      <c r="HB89">
        <v>20.201699999999999</v>
      </c>
      <c r="HC89">
        <v>5.21549</v>
      </c>
      <c r="HD89">
        <v>11.974</v>
      </c>
      <c r="HE89">
        <v>4.9903000000000004</v>
      </c>
      <c r="HF89">
        <v>3.2924799999999999</v>
      </c>
      <c r="HG89">
        <v>7483.4</v>
      </c>
      <c r="HH89">
        <v>9999</v>
      </c>
      <c r="HI89">
        <v>9999</v>
      </c>
      <c r="HJ89">
        <v>757.1</v>
      </c>
      <c r="HK89">
        <v>4.9712899999999998</v>
      </c>
      <c r="HL89">
        <v>1.8742399999999999</v>
      </c>
      <c r="HM89">
        <v>1.8705499999999999</v>
      </c>
      <c r="HN89">
        <v>1.8702000000000001</v>
      </c>
      <c r="HO89">
        <v>1.8747400000000001</v>
      </c>
      <c r="HP89">
        <v>1.8714900000000001</v>
      </c>
      <c r="HQ89">
        <v>1.8669500000000001</v>
      </c>
      <c r="HR89">
        <v>1.8778999999999999</v>
      </c>
      <c r="HS89">
        <v>0</v>
      </c>
      <c r="HT89">
        <v>0</v>
      </c>
      <c r="HU89">
        <v>0</v>
      </c>
      <c r="HV89">
        <v>0</v>
      </c>
      <c r="HW89" t="s">
        <v>418</v>
      </c>
      <c r="HX89" t="s">
        <v>419</v>
      </c>
      <c r="HY89" t="s">
        <v>420</v>
      </c>
      <c r="HZ89" t="s">
        <v>420</v>
      </c>
      <c r="IA89" t="s">
        <v>420</v>
      </c>
      <c r="IB89" t="s">
        <v>420</v>
      </c>
      <c r="IC89">
        <v>0</v>
      </c>
      <c r="ID89">
        <v>100</v>
      </c>
      <c r="IE89">
        <v>100</v>
      </c>
      <c r="IF89">
        <v>-1.772</v>
      </c>
      <c r="IG89">
        <v>0.36549999999999999</v>
      </c>
      <c r="IH89">
        <v>-1.772399999999891</v>
      </c>
      <c r="II89">
        <v>0</v>
      </c>
      <c r="IJ89">
        <v>0</v>
      </c>
      <c r="IK89">
        <v>0</v>
      </c>
      <c r="IL89">
        <v>0.36558000000000851</v>
      </c>
      <c r="IM89">
        <v>0</v>
      </c>
      <c r="IN89">
        <v>0</v>
      </c>
      <c r="IO89">
        <v>0</v>
      </c>
      <c r="IP89">
        <v>-1</v>
      </c>
      <c r="IQ89">
        <v>-1</v>
      </c>
      <c r="IR89">
        <v>-1</v>
      </c>
      <c r="IS89">
        <v>-1</v>
      </c>
      <c r="IT89">
        <v>30.4</v>
      </c>
      <c r="IU89">
        <v>30.6</v>
      </c>
      <c r="IV89">
        <v>1.2158199999999999</v>
      </c>
      <c r="IW89">
        <v>2.5744600000000002</v>
      </c>
      <c r="IX89">
        <v>1.49902</v>
      </c>
      <c r="IY89">
        <v>2.2814899999999998</v>
      </c>
      <c r="IZ89">
        <v>1.69678</v>
      </c>
      <c r="JA89">
        <v>2.3803700000000001</v>
      </c>
      <c r="JB89">
        <v>43.59</v>
      </c>
      <c r="JC89">
        <v>15.270300000000001</v>
      </c>
      <c r="JD89">
        <v>18</v>
      </c>
      <c r="JE89">
        <v>634.57000000000005</v>
      </c>
      <c r="JF89">
        <v>283.14299999999997</v>
      </c>
      <c r="JG89">
        <v>30.000299999999999</v>
      </c>
      <c r="JH89">
        <v>35.3185</v>
      </c>
      <c r="JI89">
        <v>29.9999</v>
      </c>
      <c r="JJ89">
        <v>35.076099999999997</v>
      </c>
      <c r="JK89">
        <v>35.064900000000002</v>
      </c>
      <c r="JL89">
        <v>24.375399999999999</v>
      </c>
      <c r="JM89">
        <v>0</v>
      </c>
      <c r="JN89">
        <v>0</v>
      </c>
      <c r="JO89">
        <v>30</v>
      </c>
      <c r="JP89">
        <v>498.22</v>
      </c>
      <c r="JQ89">
        <v>32.076799999999999</v>
      </c>
      <c r="JR89">
        <v>98.419399999999996</v>
      </c>
      <c r="JS89">
        <v>98.387600000000006</v>
      </c>
    </row>
    <row r="90" spans="1:279" x14ac:dyDescent="0.2">
      <c r="A90">
        <v>75</v>
      </c>
      <c r="B90">
        <v>1657557917.5</v>
      </c>
      <c r="C90">
        <v>295.5</v>
      </c>
      <c r="D90" t="s">
        <v>568</v>
      </c>
      <c r="E90" t="s">
        <v>569</v>
      </c>
      <c r="F90">
        <v>4</v>
      </c>
      <c r="G90">
        <v>1657557915.5</v>
      </c>
      <c r="H90">
        <f t="shared" si="50"/>
        <v>8.2651122867343212E-4</v>
      </c>
      <c r="I90">
        <f t="shared" si="51"/>
        <v>0.82651122867343207</v>
      </c>
      <c r="J90">
        <f t="shared" si="52"/>
        <v>7.2887258137019382</v>
      </c>
      <c r="K90">
        <f t="shared" si="53"/>
        <v>474.38499999999999</v>
      </c>
      <c r="L90">
        <f t="shared" si="54"/>
        <v>241.84327187576233</v>
      </c>
      <c r="M90">
        <f t="shared" si="55"/>
        <v>24.437264325113624</v>
      </c>
      <c r="N90">
        <f t="shared" si="56"/>
        <v>47.934646049712377</v>
      </c>
      <c r="O90">
        <f t="shared" si="57"/>
        <v>5.2659148095550543E-2</v>
      </c>
      <c r="P90">
        <f t="shared" si="58"/>
        <v>2.7637918585836889</v>
      </c>
      <c r="Q90">
        <f t="shared" si="59"/>
        <v>5.210804112027155E-2</v>
      </c>
      <c r="R90">
        <f t="shared" si="60"/>
        <v>3.2616559743415492E-2</v>
      </c>
      <c r="S90">
        <f t="shared" si="61"/>
        <v>194.42635161245548</v>
      </c>
      <c r="T90">
        <f t="shared" si="62"/>
        <v>34.499265310515142</v>
      </c>
      <c r="U90">
        <f t="shared" si="63"/>
        <v>33.577471428571428</v>
      </c>
      <c r="V90">
        <f t="shared" si="64"/>
        <v>5.2183652259760294</v>
      </c>
      <c r="W90">
        <f t="shared" si="65"/>
        <v>70.865298492678406</v>
      </c>
      <c r="X90">
        <f t="shared" si="66"/>
        <v>3.6862472435601212</v>
      </c>
      <c r="Y90">
        <f t="shared" si="67"/>
        <v>5.2017663397565075</v>
      </c>
      <c r="Z90">
        <f t="shared" si="68"/>
        <v>1.5321179824159081</v>
      </c>
      <c r="AA90">
        <f t="shared" si="69"/>
        <v>-36.449145184498356</v>
      </c>
      <c r="AB90">
        <f t="shared" si="70"/>
        <v>-8.4824451931389699</v>
      </c>
      <c r="AC90">
        <f t="shared" si="71"/>
        <v>-0.70668631655494585</v>
      </c>
      <c r="AD90">
        <f t="shared" si="72"/>
        <v>148.78807491826322</v>
      </c>
      <c r="AE90">
        <f t="shared" si="73"/>
        <v>16.114577463342219</v>
      </c>
      <c r="AF90">
        <f t="shared" si="74"/>
        <v>0.81422648656255903</v>
      </c>
      <c r="AG90">
        <f t="shared" si="75"/>
        <v>7.2887258137019382</v>
      </c>
      <c r="AH90">
        <v>508.32009402475541</v>
      </c>
      <c r="AI90">
        <v>494.80117575757578</v>
      </c>
      <c r="AJ90">
        <v>1.6364593586152889</v>
      </c>
      <c r="AK90">
        <v>65.684663253037129</v>
      </c>
      <c r="AL90">
        <f t="shared" si="76"/>
        <v>0.82651122867343207</v>
      </c>
      <c r="AM90">
        <v>35.751505447796113</v>
      </c>
      <c r="AN90">
        <v>36.486226573426578</v>
      </c>
      <c r="AO90">
        <v>9.9415070157437256E-6</v>
      </c>
      <c r="AP90">
        <v>87.993513694433489</v>
      </c>
      <c r="AQ90">
        <v>63</v>
      </c>
      <c r="AR90">
        <v>10</v>
      </c>
      <c r="AS90">
        <f t="shared" si="77"/>
        <v>1</v>
      </c>
      <c r="AT90">
        <f t="shared" si="78"/>
        <v>0</v>
      </c>
      <c r="AU90">
        <f t="shared" si="79"/>
        <v>47149.592489785624</v>
      </c>
      <c r="AV90" t="s">
        <v>413</v>
      </c>
      <c r="AW90" t="s">
        <v>413</v>
      </c>
      <c r="AX90">
        <v>0</v>
      </c>
      <c r="AY90">
        <v>0</v>
      </c>
      <c r="AZ90" t="e">
        <f t="shared" si="80"/>
        <v>#DIV/0!</v>
      </c>
      <c r="BA90">
        <v>0</v>
      </c>
      <c r="BB90" t="s">
        <v>413</v>
      </c>
      <c r="BC90" t="s">
        <v>413</v>
      </c>
      <c r="BD90">
        <v>0</v>
      </c>
      <c r="BE90">
        <v>0</v>
      </c>
      <c r="BF90" t="e">
        <f t="shared" si="81"/>
        <v>#DIV/0!</v>
      </c>
      <c r="BG90">
        <v>0.5</v>
      </c>
      <c r="BH90">
        <f t="shared" si="82"/>
        <v>1009.5047997991993</v>
      </c>
      <c r="BI90">
        <f t="shared" si="83"/>
        <v>7.2887258137019382</v>
      </c>
      <c r="BJ90" t="e">
        <f t="shared" si="84"/>
        <v>#DIV/0!</v>
      </c>
      <c r="BK90">
        <f t="shared" si="85"/>
        <v>7.2201002067070301E-3</v>
      </c>
      <c r="BL90" t="e">
        <f t="shared" si="86"/>
        <v>#DIV/0!</v>
      </c>
      <c r="BM90" t="e">
        <f t="shared" si="87"/>
        <v>#DIV/0!</v>
      </c>
      <c r="BN90" t="s">
        <v>413</v>
      </c>
      <c r="BO90">
        <v>0</v>
      </c>
      <c r="BP90" t="e">
        <f t="shared" si="88"/>
        <v>#DIV/0!</v>
      </c>
      <c r="BQ90" t="e">
        <f t="shared" si="89"/>
        <v>#DIV/0!</v>
      </c>
      <c r="BR90" t="e">
        <f t="shared" si="90"/>
        <v>#DIV/0!</v>
      </c>
      <c r="BS90" t="e">
        <f t="shared" si="91"/>
        <v>#DIV/0!</v>
      </c>
      <c r="BT90" t="e">
        <f t="shared" si="92"/>
        <v>#DIV/0!</v>
      </c>
      <c r="BU90" t="e">
        <f t="shared" si="93"/>
        <v>#DIV/0!</v>
      </c>
      <c r="BV90" t="e">
        <f t="shared" si="94"/>
        <v>#DIV/0!</v>
      </c>
      <c r="BW90" t="e">
        <f t="shared" si="95"/>
        <v>#DIV/0!</v>
      </c>
      <c r="BX90" t="s">
        <v>413</v>
      </c>
      <c r="BY90" t="s">
        <v>413</v>
      </c>
      <c r="BZ90" t="s">
        <v>413</v>
      </c>
      <c r="CA90" t="s">
        <v>413</v>
      </c>
      <c r="CB90" t="s">
        <v>413</v>
      </c>
      <c r="CC90" t="s">
        <v>413</v>
      </c>
      <c r="CD90" t="s">
        <v>413</v>
      </c>
      <c r="CE90" t="s">
        <v>413</v>
      </c>
      <c r="CF90">
        <v>253</v>
      </c>
      <c r="CG90">
        <v>1000</v>
      </c>
      <c r="CH90" t="s">
        <v>414</v>
      </c>
      <c r="CI90">
        <v>1110.1500000000001</v>
      </c>
      <c r="CJ90">
        <v>1175.8634999999999</v>
      </c>
      <c r="CK90">
        <v>1152.67</v>
      </c>
      <c r="CL90">
        <v>1.3005735999999999E-4</v>
      </c>
      <c r="CM90">
        <v>6.5004835999999994E-4</v>
      </c>
      <c r="CN90">
        <v>4.7597999359999997E-2</v>
      </c>
      <c r="CO90">
        <v>5.5000000000000003E-4</v>
      </c>
      <c r="CP90">
        <f t="shared" si="96"/>
        <v>1199.998571428571</v>
      </c>
      <c r="CQ90">
        <f t="shared" si="97"/>
        <v>1009.5047997991993</v>
      </c>
      <c r="CR90">
        <f t="shared" si="98"/>
        <v>0.8412550013267156</v>
      </c>
      <c r="CS90">
        <f t="shared" si="99"/>
        <v>0.16202215256056124</v>
      </c>
      <c r="CT90">
        <v>6</v>
      </c>
      <c r="CU90">
        <v>0.5</v>
      </c>
      <c r="CV90" t="s">
        <v>415</v>
      </c>
      <c r="CW90">
        <v>2</v>
      </c>
      <c r="CX90" t="b">
        <v>1</v>
      </c>
      <c r="CY90">
        <v>1657557915.5</v>
      </c>
      <c r="CZ90">
        <v>474.38499999999999</v>
      </c>
      <c r="DA90">
        <v>489.60985714285721</v>
      </c>
      <c r="DB90">
        <v>36.480928571428571</v>
      </c>
      <c r="DC90">
        <v>35.757071428571429</v>
      </c>
      <c r="DD90">
        <v>476.15742857142862</v>
      </c>
      <c r="DE90">
        <v>36.115357142857142</v>
      </c>
      <c r="DF90">
        <v>650.28528571428581</v>
      </c>
      <c r="DG90">
        <v>100.94585714285719</v>
      </c>
      <c r="DH90">
        <v>0.1000149857142857</v>
      </c>
      <c r="DI90">
        <v>33.52054285714285</v>
      </c>
      <c r="DJ90">
        <v>999.89999999999986</v>
      </c>
      <c r="DK90">
        <v>33.577471428571428</v>
      </c>
      <c r="DL90">
        <v>0</v>
      </c>
      <c r="DM90">
        <v>0</v>
      </c>
      <c r="DN90">
        <v>8998.5728571428572</v>
      </c>
      <c r="DO90">
        <v>0</v>
      </c>
      <c r="DP90">
        <v>547.0542857142857</v>
      </c>
      <c r="DQ90">
        <v>-15.22498571428571</v>
      </c>
      <c r="DR90">
        <v>492.34628571428573</v>
      </c>
      <c r="DS90">
        <v>507.76614285714288</v>
      </c>
      <c r="DT90">
        <v>0.72386442857142863</v>
      </c>
      <c r="DU90">
        <v>489.60985714285721</v>
      </c>
      <c r="DV90">
        <v>35.757071428571429</v>
      </c>
      <c r="DW90">
        <v>3.6826028571428568</v>
      </c>
      <c r="DX90">
        <v>3.6095314285714291</v>
      </c>
      <c r="DY90">
        <v>27.485985714285711</v>
      </c>
      <c r="DZ90">
        <v>27.143942857142861</v>
      </c>
      <c r="EA90">
        <v>1199.998571428571</v>
      </c>
      <c r="EB90">
        <v>0.95799414285714291</v>
      </c>
      <c r="EC90">
        <v>4.2005842857142872E-2</v>
      </c>
      <c r="ED90">
        <v>0</v>
      </c>
      <c r="EE90">
        <v>1024.985714285714</v>
      </c>
      <c r="EF90">
        <v>5.0001600000000002</v>
      </c>
      <c r="EG90">
        <v>13015.414285714291</v>
      </c>
      <c r="EH90">
        <v>9515.1528571428553</v>
      </c>
      <c r="EI90">
        <v>47.294285714285706</v>
      </c>
      <c r="EJ90">
        <v>49.285428571428568</v>
      </c>
      <c r="EK90">
        <v>48.375</v>
      </c>
      <c r="EL90">
        <v>48.383714285714291</v>
      </c>
      <c r="EM90">
        <v>49.017714285714291</v>
      </c>
      <c r="EN90">
        <v>1144.7985714285719</v>
      </c>
      <c r="EO90">
        <v>50.2</v>
      </c>
      <c r="EP90">
        <v>0</v>
      </c>
      <c r="EQ90">
        <v>452.20000004768372</v>
      </c>
      <c r="ER90">
        <v>0</v>
      </c>
      <c r="ES90">
        <v>1025.566538461539</v>
      </c>
      <c r="ET90">
        <v>-6.1008546853636787</v>
      </c>
      <c r="EU90">
        <v>-893.48034116818769</v>
      </c>
      <c r="EV90">
        <v>13131.865384615379</v>
      </c>
      <c r="EW90">
        <v>15</v>
      </c>
      <c r="EX90">
        <v>1657556090.0999999</v>
      </c>
      <c r="EY90" t="s">
        <v>416</v>
      </c>
      <c r="EZ90">
        <v>1657556090.0999999</v>
      </c>
      <c r="FA90">
        <v>1657556077.0999999</v>
      </c>
      <c r="FB90">
        <v>6</v>
      </c>
      <c r="FC90">
        <v>-0.505</v>
      </c>
      <c r="FD90">
        <v>-7.5999999999999998E-2</v>
      </c>
      <c r="FE90">
        <v>-1.772</v>
      </c>
      <c r="FF90">
        <v>0.36599999999999999</v>
      </c>
      <c r="FG90">
        <v>414</v>
      </c>
      <c r="FH90">
        <v>34</v>
      </c>
      <c r="FI90">
        <v>0.18</v>
      </c>
      <c r="FJ90">
        <v>0.15</v>
      </c>
      <c r="FK90">
        <v>-15.303241463414629</v>
      </c>
      <c r="FL90">
        <v>-0.44491777003488808</v>
      </c>
      <c r="FM90">
        <v>0.11105579563534659</v>
      </c>
      <c r="FN90">
        <v>1</v>
      </c>
      <c r="FO90">
        <v>1025.8955882352941</v>
      </c>
      <c r="FP90">
        <v>-5.9842627967306994</v>
      </c>
      <c r="FQ90">
        <v>0.62689801767710762</v>
      </c>
      <c r="FR90">
        <v>0</v>
      </c>
      <c r="FS90">
        <v>0.72513021951219503</v>
      </c>
      <c r="FT90">
        <v>-1.3246160278743761E-2</v>
      </c>
      <c r="FU90">
        <v>1.7132374931432999E-3</v>
      </c>
      <c r="FV90">
        <v>1</v>
      </c>
      <c r="FW90">
        <v>2</v>
      </c>
      <c r="FX90">
        <v>3</v>
      </c>
      <c r="FY90" t="s">
        <v>417</v>
      </c>
      <c r="FZ90">
        <v>3.3696299999999999</v>
      </c>
      <c r="GA90">
        <v>2.8936199999999999</v>
      </c>
      <c r="GB90">
        <v>0.10854999999999999</v>
      </c>
      <c r="GC90">
        <v>0.11253199999999999</v>
      </c>
      <c r="GD90">
        <v>0.14755299999999999</v>
      </c>
      <c r="GE90">
        <v>0.148091</v>
      </c>
      <c r="GF90">
        <v>30799.5</v>
      </c>
      <c r="GG90">
        <v>26682</v>
      </c>
      <c r="GH90">
        <v>30879.3</v>
      </c>
      <c r="GI90">
        <v>28020.9</v>
      </c>
      <c r="GJ90">
        <v>34688.300000000003</v>
      </c>
      <c r="GK90">
        <v>33695</v>
      </c>
      <c r="GL90">
        <v>40262.9</v>
      </c>
      <c r="GM90">
        <v>39073.199999999997</v>
      </c>
      <c r="GN90">
        <v>2.2380499999999999</v>
      </c>
      <c r="GO90">
        <v>1.5663800000000001</v>
      </c>
      <c r="GP90">
        <v>0</v>
      </c>
      <c r="GQ90">
        <v>7.5772400000000004E-2</v>
      </c>
      <c r="GR90">
        <v>999.9</v>
      </c>
      <c r="GS90">
        <v>32.346899999999998</v>
      </c>
      <c r="GT90">
        <v>48.3</v>
      </c>
      <c r="GU90">
        <v>40.799999999999997</v>
      </c>
      <c r="GV90">
        <v>37.015599999999999</v>
      </c>
      <c r="GW90">
        <v>50.599400000000003</v>
      </c>
      <c r="GX90">
        <v>43.746000000000002</v>
      </c>
      <c r="GY90">
        <v>1</v>
      </c>
      <c r="GZ90">
        <v>0.62128000000000005</v>
      </c>
      <c r="HA90">
        <v>1.4857199999999999</v>
      </c>
      <c r="HB90">
        <v>20.201799999999999</v>
      </c>
      <c r="HC90">
        <v>5.2151899999999998</v>
      </c>
      <c r="HD90">
        <v>11.974</v>
      </c>
      <c r="HE90">
        <v>4.9903500000000003</v>
      </c>
      <c r="HF90">
        <v>3.2925</v>
      </c>
      <c r="HG90">
        <v>7483.4</v>
      </c>
      <c r="HH90">
        <v>9999</v>
      </c>
      <c r="HI90">
        <v>9999</v>
      </c>
      <c r="HJ90">
        <v>757.1</v>
      </c>
      <c r="HK90">
        <v>4.9712699999999996</v>
      </c>
      <c r="HL90">
        <v>1.8742399999999999</v>
      </c>
      <c r="HM90">
        <v>1.8705400000000001</v>
      </c>
      <c r="HN90">
        <v>1.8702000000000001</v>
      </c>
      <c r="HO90">
        <v>1.8747799999999999</v>
      </c>
      <c r="HP90">
        <v>1.8714900000000001</v>
      </c>
      <c r="HQ90">
        <v>1.86697</v>
      </c>
      <c r="HR90">
        <v>1.87792</v>
      </c>
      <c r="HS90">
        <v>0</v>
      </c>
      <c r="HT90">
        <v>0</v>
      </c>
      <c r="HU90">
        <v>0</v>
      </c>
      <c r="HV90">
        <v>0</v>
      </c>
      <c r="HW90" t="s">
        <v>418</v>
      </c>
      <c r="HX90" t="s">
        <v>419</v>
      </c>
      <c r="HY90" t="s">
        <v>420</v>
      </c>
      <c r="HZ90" t="s">
        <v>420</v>
      </c>
      <c r="IA90" t="s">
        <v>420</v>
      </c>
      <c r="IB90" t="s">
        <v>420</v>
      </c>
      <c r="IC90">
        <v>0</v>
      </c>
      <c r="ID90">
        <v>100</v>
      </c>
      <c r="IE90">
        <v>100</v>
      </c>
      <c r="IF90">
        <v>-1.7729999999999999</v>
      </c>
      <c r="IG90">
        <v>0.36549999999999999</v>
      </c>
      <c r="IH90">
        <v>-1.772399999999891</v>
      </c>
      <c r="II90">
        <v>0</v>
      </c>
      <c r="IJ90">
        <v>0</v>
      </c>
      <c r="IK90">
        <v>0</v>
      </c>
      <c r="IL90">
        <v>0.36558000000000851</v>
      </c>
      <c r="IM90">
        <v>0</v>
      </c>
      <c r="IN90">
        <v>0</v>
      </c>
      <c r="IO90">
        <v>0</v>
      </c>
      <c r="IP90">
        <v>-1</v>
      </c>
      <c r="IQ90">
        <v>-1</v>
      </c>
      <c r="IR90">
        <v>-1</v>
      </c>
      <c r="IS90">
        <v>-1</v>
      </c>
      <c r="IT90">
        <v>30.5</v>
      </c>
      <c r="IU90">
        <v>30.7</v>
      </c>
      <c r="IV90">
        <v>1.22925</v>
      </c>
      <c r="IW90">
        <v>2.5915499999999998</v>
      </c>
      <c r="IX90">
        <v>1.49902</v>
      </c>
      <c r="IY90">
        <v>2.2814899999999998</v>
      </c>
      <c r="IZ90">
        <v>1.69678</v>
      </c>
      <c r="JA90">
        <v>2.2387700000000001</v>
      </c>
      <c r="JB90">
        <v>43.59</v>
      </c>
      <c r="JC90">
        <v>15.235300000000001</v>
      </c>
      <c r="JD90">
        <v>18</v>
      </c>
      <c r="JE90">
        <v>634.77800000000002</v>
      </c>
      <c r="JF90">
        <v>283.02999999999997</v>
      </c>
      <c r="JG90">
        <v>30.000299999999999</v>
      </c>
      <c r="JH90">
        <v>35.3185</v>
      </c>
      <c r="JI90">
        <v>29.9999</v>
      </c>
      <c r="JJ90">
        <v>35.076099999999997</v>
      </c>
      <c r="JK90">
        <v>35.063800000000001</v>
      </c>
      <c r="JL90">
        <v>24.638500000000001</v>
      </c>
      <c r="JM90">
        <v>0</v>
      </c>
      <c r="JN90">
        <v>0</v>
      </c>
      <c r="JO90">
        <v>30</v>
      </c>
      <c r="JP90">
        <v>504.9</v>
      </c>
      <c r="JQ90">
        <v>32.076799999999999</v>
      </c>
      <c r="JR90">
        <v>98.421499999999995</v>
      </c>
      <c r="JS90">
        <v>98.387500000000003</v>
      </c>
    </row>
    <row r="91" spans="1:279" x14ac:dyDescent="0.2">
      <c r="A91">
        <v>76</v>
      </c>
      <c r="B91">
        <v>1657557921.5</v>
      </c>
      <c r="C91">
        <v>299.5</v>
      </c>
      <c r="D91" t="s">
        <v>570</v>
      </c>
      <c r="E91" t="s">
        <v>571</v>
      </c>
      <c r="F91">
        <v>4</v>
      </c>
      <c r="G91">
        <v>1657557919.1875</v>
      </c>
      <c r="H91">
        <f t="shared" si="50"/>
        <v>8.2883902875946643E-4</v>
      </c>
      <c r="I91">
        <f t="shared" si="51"/>
        <v>0.82883902875946647</v>
      </c>
      <c r="J91">
        <f t="shared" si="52"/>
        <v>7.3717559151036154</v>
      </c>
      <c r="K91">
        <f t="shared" si="53"/>
        <v>480.24225000000001</v>
      </c>
      <c r="L91">
        <f t="shared" si="54"/>
        <v>245.84261655329263</v>
      </c>
      <c r="M91">
        <f t="shared" si="55"/>
        <v>24.841405961195751</v>
      </c>
      <c r="N91">
        <f t="shared" si="56"/>
        <v>48.526544580532281</v>
      </c>
      <c r="O91">
        <f t="shared" si="57"/>
        <v>5.2849322952567467E-2</v>
      </c>
      <c r="P91">
        <f t="shared" si="58"/>
        <v>2.7633129980940825</v>
      </c>
      <c r="Q91">
        <f t="shared" si="59"/>
        <v>5.2294155753068276E-2</v>
      </c>
      <c r="R91">
        <f t="shared" si="60"/>
        <v>3.2733240833516683E-2</v>
      </c>
      <c r="S91">
        <f t="shared" si="61"/>
        <v>194.42458461245198</v>
      </c>
      <c r="T91">
        <f t="shared" si="62"/>
        <v>34.496945824391823</v>
      </c>
      <c r="U91">
        <f t="shared" si="63"/>
        <v>33.578099999999999</v>
      </c>
      <c r="V91">
        <f t="shared" si="64"/>
        <v>5.2185487578552179</v>
      </c>
      <c r="W91">
        <f t="shared" si="65"/>
        <v>70.898460290499457</v>
      </c>
      <c r="X91">
        <f t="shared" si="66"/>
        <v>3.6875944096848534</v>
      </c>
      <c r="Y91">
        <f t="shared" si="67"/>
        <v>5.2012334182932873</v>
      </c>
      <c r="Z91">
        <f t="shared" si="68"/>
        <v>1.5309543481703645</v>
      </c>
      <c r="AA91">
        <f t="shared" si="69"/>
        <v>-36.551801168292471</v>
      </c>
      <c r="AB91">
        <f t="shared" si="70"/>
        <v>-8.8472961863524233</v>
      </c>
      <c r="AC91">
        <f t="shared" si="71"/>
        <v>-0.73720604270502688</v>
      </c>
      <c r="AD91">
        <f t="shared" si="72"/>
        <v>148.28828121510207</v>
      </c>
      <c r="AE91">
        <f t="shared" si="73"/>
        <v>16.315512934257775</v>
      </c>
      <c r="AF91">
        <f t="shared" si="74"/>
        <v>0.81712128122255556</v>
      </c>
      <c r="AG91">
        <f t="shared" si="75"/>
        <v>7.3717559151036154</v>
      </c>
      <c r="AH91">
        <v>515.18730787124287</v>
      </c>
      <c r="AI91">
        <v>501.45392727272679</v>
      </c>
      <c r="AJ91">
        <v>1.6702850986422451</v>
      </c>
      <c r="AK91">
        <v>65.684663253037129</v>
      </c>
      <c r="AL91">
        <f t="shared" si="76"/>
        <v>0.82883902875946647</v>
      </c>
      <c r="AM91">
        <v>35.763680677493298</v>
      </c>
      <c r="AN91">
        <v>36.500393006993043</v>
      </c>
      <c r="AO91">
        <v>1.861630444778306E-5</v>
      </c>
      <c r="AP91">
        <v>87.993513694433489</v>
      </c>
      <c r="AQ91">
        <v>63</v>
      </c>
      <c r="AR91">
        <v>10</v>
      </c>
      <c r="AS91">
        <f t="shared" si="77"/>
        <v>1</v>
      </c>
      <c r="AT91">
        <f t="shared" si="78"/>
        <v>0</v>
      </c>
      <c r="AU91">
        <f t="shared" si="79"/>
        <v>47136.740583449398</v>
      </c>
      <c r="AV91" t="s">
        <v>413</v>
      </c>
      <c r="AW91" t="s">
        <v>413</v>
      </c>
      <c r="AX91">
        <v>0</v>
      </c>
      <c r="AY91">
        <v>0</v>
      </c>
      <c r="AZ91" t="e">
        <f t="shared" si="80"/>
        <v>#DIV/0!</v>
      </c>
      <c r="BA91">
        <v>0</v>
      </c>
      <c r="BB91" t="s">
        <v>413</v>
      </c>
      <c r="BC91" t="s">
        <v>413</v>
      </c>
      <c r="BD91">
        <v>0</v>
      </c>
      <c r="BE91">
        <v>0</v>
      </c>
      <c r="BF91" t="e">
        <f t="shared" si="81"/>
        <v>#DIV/0!</v>
      </c>
      <c r="BG91">
        <v>0.5</v>
      </c>
      <c r="BH91">
        <f t="shared" si="82"/>
        <v>1009.4954997991979</v>
      </c>
      <c r="BI91">
        <f t="shared" si="83"/>
        <v>7.3717559151036154</v>
      </c>
      <c r="BJ91" t="e">
        <f t="shared" si="84"/>
        <v>#DIV/0!</v>
      </c>
      <c r="BK91">
        <f t="shared" si="85"/>
        <v>7.302415827083881E-3</v>
      </c>
      <c r="BL91" t="e">
        <f t="shared" si="86"/>
        <v>#DIV/0!</v>
      </c>
      <c r="BM91" t="e">
        <f t="shared" si="87"/>
        <v>#DIV/0!</v>
      </c>
      <c r="BN91" t="s">
        <v>413</v>
      </c>
      <c r="BO91">
        <v>0</v>
      </c>
      <c r="BP91" t="e">
        <f t="shared" si="88"/>
        <v>#DIV/0!</v>
      </c>
      <c r="BQ91" t="e">
        <f t="shared" si="89"/>
        <v>#DIV/0!</v>
      </c>
      <c r="BR91" t="e">
        <f t="shared" si="90"/>
        <v>#DIV/0!</v>
      </c>
      <c r="BS91" t="e">
        <f t="shared" si="91"/>
        <v>#DIV/0!</v>
      </c>
      <c r="BT91" t="e">
        <f t="shared" si="92"/>
        <v>#DIV/0!</v>
      </c>
      <c r="BU91" t="e">
        <f t="shared" si="93"/>
        <v>#DIV/0!</v>
      </c>
      <c r="BV91" t="e">
        <f t="shared" si="94"/>
        <v>#DIV/0!</v>
      </c>
      <c r="BW91" t="e">
        <f t="shared" si="95"/>
        <v>#DIV/0!</v>
      </c>
      <c r="BX91" t="s">
        <v>413</v>
      </c>
      <c r="BY91" t="s">
        <v>413</v>
      </c>
      <c r="BZ91" t="s">
        <v>413</v>
      </c>
      <c r="CA91" t="s">
        <v>413</v>
      </c>
      <c r="CB91" t="s">
        <v>413</v>
      </c>
      <c r="CC91" t="s">
        <v>413</v>
      </c>
      <c r="CD91" t="s">
        <v>413</v>
      </c>
      <c r="CE91" t="s">
        <v>413</v>
      </c>
      <c r="CF91">
        <v>253</v>
      </c>
      <c r="CG91">
        <v>1000</v>
      </c>
      <c r="CH91" t="s">
        <v>414</v>
      </c>
      <c r="CI91">
        <v>1110.1500000000001</v>
      </c>
      <c r="CJ91">
        <v>1175.8634999999999</v>
      </c>
      <c r="CK91">
        <v>1152.67</v>
      </c>
      <c r="CL91">
        <v>1.3005735999999999E-4</v>
      </c>
      <c r="CM91">
        <v>6.5004835999999994E-4</v>
      </c>
      <c r="CN91">
        <v>4.7597999359999997E-2</v>
      </c>
      <c r="CO91">
        <v>5.5000000000000003E-4</v>
      </c>
      <c r="CP91">
        <f t="shared" si="96"/>
        <v>1199.9875</v>
      </c>
      <c r="CQ91">
        <f t="shared" si="97"/>
        <v>1009.4954997991979</v>
      </c>
      <c r="CR91">
        <f t="shared" si="98"/>
        <v>0.84125501290571603</v>
      </c>
      <c r="CS91">
        <f t="shared" si="99"/>
        <v>0.16202217490803195</v>
      </c>
      <c r="CT91">
        <v>6</v>
      </c>
      <c r="CU91">
        <v>0.5</v>
      </c>
      <c r="CV91" t="s">
        <v>415</v>
      </c>
      <c r="CW91">
        <v>2</v>
      </c>
      <c r="CX91" t="b">
        <v>1</v>
      </c>
      <c r="CY91">
        <v>1657557919.1875</v>
      </c>
      <c r="CZ91">
        <v>480.24225000000001</v>
      </c>
      <c r="DA91">
        <v>495.65775000000002</v>
      </c>
      <c r="DB91">
        <v>36.494225</v>
      </c>
      <c r="DC91">
        <v>35.767825000000002</v>
      </c>
      <c r="DD91">
        <v>482.01462500000002</v>
      </c>
      <c r="DE91">
        <v>36.128637500000004</v>
      </c>
      <c r="DF91">
        <v>650.30375000000004</v>
      </c>
      <c r="DG91">
        <v>100.946</v>
      </c>
      <c r="DH91">
        <v>9.9971237500000004E-2</v>
      </c>
      <c r="DI91">
        <v>33.518712500000007</v>
      </c>
      <c r="DJ91">
        <v>999.9</v>
      </c>
      <c r="DK91">
        <v>33.578099999999999</v>
      </c>
      <c r="DL91">
        <v>0</v>
      </c>
      <c r="DM91">
        <v>0</v>
      </c>
      <c r="DN91">
        <v>8996.0149999999994</v>
      </c>
      <c r="DO91">
        <v>0</v>
      </c>
      <c r="DP91">
        <v>504.01962500000002</v>
      </c>
      <c r="DQ91">
        <v>-15.41555</v>
      </c>
      <c r="DR91">
        <v>498.43212499999998</v>
      </c>
      <c r="DS91">
        <v>514.04387500000007</v>
      </c>
      <c r="DT91">
        <v>0.72639275000000003</v>
      </c>
      <c r="DU91">
        <v>495.65775000000002</v>
      </c>
      <c r="DV91">
        <v>35.767825000000002</v>
      </c>
      <c r="DW91">
        <v>3.68394625</v>
      </c>
      <c r="DX91">
        <v>3.61061875</v>
      </c>
      <c r="DY91">
        <v>27.492237500000002</v>
      </c>
      <c r="DZ91">
        <v>27.1490875</v>
      </c>
      <c r="EA91">
        <v>1199.9875</v>
      </c>
      <c r="EB91">
        <v>0.95799374999999998</v>
      </c>
      <c r="EC91">
        <v>4.2006225000000001E-2</v>
      </c>
      <c r="ED91">
        <v>0</v>
      </c>
      <c r="EE91">
        <v>1024.6099999999999</v>
      </c>
      <c r="EF91">
        <v>5.0001600000000002</v>
      </c>
      <c r="EG91">
        <v>13055.35</v>
      </c>
      <c r="EH91">
        <v>9515.0687499999985</v>
      </c>
      <c r="EI91">
        <v>47.280999999999999</v>
      </c>
      <c r="EJ91">
        <v>49.280999999999999</v>
      </c>
      <c r="EK91">
        <v>48.359375</v>
      </c>
      <c r="EL91">
        <v>48.327749999999988</v>
      </c>
      <c r="EM91">
        <v>49</v>
      </c>
      <c r="EN91">
        <v>1144.7874999999999</v>
      </c>
      <c r="EO91">
        <v>50.2</v>
      </c>
      <c r="EP91">
        <v>0</v>
      </c>
      <c r="EQ91">
        <v>455.79999995231628</v>
      </c>
      <c r="ER91">
        <v>0</v>
      </c>
      <c r="ES91">
        <v>1025.1588461538461</v>
      </c>
      <c r="ET91">
        <v>-6.1788034145233377</v>
      </c>
      <c r="EU91">
        <v>-671.48718101646989</v>
      </c>
      <c r="EV91">
        <v>13100.438461538461</v>
      </c>
      <c r="EW91">
        <v>15</v>
      </c>
      <c r="EX91">
        <v>1657556090.0999999</v>
      </c>
      <c r="EY91" t="s">
        <v>416</v>
      </c>
      <c r="EZ91">
        <v>1657556090.0999999</v>
      </c>
      <c r="FA91">
        <v>1657556077.0999999</v>
      </c>
      <c r="FB91">
        <v>6</v>
      </c>
      <c r="FC91">
        <v>-0.505</v>
      </c>
      <c r="FD91">
        <v>-7.5999999999999998E-2</v>
      </c>
      <c r="FE91">
        <v>-1.772</v>
      </c>
      <c r="FF91">
        <v>0.36599999999999999</v>
      </c>
      <c r="FG91">
        <v>414</v>
      </c>
      <c r="FH91">
        <v>34</v>
      </c>
      <c r="FI91">
        <v>0.18</v>
      </c>
      <c r="FJ91">
        <v>0.15</v>
      </c>
      <c r="FK91">
        <v>-15.34771951219512</v>
      </c>
      <c r="FL91">
        <v>-7.8453658536591586E-2</v>
      </c>
      <c r="FM91">
        <v>9.1147677597782792E-2</v>
      </c>
      <c r="FN91">
        <v>1</v>
      </c>
      <c r="FO91">
        <v>1025.4841176470591</v>
      </c>
      <c r="FP91">
        <v>-6.0837280326797041</v>
      </c>
      <c r="FQ91">
        <v>0.63197690597724288</v>
      </c>
      <c r="FR91">
        <v>0</v>
      </c>
      <c r="FS91">
        <v>0.72472324390243903</v>
      </c>
      <c r="FT91">
        <v>1.883916376305876E-3</v>
      </c>
      <c r="FU91">
        <v>1.196928748220415E-3</v>
      </c>
      <c r="FV91">
        <v>1</v>
      </c>
      <c r="FW91">
        <v>2</v>
      </c>
      <c r="FX91">
        <v>3</v>
      </c>
      <c r="FY91" t="s">
        <v>417</v>
      </c>
      <c r="FZ91">
        <v>3.3697699999999999</v>
      </c>
      <c r="GA91">
        <v>2.8936700000000002</v>
      </c>
      <c r="GB91">
        <v>0.109636</v>
      </c>
      <c r="GC91">
        <v>0.113661</v>
      </c>
      <c r="GD91">
        <v>0.147591</v>
      </c>
      <c r="GE91">
        <v>0.148121</v>
      </c>
      <c r="GF91">
        <v>30762.1</v>
      </c>
      <c r="GG91">
        <v>26648</v>
      </c>
      <c r="GH91">
        <v>30879.5</v>
      </c>
      <c r="GI91">
        <v>28020.9</v>
      </c>
      <c r="GJ91">
        <v>34686.699999999997</v>
      </c>
      <c r="GK91">
        <v>33693.9</v>
      </c>
      <c r="GL91">
        <v>40263</v>
      </c>
      <c r="GM91">
        <v>39073.4</v>
      </c>
      <c r="GN91">
        <v>2.2379699999999998</v>
      </c>
      <c r="GO91">
        <v>1.5664800000000001</v>
      </c>
      <c r="GP91">
        <v>0</v>
      </c>
      <c r="GQ91">
        <v>7.6897400000000005E-2</v>
      </c>
      <c r="GR91">
        <v>999.9</v>
      </c>
      <c r="GS91">
        <v>32.332599999999999</v>
      </c>
      <c r="GT91">
        <v>48.3</v>
      </c>
      <c r="GU91">
        <v>40.799999999999997</v>
      </c>
      <c r="GV91">
        <v>37.016500000000001</v>
      </c>
      <c r="GW91">
        <v>50.599400000000003</v>
      </c>
      <c r="GX91">
        <v>43.75</v>
      </c>
      <c r="GY91">
        <v>1</v>
      </c>
      <c r="GZ91">
        <v>0.62073699999999998</v>
      </c>
      <c r="HA91">
        <v>1.4862500000000001</v>
      </c>
      <c r="HB91">
        <v>20.201899999999998</v>
      </c>
      <c r="HC91">
        <v>5.2159399999999998</v>
      </c>
      <c r="HD91">
        <v>11.974</v>
      </c>
      <c r="HE91">
        <v>4.9904500000000001</v>
      </c>
      <c r="HF91">
        <v>3.2925</v>
      </c>
      <c r="HG91">
        <v>7483.7</v>
      </c>
      <c r="HH91">
        <v>9999</v>
      </c>
      <c r="HI91">
        <v>9999</v>
      </c>
      <c r="HJ91">
        <v>757.1</v>
      </c>
      <c r="HK91">
        <v>4.9712800000000001</v>
      </c>
      <c r="HL91">
        <v>1.8742399999999999</v>
      </c>
      <c r="HM91">
        <v>1.87056</v>
      </c>
      <c r="HN91">
        <v>1.87022</v>
      </c>
      <c r="HO91">
        <v>1.8747799999999999</v>
      </c>
      <c r="HP91">
        <v>1.8714900000000001</v>
      </c>
      <c r="HQ91">
        <v>1.8669800000000001</v>
      </c>
      <c r="HR91">
        <v>1.87792</v>
      </c>
      <c r="HS91">
        <v>0</v>
      </c>
      <c r="HT91">
        <v>0</v>
      </c>
      <c r="HU91">
        <v>0</v>
      </c>
      <c r="HV91">
        <v>0</v>
      </c>
      <c r="HW91" t="s">
        <v>418</v>
      </c>
      <c r="HX91" t="s">
        <v>419</v>
      </c>
      <c r="HY91" t="s">
        <v>420</v>
      </c>
      <c r="HZ91" t="s">
        <v>420</v>
      </c>
      <c r="IA91" t="s">
        <v>420</v>
      </c>
      <c r="IB91" t="s">
        <v>420</v>
      </c>
      <c r="IC91">
        <v>0</v>
      </c>
      <c r="ID91">
        <v>100</v>
      </c>
      <c r="IE91">
        <v>100</v>
      </c>
      <c r="IF91">
        <v>-1.772</v>
      </c>
      <c r="IG91">
        <v>0.36549999999999999</v>
      </c>
      <c r="IH91">
        <v>-1.772399999999891</v>
      </c>
      <c r="II91">
        <v>0</v>
      </c>
      <c r="IJ91">
        <v>0</v>
      </c>
      <c r="IK91">
        <v>0</v>
      </c>
      <c r="IL91">
        <v>0.36558000000000851</v>
      </c>
      <c r="IM91">
        <v>0</v>
      </c>
      <c r="IN91">
        <v>0</v>
      </c>
      <c r="IO91">
        <v>0</v>
      </c>
      <c r="IP91">
        <v>-1</v>
      </c>
      <c r="IQ91">
        <v>-1</v>
      </c>
      <c r="IR91">
        <v>-1</v>
      </c>
      <c r="IS91">
        <v>-1</v>
      </c>
      <c r="IT91">
        <v>30.5</v>
      </c>
      <c r="IU91">
        <v>30.7</v>
      </c>
      <c r="IV91">
        <v>1.24146</v>
      </c>
      <c r="IW91">
        <v>2.5781200000000002</v>
      </c>
      <c r="IX91">
        <v>1.49902</v>
      </c>
      <c r="IY91">
        <v>2.2790499999999998</v>
      </c>
      <c r="IZ91">
        <v>1.69678</v>
      </c>
      <c r="JA91">
        <v>2.3803700000000001</v>
      </c>
      <c r="JB91">
        <v>43.59</v>
      </c>
      <c r="JC91">
        <v>15.2615</v>
      </c>
      <c r="JD91">
        <v>18</v>
      </c>
      <c r="JE91">
        <v>634.72199999999998</v>
      </c>
      <c r="JF91">
        <v>283.06799999999998</v>
      </c>
      <c r="JG91">
        <v>30.0002</v>
      </c>
      <c r="JH91">
        <v>35.316299999999998</v>
      </c>
      <c r="JI91">
        <v>29.9999</v>
      </c>
      <c r="JJ91">
        <v>35.076099999999997</v>
      </c>
      <c r="JK91">
        <v>35.061700000000002</v>
      </c>
      <c r="JL91">
        <v>24.9026</v>
      </c>
      <c r="JM91">
        <v>0</v>
      </c>
      <c r="JN91">
        <v>0</v>
      </c>
      <c r="JO91">
        <v>30</v>
      </c>
      <c r="JP91">
        <v>511.57799999999997</v>
      </c>
      <c r="JQ91">
        <v>32.076799999999999</v>
      </c>
      <c r="JR91">
        <v>98.421800000000005</v>
      </c>
      <c r="JS91">
        <v>98.387600000000006</v>
      </c>
    </row>
    <row r="92" spans="1:279" x14ac:dyDescent="0.2">
      <c r="A92">
        <v>77</v>
      </c>
      <c r="B92">
        <v>1657557925.5</v>
      </c>
      <c r="C92">
        <v>303.5</v>
      </c>
      <c r="D92" t="s">
        <v>572</v>
      </c>
      <c r="E92" t="s">
        <v>573</v>
      </c>
      <c r="F92">
        <v>4</v>
      </c>
      <c r="G92">
        <v>1657557923.5</v>
      </c>
      <c r="H92">
        <f t="shared" si="50"/>
        <v>8.3341929580149242E-4</v>
      </c>
      <c r="I92">
        <f t="shared" si="51"/>
        <v>0.83341929580149243</v>
      </c>
      <c r="J92">
        <f t="shared" si="52"/>
        <v>7.4974297005479853</v>
      </c>
      <c r="K92">
        <f t="shared" si="53"/>
        <v>487.21328571428569</v>
      </c>
      <c r="L92">
        <f t="shared" si="54"/>
        <v>250.67122630014595</v>
      </c>
      <c r="M92">
        <f t="shared" si="55"/>
        <v>25.329408131041543</v>
      </c>
      <c r="N92">
        <f t="shared" si="56"/>
        <v>49.231115764145876</v>
      </c>
      <c r="O92">
        <f t="shared" si="57"/>
        <v>5.3276549812426889E-2</v>
      </c>
      <c r="P92">
        <f t="shared" si="58"/>
        <v>2.7672765976803904</v>
      </c>
      <c r="Q92">
        <f t="shared" si="59"/>
        <v>5.2713221007018148E-2</v>
      </c>
      <c r="R92">
        <f t="shared" si="60"/>
        <v>3.2995879528029431E-2</v>
      </c>
      <c r="S92">
        <f t="shared" si="61"/>
        <v>194.43404104102015</v>
      </c>
      <c r="T92">
        <f t="shared" si="62"/>
        <v>34.495718870214539</v>
      </c>
      <c r="U92">
        <f t="shared" si="63"/>
        <v>33.570099999999996</v>
      </c>
      <c r="V92">
        <f t="shared" si="64"/>
        <v>5.2162133165218334</v>
      </c>
      <c r="W92">
        <f t="shared" si="65"/>
        <v>70.920948996230109</v>
      </c>
      <c r="X92">
        <f t="shared" si="66"/>
        <v>3.689024054035257</v>
      </c>
      <c r="Y92">
        <f t="shared" si="67"/>
        <v>5.2015999591761686</v>
      </c>
      <c r="Z92">
        <f t="shared" si="68"/>
        <v>1.5271892624865764</v>
      </c>
      <c r="AA92">
        <f t="shared" si="69"/>
        <v>-36.753790944845818</v>
      </c>
      <c r="AB92">
        <f t="shared" si="70"/>
        <v>-7.4786522930429236</v>
      </c>
      <c r="AC92">
        <f t="shared" si="71"/>
        <v>-0.62224991297083487</v>
      </c>
      <c r="AD92">
        <f t="shared" si="72"/>
        <v>149.57934789016056</v>
      </c>
      <c r="AE92">
        <f t="shared" si="73"/>
        <v>16.466709497054026</v>
      </c>
      <c r="AF92">
        <f t="shared" si="74"/>
        <v>0.82258570260138231</v>
      </c>
      <c r="AG92">
        <f t="shared" si="75"/>
        <v>7.4974297005479853</v>
      </c>
      <c r="AH92">
        <v>522.01950981602386</v>
      </c>
      <c r="AI92">
        <v>508.17647272727282</v>
      </c>
      <c r="AJ92">
        <v>1.667299974632044</v>
      </c>
      <c r="AK92">
        <v>65.684663253037129</v>
      </c>
      <c r="AL92">
        <f t="shared" si="76"/>
        <v>0.83341929580149243</v>
      </c>
      <c r="AM92">
        <v>35.77267853524549</v>
      </c>
      <c r="AN92">
        <v>36.513547552447577</v>
      </c>
      <c r="AO92">
        <v>1.3573233225404699E-5</v>
      </c>
      <c r="AP92">
        <v>87.993513694433489</v>
      </c>
      <c r="AQ92">
        <v>63</v>
      </c>
      <c r="AR92">
        <v>10</v>
      </c>
      <c r="AS92">
        <f t="shared" si="77"/>
        <v>1</v>
      </c>
      <c r="AT92">
        <f t="shared" si="78"/>
        <v>0</v>
      </c>
      <c r="AU92">
        <f t="shared" si="79"/>
        <v>47245.300979106352</v>
      </c>
      <c r="AV92" t="s">
        <v>413</v>
      </c>
      <c r="AW92" t="s">
        <v>413</v>
      </c>
      <c r="AX92">
        <v>0</v>
      </c>
      <c r="AY92">
        <v>0</v>
      </c>
      <c r="AZ92" t="e">
        <f t="shared" si="80"/>
        <v>#DIV/0!</v>
      </c>
      <c r="BA92">
        <v>0</v>
      </c>
      <c r="BB92" t="s">
        <v>413</v>
      </c>
      <c r="BC92" t="s">
        <v>413</v>
      </c>
      <c r="BD92">
        <v>0</v>
      </c>
      <c r="BE92">
        <v>0</v>
      </c>
      <c r="BF92" t="e">
        <f t="shared" si="81"/>
        <v>#DIV/0!</v>
      </c>
      <c r="BG92">
        <v>0.5</v>
      </c>
      <c r="BH92">
        <f t="shared" si="82"/>
        <v>1009.5444855134817</v>
      </c>
      <c r="BI92">
        <f t="shared" si="83"/>
        <v>7.4974297005479853</v>
      </c>
      <c r="BJ92" t="e">
        <f t="shared" si="84"/>
        <v>#DIV/0!</v>
      </c>
      <c r="BK92">
        <f t="shared" si="85"/>
        <v>7.4265471290594874E-3</v>
      </c>
      <c r="BL92" t="e">
        <f t="shared" si="86"/>
        <v>#DIV/0!</v>
      </c>
      <c r="BM92" t="e">
        <f t="shared" si="87"/>
        <v>#DIV/0!</v>
      </c>
      <c r="BN92" t="s">
        <v>413</v>
      </c>
      <c r="BO92">
        <v>0</v>
      </c>
      <c r="BP92" t="e">
        <f t="shared" si="88"/>
        <v>#DIV/0!</v>
      </c>
      <c r="BQ92" t="e">
        <f t="shared" si="89"/>
        <v>#DIV/0!</v>
      </c>
      <c r="BR92" t="e">
        <f t="shared" si="90"/>
        <v>#DIV/0!</v>
      </c>
      <c r="BS92" t="e">
        <f t="shared" si="91"/>
        <v>#DIV/0!</v>
      </c>
      <c r="BT92" t="e">
        <f t="shared" si="92"/>
        <v>#DIV/0!</v>
      </c>
      <c r="BU92" t="e">
        <f t="shared" si="93"/>
        <v>#DIV/0!</v>
      </c>
      <c r="BV92" t="e">
        <f t="shared" si="94"/>
        <v>#DIV/0!</v>
      </c>
      <c r="BW92" t="e">
        <f t="shared" si="95"/>
        <v>#DIV/0!</v>
      </c>
      <c r="BX92" t="s">
        <v>413</v>
      </c>
      <c r="BY92" t="s">
        <v>413</v>
      </c>
      <c r="BZ92" t="s">
        <v>413</v>
      </c>
      <c r="CA92" t="s">
        <v>413</v>
      </c>
      <c r="CB92" t="s">
        <v>413</v>
      </c>
      <c r="CC92" t="s">
        <v>413</v>
      </c>
      <c r="CD92" t="s">
        <v>413</v>
      </c>
      <c r="CE92" t="s">
        <v>413</v>
      </c>
      <c r="CF92">
        <v>253</v>
      </c>
      <c r="CG92">
        <v>1000</v>
      </c>
      <c r="CH92" t="s">
        <v>414</v>
      </c>
      <c r="CI92">
        <v>1110.1500000000001</v>
      </c>
      <c r="CJ92">
        <v>1175.8634999999999</v>
      </c>
      <c r="CK92">
        <v>1152.67</v>
      </c>
      <c r="CL92">
        <v>1.3005735999999999E-4</v>
      </c>
      <c r="CM92">
        <v>6.5004835999999994E-4</v>
      </c>
      <c r="CN92">
        <v>4.7597999359999997E-2</v>
      </c>
      <c r="CO92">
        <v>5.5000000000000003E-4</v>
      </c>
      <c r="CP92">
        <f t="shared" si="96"/>
        <v>1200.045714285714</v>
      </c>
      <c r="CQ92">
        <f t="shared" si="97"/>
        <v>1009.5444855134817</v>
      </c>
      <c r="CR92">
        <f t="shared" si="98"/>
        <v>0.84125502345081782</v>
      </c>
      <c r="CS92">
        <f t="shared" si="99"/>
        <v>0.16202219526007836</v>
      </c>
      <c r="CT92">
        <v>6</v>
      </c>
      <c r="CU92">
        <v>0.5</v>
      </c>
      <c r="CV92" t="s">
        <v>415</v>
      </c>
      <c r="CW92">
        <v>2</v>
      </c>
      <c r="CX92" t="b">
        <v>1</v>
      </c>
      <c r="CY92">
        <v>1657557923.5</v>
      </c>
      <c r="CZ92">
        <v>487.21328571428569</v>
      </c>
      <c r="DA92">
        <v>502.77742857142857</v>
      </c>
      <c r="DB92">
        <v>36.508242857142861</v>
      </c>
      <c r="DC92">
        <v>35.776928571428577</v>
      </c>
      <c r="DD92">
        <v>488.9855714285714</v>
      </c>
      <c r="DE92">
        <v>36.142657142857153</v>
      </c>
      <c r="DF92">
        <v>650.24399999999991</v>
      </c>
      <c r="DG92">
        <v>100.9464285714286</v>
      </c>
      <c r="DH92">
        <v>9.9904128571428566E-2</v>
      </c>
      <c r="DI92">
        <v>33.519971428571417</v>
      </c>
      <c r="DJ92">
        <v>999.89999999999986</v>
      </c>
      <c r="DK92">
        <v>33.570099999999996</v>
      </c>
      <c r="DL92">
        <v>0</v>
      </c>
      <c r="DM92">
        <v>0</v>
      </c>
      <c r="DN92">
        <v>9017.0557142857124</v>
      </c>
      <c r="DO92">
        <v>0</v>
      </c>
      <c r="DP92">
        <v>557.62057142857134</v>
      </c>
      <c r="DQ92">
        <v>-15.56412857142857</v>
      </c>
      <c r="DR92">
        <v>505.67442857142851</v>
      </c>
      <c r="DS92">
        <v>521.43271428571427</v>
      </c>
      <c r="DT92">
        <v>0.73134357142857132</v>
      </c>
      <c r="DU92">
        <v>502.77742857142857</v>
      </c>
      <c r="DV92">
        <v>35.776928571428577</v>
      </c>
      <c r="DW92">
        <v>3.6853785714285721</v>
      </c>
      <c r="DX92">
        <v>3.6115528571428568</v>
      </c>
      <c r="DY92">
        <v>27.49885714285714</v>
      </c>
      <c r="DZ92">
        <v>27.153471428571429</v>
      </c>
      <c r="EA92">
        <v>1200.045714285714</v>
      </c>
      <c r="EB92">
        <v>0.9579925714285713</v>
      </c>
      <c r="EC92">
        <v>4.200737142857143E-2</v>
      </c>
      <c r="ED92">
        <v>0</v>
      </c>
      <c r="EE92">
        <v>1024.3671428571431</v>
      </c>
      <c r="EF92">
        <v>5.0001600000000002</v>
      </c>
      <c r="EG92">
        <v>13131.928571428571</v>
      </c>
      <c r="EH92">
        <v>9515.5328571428563</v>
      </c>
      <c r="EI92">
        <v>47.285428571428582</v>
      </c>
      <c r="EJ92">
        <v>49.285428571428582</v>
      </c>
      <c r="EK92">
        <v>48.357000000000014</v>
      </c>
      <c r="EL92">
        <v>48.366</v>
      </c>
      <c r="EM92">
        <v>48.991</v>
      </c>
      <c r="EN92">
        <v>1144.8428571428569</v>
      </c>
      <c r="EO92">
        <v>50.202857142857148</v>
      </c>
      <c r="EP92">
        <v>0</v>
      </c>
      <c r="EQ92">
        <v>460</v>
      </c>
      <c r="ER92">
        <v>0</v>
      </c>
      <c r="ES92">
        <v>1024.8091999999999</v>
      </c>
      <c r="ET92">
        <v>-5.3200000073361258</v>
      </c>
      <c r="EU92">
        <v>136.69999971723411</v>
      </c>
      <c r="EV92">
        <v>13084.567999999999</v>
      </c>
      <c r="EW92">
        <v>15</v>
      </c>
      <c r="EX92">
        <v>1657556090.0999999</v>
      </c>
      <c r="EY92" t="s">
        <v>416</v>
      </c>
      <c r="EZ92">
        <v>1657556090.0999999</v>
      </c>
      <c r="FA92">
        <v>1657556077.0999999</v>
      </c>
      <c r="FB92">
        <v>6</v>
      </c>
      <c r="FC92">
        <v>-0.505</v>
      </c>
      <c r="FD92">
        <v>-7.5999999999999998E-2</v>
      </c>
      <c r="FE92">
        <v>-1.772</v>
      </c>
      <c r="FF92">
        <v>0.36599999999999999</v>
      </c>
      <c r="FG92">
        <v>414</v>
      </c>
      <c r="FH92">
        <v>34</v>
      </c>
      <c r="FI92">
        <v>0.18</v>
      </c>
      <c r="FJ92">
        <v>0.15</v>
      </c>
      <c r="FK92">
        <v>-15.40006829268293</v>
      </c>
      <c r="FL92">
        <v>-0.36119790940764379</v>
      </c>
      <c r="FM92">
        <v>0.1124967846457028</v>
      </c>
      <c r="FN92">
        <v>1</v>
      </c>
      <c r="FO92">
        <v>1025.134705882353</v>
      </c>
      <c r="FP92">
        <v>-6.0253628728694144</v>
      </c>
      <c r="FQ92">
        <v>0.62454329334281611</v>
      </c>
      <c r="FR92">
        <v>0</v>
      </c>
      <c r="FS92">
        <v>0.72573848780487804</v>
      </c>
      <c r="FT92">
        <v>2.0694146341464149E-2</v>
      </c>
      <c r="FU92">
        <v>2.6575775611924761E-3</v>
      </c>
      <c r="FV92">
        <v>1</v>
      </c>
      <c r="FW92">
        <v>2</v>
      </c>
      <c r="FX92">
        <v>3</v>
      </c>
      <c r="FY92" t="s">
        <v>417</v>
      </c>
      <c r="FZ92">
        <v>3.3696899999999999</v>
      </c>
      <c r="GA92">
        <v>2.89385</v>
      </c>
      <c r="GB92">
        <v>0.11071400000000001</v>
      </c>
      <c r="GC92">
        <v>0.114759</v>
      </c>
      <c r="GD92">
        <v>0.14762900000000001</v>
      </c>
      <c r="GE92">
        <v>0.148148</v>
      </c>
      <c r="GF92">
        <v>30725.8</v>
      </c>
      <c r="GG92">
        <v>26615.1</v>
      </c>
      <c r="GH92">
        <v>30880.5</v>
      </c>
      <c r="GI92">
        <v>28021.1</v>
      </c>
      <c r="GJ92">
        <v>34686.400000000001</v>
      </c>
      <c r="GK92">
        <v>33693.1</v>
      </c>
      <c r="GL92">
        <v>40264.300000000003</v>
      </c>
      <c r="GM92">
        <v>39073.599999999999</v>
      </c>
      <c r="GN92">
        <v>2.2382</v>
      </c>
      <c r="GO92">
        <v>1.56643</v>
      </c>
      <c r="GP92">
        <v>0</v>
      </c>
      <c r="GQ92">
        <v>7.7188000000000007E-2</v>
      </c>
      <c r="GR92">
        <v>999.9</v>
      </c>
      <c r="GS92">
        <v>32.323399999999999</v>
      </c>
      <c r="GT92">
        <v>48.3</v>
      </c>
      <c r="GU92">
        <v>40.799999999999997</v>
      </c>
      <c r="GV92">
        <v>37.018000000000001</v>
      </c>
      <c r="GW92">
        <v>50.869399999999999</v>
      </c>
      <c r="GX92">
        <v>43.693899999999999</v>
      </c>
      <c r="GY92">
        <v>1</v>
      </c>
      <c r="GZ92">
        <v>0.62080999999999997</v>
      </c>
      <c r="HA92">
        <v>1.4888999999999999</v>
      </c>
      <c r="HB92">
        <v>20.201699999999999</v>
      </c>
      <c r="HC92">
        <v>5.2157900000000001</v>
      </c>
      <c r="HD92">
        <v>11.974</v>
      </c>
      <c r="HE92">
        <v>4.9905499999999998</v>
      </c>
      <c r="HF92">
        <v>3.2925</v>
      </c>
      <c r="HG92">
        <v>7483.7</v>
      </c>
      <c r="HH92">
        <v>9999</v>
      </c>
      <c r="HI92">
        <v>9999</v>
      </c>
      <c r="HJ92">
        <v>757.1</v>
      </c>
      <c r="HK92">
        <v>4.9712800000000001</v>
      </c>
      <c r="HL92">
        <v>1.8742399999999999</v>
      </c>
      <c r="HM92">
        <v>1.8705700000000001</v>
      </c>
      <c r="HN92">
        <v>1.8702099999999999</v>
      </c>
      <c r="HO92">
        <v>1.87476</v>
      </c>
      <c r="HP92">
        <v>1.8714900000000001</v>
      </c>
      <c r="HQ92">
        <v>1.8669899999999999</v>
      </c>
      <c r="HR92">
        <v>1.87792</v>
      </c>
      <c r="HS92">
        <v>0</v>
      </c>
      <c r="HT92">
        <v>0</v>
      </c>
      <c r="HU92">
        <v>0</v>
      </c>
      <c r="HV92">
        <v>0</v>
      </c>
      <c r="HW92" t="s">
        <v>418</v>
      </c>
      <c r="HX92" t="s">
        <v>419</v>
      </c>
      <c r="HY92" t="s">
        <v>420</v>
      </c>
      <c r="HZ92" t="s">
        <v>420</v>
      </c>
      <c r="IA92" t="s">
        <v>420</v>
      </c>
      <c r="IB92" t="s">
        <v>420</v>
      </c>
      <c r="IC92">
        <v>0</v>
      </c>
      <c r="ID92">
        <v>100</v>
      </c>
      <c r="IE92">
        <v>100</v>
      </c>
      <c r="IF92">
        <v>-1.772</v>
      </c>
      <c r="IG92">
        <v>0.36559999999999998</v>
      </c>
      <c r="IH92">
        <v>-1.772399999999891</v>
      </c>
      <c r="II92">
        <v>0</v>
      </c>
      <c r="IJ92">
        <v>0</v>
      </c>
      <c r="IK92">
        <v>0</v>
      </c>
      <c r="IL92">
        <v>0.36558000000000851</v>
      </c>
      <c r="IM92">
        <v>0</v>
      </c>
      <c r="IN92">
        <v>0</v>
      </c>
      <c r="IO92">
        <v>0</v>
      </c>
      <c r="IP92">
        <v>-1</v>
      </c>
      <c r="IQ92">
        <v>-1</v>
      </c>
      <c r="IR92">
        <v>-1</v>
      </c>
      <c r="IS92">
        <v>-1</v>
      </c>
      <c r="IT92">
        <v>30.6</v>
      </c>
      <c r="IU92">
        <v>30.8</v>
      </c>
      <c r="IV92">
        <v>1.25488</v>
      </c>
      <c r="IW92">
        <v>2.5854499999999998</v>
      </c>
      <c r="IX92">
        <v>1.49902</v>
      </c>
      <c r="IY92">
        <v>2.2802699999999998</v>
      </c>
      <c r="IZ92">
        <v>1.69678</v>
      </c>
      <c r="JA92">
        <v>2.2387700000000001</v>
      </c>
      <c r="JB92">
        <v>43.59</v>
      </c>
      <c r="JC92">
        <v>15.2178</v>
      </c>
      <c r="JD92">
        <v>18</v>
      </c>
      <c r="JE92">
        <v>634.89300000000003</v>
      </c>
      <c r="JF92">
        <v>283.04399999999998</v>
      </c>
      <c r="JG92">
        <v>30.000599999999999</v>
      </c>
      <c r="JH92">
        <v>35.315300000000001</v>
      </c>
      <c r="JI92">
        <v>30</v>
      </c>
      <c r="JJ92">
        <v>35.076099999999997</v>
      </c>
      <c r="JK92">
        <v>35.061700000000002</v>
      </c>
      <c r="JL92">
        <v>25.169</v>
      </c>
      <c r="JM92">
        <v>0</v>
      </c>
      <c r="JN92">
        <v>0</v>
      </c>
      <c r="JO92">
        <v>30</v>
      </c>
      <c r="JP92">
        <v>518.25699999999995</v>
      </c>
      <c r="JQ92">
        <v>32.076799999999999</v>
      </c>
      <c r="JR92">
        <v>98.424999999999997</v>
      </c>
      <c r="JS92">
        <v>98.388300000000001</v>
      </c>
    </row>
    <row r="93" spans="1:279" x14ac:dyDescent="0.2">
      <c r="A93">
        <v>78</v>
      </c>
      <c r="B93">
        <v>1657557929.5</v>
      </c>
      <c r="C93">
        <v>307.5</v>
      </c>
      <c r="D93" t="s">
        <v>574</v>
      </c>
      <c r="E93" t="s">
        <v>575</v>
      </c>
      <c r="F93">
        <v>4</v>
      </c>
      <c r="G93">
        <v>1657557927.1875</v>
      </c>
      <c r="H93">
        <f t="shared" si="50"/>
        <v>8.3796232664442563E-4</v>
      </c>
      <c r="I93">
        <f t="shared" si="51"/>
        <v>0.8379623266444256</v>
      </c>
      <c r="J93">
        <f t="shared" si="52"/>
        <v>7.6382156298654227</v>
      </c>
      <c r="K93">
        <f t="shared" si="53"/>
        <v>493.15387500000003</v>
      </c>
      <c r="L93">
        <f t="shared" si="54"/>
        <v>253.40320139111026</v>
      </c>
      <c r="M93">
        <f t="shared" si="55"/>
        <v>25.605454166579534</v>
      </c>
      <c r="N93">
        <f t="shared" si="56"/>
        <v>49.831371008979609</v>
      </c>
      <c r="O93">
        <f t="shared" si="57"/>
        <v>5.3550970819385965E-2</v>
      </c>
      <c r="P93">
        <f t="shared" si="58"/>
        <v>2.7614916852074449</v>
      </c>
      <c r="Q93">
        <f t="shared" si="59"/>
        <v>5.2980678718645736E-2</v>
      </c>
      <c r="R93">
        <f t="shared" si="60"/>
        <v>3.3163656487526075E-2</v>
      </c>
      <c r="S93">
        <f t="shared" si="61"/>
        <v>194.43490386245327</v>
      </c>
      <c r="T93">
        <f t="shared" si="62"/>
        <v>34.497371645710551</v>
      </c>
      <c r="U93">
        <f t="shared" si="63"/>
        <v>33.576374999999999</v>
      </c>
      <c r="V93">
        <f t="shared" si="64"/>
        <v>5.2180451014198894</v>
      </c>
      <c r="W93">
        <f t="shared" si="65"/>
        <v>70.941645130226505</v>
      </c>
      <c r="X93">
        <f t="shared" si="66"/>
        <v>3.6903078819821324</v>
      </c>
      <c r="Y93">
        <f t="shared" si="67"/>
        <v>5.2018921681445223</v>
      </c>
      <c r="Z93">
        <f t="shared" si="68"/>
        <v>1.527737219437757</v>
      </c>
      <c r="AA93">
        <f t="shared" si="69"/>
        <v>-36.954138605019168</v>
      </c>
      <c r="AB93">
        <f t="shared" si="70"/>
        <v>-8.2478157012016311</v>
      </c>
      <c r="AC93">
        <f t="shared" si="71"/>
        <v>-0.6877090655822784</v>
      </c>
      <c r="AD93">
        <f t="shared" si="72"/>
        <v>148.54524049065017</v>
      </c>
      <c r="AE93">
        <f t="shared" si="73"/>
        <v>16.738051298371278</v>
      </c>
      <c r="AF93">
        <f t="shared" si="74"/>
        <v>0.82563153745734963</v>
      </c>
      <c r="AG93">
        <f t="shared" si="75"/>
        <v>7.6382156298654227</v>
      </c>
      <c r="AH93">
        <v>529.02931118927563</v>
      </c>
      <c r="AI93">
        <v>514.91984848484844</v>
      </c>
      <c r="AJ93">
        <v>1.700340899719653</v>
      </c>
      <c r="AK93">
        <v>65.684663253037129</v>
      </c>
      <c r="AL93">
        <f t="shared" si="76"/>
        <v>0.8379623266444256</v>
      </c>
      <c r="AM93">
        <v>35.782093126709611</v>
      </c>
      <c r="AN93">
        <v>36.52694755244756</v>
      </c>
      <c r="AO93">
        <v>1.6898416173556351E-5</v>
      </c>
      <c r="AP93">
        <v>87.993513694433489</v>
      </c>
      <c r="AQ93">
        <v>63</v>
      </c>
      <c r="AR93">
        <v>10</v>
      </c>
      <c r="AS93">
        <f t="shared" si="77"/>
        <v>1</v>
      </c>
      <c r="AT93">
        <f t="shared" si="78"/>
        <v>0</v>
      </c>
      <c r="AU93">
        <f t="shared" si="79"/>
        <v>47086.448550880545</v>
      </c>
      <c r="AV93" t="s">
        <v>413</v>
      </c>
      <c r="AW93" t="s">
        <v>413</v>
      </c>
      <c r="AX93">
        <v>0</v>
      </c>
      <c r="AY93">
        <v>0</v>
      </c>
      <c r="AZ93" t="e">
        <f t="shared" si="80"/>
        <v>#DIV/0!</v>
      </c>
      <c r="BA93">
        <v>0</v>
      </c>
      <c r="BB93" t="s">
        <v>413</v>
      </c>
      <c r="BC93" t="s">
        <v>413</v>
      </c>
      <c r="BD93">
        <v>0</v>
      </c>
      <c r="BE93">
        <v>0</v>
      </c>
      <c r="BF93" t="e">
        <f t="shared" si="81"/>
        <v>#DIV/0!</v>
      </c>
      <c r="BG93">
        <v>0.5</v>
      </c>
      <c r="BH93">
        <f t="shared" si="82"/>
        <v>1009.5491247991984</v>
      </c>
      <c r="BI93">
        <f t="shared" si="83"/>
        <v>7.6382156298654227</v>
      </c>
      <c r="BJ93" t="e">
        <f t="shared" si="84"/>
        <v>#DIV/0!</v>
      </c>
      <c r="BK93">
        <f t="shared" si="85"/>
        <v>7.5659672642326165E-3</v>
      </c>
      <c r="BL93" t="e">
        <f t="shared" si="86"/>
        <v>#DIV/0!</v>
      </c>
      <c r="BM93" t="e">
        <f t="shared" si="87"/>
        <v>#DIV/0!</v>
      </c>
      <c r="BN93" t="s">
        <v>413</v>
      </c>
      <c r="BO93">
        <v>0</v>
      </c>
      <c r="BP93" t="e">
        <f t="shared" si="88"/>
        <v>#DIV/0!</v>
      </c>
      <c r="BQ93" t="e">
        <f t="shared" si="89"/>
        <v>#DIV/0!</v>
      </c>
      <c r="BR93" t="e">
        <f t="shared" si="90"/>
        <v>#DIV/0!</v>
      </c>
      <c r="BS93" t="e">
        <f t="shared" si="91"/>
        <v>#DIV/0!</v>
      </c>
      <c r="BT93" t="e">
        <f t="shared" si="92"/>
        <v>#DIV/0!</v>
      </c>
      <c r="BU93" t="e">
        <f t="shared" si="93"/>
        <v>#DIV/0!</v>
      </c>
      <c r="BV93" t="e">
        <f t="shared" si="94"/>
        <v>#DIV/0!</v>
      </c>
      <c r="BW93" t="e">
        <f t="shared" si="95"/>
        <v>#DIV/0!</v>
      </c>
      <c r="BX93" t="s">
        <v>413</v>
      </c>
      <c r="BY93" t="s">
        <v>413</v>
      </c>
      <c r="BZ93" t="s">
        <v>413</v>
      </c>
      <c r="CA93" t="s">
        <v>413</v>
      </c>
      <c r="CB93" t="s">
        <v>413</v>
      </c>
      <c r="CC93" t="s">
        <v>413</v>
      </c>
      <c r="CD93" t="s">
        <v>413</v>
      </c>
      <c r="CE93" t="s">
        <v>413</v>
      </c>
      <c r="CF93">
        <v>253</v>
      </c>
      <c r="CG93">
        <v>1000</v>
      </c>
      <c r="CH93" t="s">
        <v>414</v>
      </c>
      <c r="CI93">
        <v>1110.1500000000001</v>
      </c>
      <c r="CJ93">
        <v>1175.8634999999999</v>
      </c>
      <c r="CK93">
        <v>1152.67</v>
      </c>
      <c r="CL93">
        <v>1.3005735999999999E-4</v>
      </c>
      <c r="CM93">
        <v>6.5004835999999994E-4</v>
      </c>
      <c r="CN93">
        <v>4.7597999359999997E-2</v>
      </c>
      <c r="CO93">
        <v>5.5000000000000003E-4</v>
      </c>
      <c r="CP93">
        <f t="shared" si="96"/>
        <v>1200.05125</v>
      </c>
      <c r="CQ93">
        <f t="shared" si="97"/>
        <v>1009.5491247991984</v>
      </c>
      <c r="CR93">
        <f t="shared" si="98"/>
        <v>0.84125500873333403</v>
      </c>
      <c r="CS93">
        <f t="shared" si="99"/>
        <v>0.16202216685533494</v>
      </c>
      <c r="CT93">
        <v>6</v>
      </c>
      <c r="CU93">
        <v>0.5</v>
      </c>
      <c r="CV93" t="s">
        <v>415</v>
      </c>
      <c r="CW93">
        <v>2</v>
      </c>
      <c r="CX93" t="b">
        <v>1</v>
      </c>
      <c r="CY93">
        <v>1657557927.1875</v>
      </c>
      <c r="CZ93">
        <v>493.15387500000003</v>
      </c>
      <c r="DA93">
        <v>508.97375</v>
      </c>
      <c r="DB93">
        <v>36.520962500000003</v>
      </c>
      <c r="DC93">
        <v>35.786975000000012</v>
      </c>
      <c r="DD93">
        <v>494.92649999999998</v>
      </c>
      <c r="DE93">
        <v>36.155374999999999</v>
      </c>
      <c r="DF93">
        <v>650.26612499999999</v>
      </c>
      <c r="DG93">
        <v>100.94612499999999</v>
      </c>
      <c r="DH93">
        <v>0.100168125</v>
      </c>
      <c r="DI93">
        <v>33.520975000000007</v>
      </c>
      <c r="DJ93">
        <v>999.9</v>
      </c>
      <c r="DK93">
        <v>33.576374999999999</v>
      </c>
      <c r="DL93">
        <v>0</v>
      </c>
      <c r="DM93">
        <v>0</v>
      </c>
      <c r="DN93">
        <v>8986.3274999999994</v>
      </c>
      <c r="DO93">
        <v>0</v>
      </c>
      <c r="DP93">
        <v>559.21074999999996</v>
      </c>
      <c r="DQ93">
        <v>-15.8197125</v>
      </c>
      <c r="DR93">
        <v>511.84712500000001</v>
      </c>
      <c r="DS93">
        <v>527.864375</v>
      </c>
      <c r="DT93">
        <v>0.73397887500000003</v>
      </c>
      <c r="DU93">
        <v>508.97375</v>
      </c>
      <c r="DV93">
        <v>35.786975000000012</v>
      </c>
      <c r="DW93">
        <v>3.6866512500000002</v>
      </c>
      <c r="DX93">
        <v>3.6125587499999998</v>
      </c>
      <c r="DY93">
        <v>27.504774999999999</v>
      </c>
      <c r="DZ93">
        <v>27.158249999999999</v>
      </c>
      <c r="EA93">
        <v>1200.05125</v>
      </c>
      <c r="EB93">
        <v>0.95799374999999998</v>
      </c>
      <c r="EC93">
        <v>4.2006225000000001E-2</v>
      </c>
      <c r="ED93">
        <v>0</v>
      </c>
      <c r="EE93">
        <v>1024.1575</v>
      </c>
      <c r="EF93">
        <v>5.0001600000000002</v>
      </c>
      <c r="EG93">
        <v>13110.9625</v>
      </c>
      <c r="EH93">
        <v>9515.5762500000001</v>
      </c>
      <c r="EI93">
        <v>47.280999999999999</v>
      </c>
      <c r="EJ93">
        <v>49.265500000000003</v>
      </c>
      <c r="EK93">
        <v>48.375</v>
      </c>
      <c r="EL93">
        <v>48.359250000000003</v>
      </c>
      <c r="EM93">
        <v>48.992125000000001</v>
      </c>
      <c r="EN93">
        <v>1144.8487500000001</v>
      </c>
      <c r="EO93">
        <v>50.202500000000001</v>
      </c>
      <c r="EP93">
        <v>0</v>
      </c>
      <c r="EQ93">
        <v>464.20000004768372</v>
      </c>
      <c r="ER93">
        <v>0</v>
      </c>
      <c r="ES93">
        <v>1024.4946153846161</v>
      </c>
      <c r="ET93">
        <v>-3.8044444306806309</v>
      </c>
      <c r="EU93">
        <v>482.40341773297769</v>
      </c>
      <c r="EV93">
        <v>13083.11153846154</v>
      </c>
      <c r="EW93">
        <v>15</v>
      </c>
      <c r="EX93">
        <v>1657556090.0999999</v>
      </c>
      <c r="EY93" t="s">
        <v>416</v>
      </c>
      <c r="EZ93">
        <v>1657556090.0999999</v>
      </c>
      <c r="FA93">
        <v>1657556077.0999999</v>
      </c>
      <c r="FB93">
        <v>6</v>
      </c>
      <c r="FC93">
        <v>-0.505</v>
      </c>
      <c r="FD93">
        <v>-7.5999999999999998E-2</v>
      </c>
      <c r="FE93">
        <v>-1.772</v>
      </c>
      <c r="FF93">
        <v>0.36599999999999999</v>
      </c>
      <c r="FG93">
        <v>414</v>
      </c>
      <c r="FH93">
        <v>34</v>
      </c>
      <c r="FI93">
        <v>0.18</v>
      </c>
      <c r="FJ93">
        <v>0.15</v>
      </c>
      <c r="FK93">
        <v>-15.474602439024389</v>
      </c>
      <c r="FL93">
        <v>-1.443593728223006</v>
      </c>
      <c r="FM93">
        <v>0.19318239642041421</v>
      </c>
      <c r="FN93">
        <v>0</v>
      </c>
      <c r="FO93">
        <v>1024.8014705882349</v>
      </c>
      <c r="FP93">
        <v>-4.8334606551636679</v>
      </c>
      <c r="FQ93">
        <v>0.53481790388076267</v>
      </c>
      <c r="FR93">
        <v>0</v>
      </c>
      <c r="FS93">
        <v>0.72761636585365863</v>
      </c>
      <c r="FT93">
        <v>3.5688878048780383E-2</v>
      </c>
      <c r="FU93">
        <v>3.86348418359424E-3</v>
      </c>
      <c r="FV93">
        <v>1</v>
      </c>
      <c r="FW93">
        <v>1</v>
      </c>
      <c r="FX93">
        <v>3</v>
      </c>
      <c r="FY93" t="s">
        <v>425</v>
      </c>
      <c r="FZ93">
        <v>3.3697699999999999</v>
      </c>
      <c r="GA93">
        <v>2.8938000000000001</v>
      </c>
      <c r="GB93">
        <v>0.1118</v>
      </c>
      <c r="GC93">
        <v>0.115894</v>
      </c>
      <c r="GD93">
        <v>0.14766899999999999</v>
      </c>
      <c r="GE93">
        <v>0.148173</v>
      </c>
      <c r="GF93">
        <v>30688.6</v>
      </c>
      <c r="GG93">
        <v>26581.5</v>
      </c>
      <c r="GH93">
        <v>30880.799999999999</v>
      </c>
      <c r="GI93">
        <v>28021.7</v>
      </c>
      <c r="GJ93">
        <v>34685.4</v>
      </c>
      <c r="GK93">
        <v>33692.800000000003</v>
      </c>
      <c r="GL93">
        <v>40265.1</v>
      </c>
      <c r="GM93">
        <v>39074.400000000001</v>
      </c>
      <c r="GN93">
        <v>2.2386699999999999</v>
      </c>
      <c r="GO93">
        <v>1.5668</v>
      </c>
      <c r="GP93">
        <v>0</v>
      </c>
      <c r="GQ93">
        <v>7.7597799999999995E-2</v>
      </c>
      <c r="GR93">
        <v>999.9</v>
      </c>
      <c r="GS93">
        <v>32.316899999999997</v>
      </c>
      <c r="GT93">
        <v>48.3</v>
      </c>
      <c r="GU93">
        <v>40.799999999999997</v>
      </c>
      <c r="GV93">
        <v>37.018999999999998</v>
      </c>
      <c r="GW93">
        <v>50.809399999999997</v>
      </c>
      <c r="GX93">
        <v>43.7821</v>
      </c>
      <c r="GY93">
        <v>1</v>
      </c>
      <c r="GZ93">
        <v>0.62084600000000001</v>
      </c>
      <c r="HA93">
        <v>1.4934799999999999</v>
      </c>
      <c r="HB93">
        <v>20.201499999999999</v>
      </c>
      <c r="HC93">
        <v>5.2157900000000001</v>
      </c>
      <c r="HD93">
        <v>11.974</v>
      </c>
      <c r="HE93">
        <v>4.9904500000000001</v>
      </c>
      <c r="HF93">
        <v>3.2924799999999999</v>
      </c>
      <c r="HG93">
        <v>7483.7</v>
      </c>
      <c r="HH93">
        <v>9999</v>
      </c>
      <c r="HI93">
        <v>9999</v>
      </c>
      <c r="HJ93">
        <v>757.1</v>
      </c>
      <c r="HK93">
        <v>4.9712500000000004</v>
      </c>
      <c r="HL93">
        <v>1.8742399999999999</v>
      </c>
      <c r="HM93">
        <v>1.8705499999999999</v>
      </c>
      <c r="HN93">
        <v>1.87022</v>
      </c>
      <c r="HO93">
        <v>1.87477</v>
      </c>
      <c r="HP93">
        <v>1.8714900000000001</v>
      </c>
      <c r="HQ93">
        <v>1.86697</v>
      </c>
      <c r="HR93">
        <v>1.87792</v>
      </c>
      <c r="HS93">
        <v>0</v>
      </c>
      <c r="HT93">
        <v>0</v>
      </c>
      <c r="HU93">
        <v>0</v>
      </c>
      <c r="HV93">
        <v>0</v>
      </c>
      <c r="HW93" t="s">
        <v>418</v>
      </c>
      <c r="HX93" t="s">
        <v>419</v>
      </c>
      <c r="HY93" t="s">
        <v>420</v>
      </c>
      <c r="HZ93" t="s">
        <v>420</v>
      </c>
      <c r="IA93" t="s">
        <v>420</v>
      </c>
      <c r="IB93" t="s">
        <v>420</v>
      </c>
      <c r="IC93">
        <v>0</v>
      </c>
      <c r="ID93">
        <v>100</v>
      </c>
      <c r="IE93">
        <v>100</v>
      </c>
      <c r="IF93">
        <v>-1.772</v>
      </c>
      <c r="IG93">
        <v>0.36559999999999998</v>
      </c>
      <c r="IH93">
        <v>-1.772399999999891</v>
      </c>
      <c r="II93">
        <v>0</v>
      </c>
      <c r="IJ93">
        <v>0</v>
      </c>
      <c r="IK93">
        <v>0</v>
      </c>
      <c r="IL93">
        <v>0.36558000000000851</v>
      </c>
      <c r="IM93">
        <v>0</v>
      </c>
      <c r="IN93">
        <v>0</v>
      </c>
      <c r="IO93">
        <v>0</v>
      </c>
      <c r="IP93">
        <v>-1</v>
      </c>
      <c r="IQ93">
        <v>-1</v>
      </c>
      <c r="IR93">
        <v>-1</v>
      </c>
      <c r="IS93">
        <v>-1</v>
      </c>
      <c r="IT93">
        <v>30.7</v>
      </c>
      <c r="IU93">
        <v>30.9</v>
      </c>
      <c r="IV93">
        <v>1.26831</v>
      </c>
      <c r="IW93">
        <v>2.5781200000000002</v>
      </c>
      <c r="IX93">
        <v>1.49902</v>
      </c>
      <c r="IY93">
        <v>2.2814899999999998</v>
      </c>
      <c r="IZ93">
        <v>1.69678</v>
      </c>
      <c r="JA93">
        <v>2.3864700000000001</v>
      </c>
      <c r="JB93">
        <v>43.59</v>
      </c>
      <c r="JC93">
        <v>15.244</v>
      </c>
      <c r="JD93">
        <v>18</v>
      </c>
      <c r="JE93">
        <v>635.25400000000002</v>
      </c>
      <c r="JF93">
        <v>283.226</v>
      </c>
      <c r="JG93">
        <v>30.001000000000001</v>
      </c>
      <c r="JH93">
        <v>35.315300000000001</v>
      </c>
      <c r="JI93">
        <v>30</v>
      </c>
      <c r="JJ93">
        <v>35.076099999999997</v>
      </c>
      <c r="JK93">
        <v>35.061700000000002</v>
      </c>
      <c r="JL93">
        <v>25.431100000000001</v>
      </c>
      <c r="JM93">
        <v>0</v>
      </c>
      <c r="JN93">
        <v>0</v>
      </c>
      <c r="JO93">
        <v>30</v>
      </c>
      <c r="JP93">
        <v>524.93600000000004</v>
      </c>
      <c r="JQ93">
        <v>32.076799999999999</v>
      </c>
      <c r="JR93">
        <v>98.426500000000004</v>
      </c>
      <c r="JS93">
        <v>98.390299999999996</v>
      </c>
    </row>
    <row r="94" spans="1:279" x14ac:dyDescent="0.2">
      <c r="A94">
        <v>79</v>
      </c>
      <c r="B94">
        <v>1657557933.5</v>
      </c>
      <c r="C94">
        <v>311.5</v>
      </c>
      <c r="D94" t="s">
        <v>576</v>
      </c>
      <c r="E94" t="s">
        <v>577</v>
      </c>
      <c r="F94">
        <v>4</v>
      </c>
      <c r="G94">
        <v>1657557931.5</v>
      </c>
      <c r="H94">
        <f t="shared" si="50"/>
        <v>8.4681276676647178E-4</v>
      </c>
      <c r="I94">
        <f t="shared" si="51"/>
        <v>0.84681276676647177</v>
      </c>
      <c r="J94">
        <f t="shared" si="52"/>
        <v>7.5066661486923509</v>
      </c>
      <c r="K94">
        <f t="shared" si="53"/>
        <v>500.27157142857141</v>
      </c>
      <c r="L94">
        <f t="shared" si="54"/>
        <v>267.09415543397705</v>
      </c>
      <c r="M94">
        <f t="shared" si="55"/>
        <v>26.988693496350997</v>
      </c>
      <c r="N94">
        <f t="shared" si="56"/>
        <v>50.550249159461877</v>
      </c>
      <c r="O94">
        <f t="shared" si="57"/>
        <v>5.4238978919415724E-2</v>
      </c>
      <c r="P94">
        <f t="shared" si="58"/>
        <v>2.7662548524329589</v>
      </c>
      <c r="Q94">
        <f t="shared" si="59"/>
        <v>5.3655020635162878E-2</v>
      </c>
      <c r="R94">
        <f t="shared" si="60"/>
        <v>3.3586330230269919E-2</v>
      </c>
      <c r="S94">
        <f t="shared" si="61"/>
        <v>194.42620632672981</v>
      </c>
      <c r="T94">
        <f t="shared" si="62"/>
        <v>34.49543026173059</v>
      </c>
      <c r="U94">
        <f t="shared" si="63"/>
        <v>33.570885714285708</v>
      </c>
      <c r="V94">
        <f t="shared" si="64"/>
        <v>5.216442649958382</v>
      </c>
      <c r="W94">
        <f t="shared" si="65"/>
        <v>70.965604973127597</v>
      </c>
      <c r="X94">
        <f t="shared" si="66"/>
        <v>3.691984512460547</v>
      </c>
      <c r="Y94">
        <f t="shared" si="67"/>
        <v>5.2024984693057768</v>
      </c>
      <c r="Z94">
        <f t="shared" si="68"/>
        <v>1.524458137497835</v>
      </c>
      <c r="AA94">
        <f t="shared" si="69"/>
        <v>-37.344443014401406</v>
      </c>
      <c r="AB94">
        <f t="shared" si="70"/>
        <v>-7.1328820315910839</v>
      </c>
      <c r="AC94">
        <f t="shared" si="71"/>
        <v>-0.5937110781437448</v>
      </c>
      <c r="AD94">
        <f t="shared" si="72"/>
        <v>149.35517020259357</v>
      </c>
      <c r="AE94">
        <f t="shared" si="73"/>
        <v>16.862860666305917</v>
      </c>
      <c r="AF94">
        <f t="shared" si="74"/>
        <v>0.83371105372872178</v>
      </c>
      <c r="AG94">
        <f t="shared" si="75"/>
        <v>7.5066661486923509</v>
      </c>
      <c r="AH94">
        <v>535.97253967908557</v>
      </c>
      <c r="AI94">
        <v>521.84724848484882</v>
      </c>
      <c r="AJ94">
        <v>1.735915883961805</v>
      </c>
      <c r="AK94">
        <v>65.684663253037129</v>
      </c>
      <c r="AL94">
        <f t="shared" si="76"/>
        <v>0.84681276676647177</v>
      </c>
      <c r="AM94">
        <v>35.791633032157307</v>
      </c>
      <c r="AN94">
        <v>36.544308391608403</v>
      </c>
      <c r="AO94">
        <v>1.7716524909293329E-5</v>
      </c>
      <c r="AP94">
        <v>87.993513694433489</v>
      </c>
      <c r="AQ94">
        <v>63</v>
      </c>
      <c r="AR94">
        <v>10</v>
      </c>
      <c r="AS94">
        <f t="shared" si="77"/>
        <v>1</v>
      </c>
      <c r="AT94">
        <f t="shared" si="78"/>
        <v>0</v>
      </c>
      <c r="AU94">
        <f t="shared" si="79"/>
        <v>47216.777674632875</v>
      </c>
      <c r="AV94" t="s">
        <v>413</v>
      </c>
      <c r="AW94" t="s">
        <v>413</v>
      </c>
      <c r="AX94">
        <v>0</v>
      </c>
      <c r="AY94">
        <v>0</v>
      </c>
      <c r="AZ94" t="e">
        <f t="shared" si="80"/>
        <v>#DIV/0!</v>
      </c>
      <c r="BA94">
        <v>0</v>
      </c>
      <c r="BB94" t="s">
        <v>413</v>
      </c>
      <c r="BC94" t="s">
        <v>413</v>
      </c>
      <c r="BD94">
        <v>0</v>
      </c>
      <c r="BE94">
        <v>0</v>
      </c>
      <c r="BF94" t="e">
        <f t="shared" si="81"/>
        <v>#DIV/0!</v>
      </c>
      <c r="BG94">
        <v>0.5</v>
      </c>
      <c r="BH94">
        <f t="shared" si="82"/>
        <v>1009.5036426563368</v>
      </c>
      <c r="BI94">
        <f t="shared" si="83"/>
        <v>7.5066661486923509</v>
      </c>
      <c r="BJ94" t="e">
        <f t="shared" si="84"/>
        <v>#DIV/0!</v>
      </c>
      <c r="BK94">
        <f t="shared" si="85"/>
        <v>7.4359970895596164E-3</v>
      </c>
      <c r="BL94" t="e">
        <f t="shared" si="86"/>
        <v>#DIV/0!</v>
      </c>
      <c r="BM94" t="e">
        <f t="shared" si="87"/>
        <v>#DIV/0!</v>
      </c>
      <c r="BN94" t="s">
        <v>413</v>
      </c>
      <c r="BO94">
        <v>0</v>
      </c>
      <c r="BP94" t="e">
        <f t="shared" si="88"/>
        <v>#DIV/0!</v>
      </c>
      <c r="BQ94" t="e">
        <f t="shared" si="89"/>
        <v>#DIV/0!</v>
      </c>
      <c r="BR94" t="e">
        <f t="shared" si="90"/>
        <v>#DIV/0!</v>
      </c>
      <c r="BS94" t="e">
        <f t="shared" si="91"/>
        <v>#DIV/0!</v>
      </c>
      <c r="BT94" t="e">
        <f t="shared" si="92"/>
        <v>#DIV/0!</v>
      </c>
      <c r="BU94" t="e">
        <f t="shared" si="93"/>
        <v>#DIV/0!</v>
      </c>
      <c r="BV94" t="e">
        <f t="shared" si="94"/>
        <v>#DIV/0!</v>
      </c>
      <c r="BW94" t="e">
        <f t="shared" si="95"/>
        <v>#DIV/0!</v>
      </c>
      <c r="BX94" t="s">
        <v>413</v>
      </c>
      <c r="BY94" t="s">
        <v>413</v>
      </c>
      <c r="BZ94" t="s">
        <v>413</v>
      </c>
      <c r="CA94" t="s">
        <v>413</v>
      </c>
      <c r="CB94" t="s">
        <v>413</v>
      </c>
      <c r="CC94" t="s">
        <v>413</v>
      </c>
      <c r="CD94" t="s">
        <v>413</v>
      </c>
      <c r="CE94" t="s">
        <v>413</v>
      </c>
      <c r="CF94">
        <v>253</v>
      </c>
      <c r="CG94">
        <v>1000</v>
      </c>
      <c r="CH94" t="s">
        <v>414</v>
      </c>
      <c r="CI94">
        <v>1110.1500000000001</v>
      </c>
      <c r="CJ94">
        <v>1175.8634999999999</v>
      </c>
      <c r="CK94">
        <v>1152.67</v>
      </c>
      <c r="CL94">
        <v>1.3005735999999999E-4</v>
      </c>
      <c r="CM94">
        <v>6.5004835999999994E-4</v>
      </c>
      <c r="CN94">
        <v>4.7597999359999997E-2</v>
      </c>
      <c r="CO94">
        <v>5.5000000000000003E-4</v>
      </c>
      <c r="CP94">
        <f t="shared" si="96"/>
        <v>1199.997142857143</v>
      </c>
      <c r="CQ94">
        <f t="shared" si="97"/>
        <v>1009.5036426563368</v>
      </c>
      <c r="CR94">
        <f t="shared" si="98"/>
        <v>0.84125503853513417</v>
      </c>
      <c r="CS94">
        <f t="shared" si="99"/>
        <v>0.16202222437280905</v>
      </c>
      <c r="CT94">
        <v>6</v>
      </c>
      <c r="CU94">
        <v>0.5</v>
      </c>
      <c r="CV94" t="s">
        <v>415</v>
      </c>
      <c r="CW94">
        <v>2</v>
      </c>
      <c r="CX94" t="b">
        <v>1</v>
      </c>
      <c r="CY94">
        <v>1657557931.5</v>
      </c>
      <c r="CZ94">
        <v>500.27157142857141</v>
      </c>
      <c r="DA94">
        <v>516.21514285714284</v>
      </c>
      <c r="DB94">
        <v>36.537799999999997</v>
      </c>
      <c r="DC94">
        <v>35.796671428571429</v>
      </c>
      <c r="DD94">
        <v>502.04399999999998</v>
      </c>
      <c r="DE94">
        <v>36.172228571428569</v>
      </c>
      <c r="DF94">
        <v>650.29128571428578</v>
      </c>
      <c r="DG94">
        <v>100.9455714285714</v>
      </c>
      <c r="DH94">
        <v>0.10004468571428569</v>
      </c>
      <c r="DI94">
        <v>33.523057142857141</v>
      </c>
      <c r="DJ94">
        <v>999.89999999999986</v>
      </c>
      <c r="DK94">
        <v>33.570885714285708</v>
      </c>
      <c r="DL94">
        <v>0</v>
      </c>
      <c r="DM94">
        <v>0</v>
      </c>
      <c r="DN94">
        <v>9011.6957142857154</v>
      </c>
      <c r="DO94">
        <v>0</v>
      </c>
      <c r="DP94">
        <v>553.43200000000002</v>
      </c>
      <c r="DQ94">
        <v>-15.943528571428571</v>
      </c>
      <c r="DR94">
        <v>519.24357142857139</v>
      </c>
      <c r="DS94">
        <v>535.38</v>
      </c>
      <c r="DT94">
        <v>0.7411374285714285</v>
      </c>
      <c r="DU94">
        <v>516.21514285714284</v>
      </c>
      <c r="DV94">
        <v>35.796671428571429</v>
      </c>
      <c r="DW94">
        <v>3.6883314285714279</v>
      </c>
      <c r="DX94">
        <v>3.6135157142857142</v>
      </c>
      <c r="DY94">
        <v>27.512542857142851</v>
      </c>
      <c r="DZ94">
        <v>27.162757142857139</v>
      </c>
      <c r="EA94">
        <v>1199.997142857143</v>
      </c>
      <c r="EB94">
        <v>0.95799257142857142</v>
      </c>
      <c r="EC94">
        <v>4.200737142857143E-2</v>
      </c>
      <c r="ED94">
        <v>0</v>
      </c>
      <c r="EE94">
        <v>1023.8328571428571</v>
      </c>
      <c r="EF94">
        <v>5.0001600000000002</v>
      </c>
      <c r="EG94">
        <v>13104.985714285711</v>
      </c>
      <c r="EH94">
        <v>9515.1242857142879</v>
      </c>
      <c r="EI94">
        <v>47.285428571428568</v>
      </c>
      <c r="EJ94">
        <v>49.25</v>
      </c>
      <c r="EK94">
        <v>48.383857142857153</v>
      </c>
      <c r="EL94">
        <v>48.365714285714283</v>
      </c>
      <c r="EM94">
        <v>48.999714285714283</v>
      </c>
      <c r="EN94">
        <v>1144.795714285714</v>
      </c>
      <c r="EO94">
        <v>50.201428571428558</v>
      </c>
      <c r="EP94">
        <v>0</v>
      </c>
      <c r="EQ94">
        <v>467.79999995231628</v>
      </c>
      <c r="ER94">
        <v>0</v>
      </c>
      <c r="ES94">
        <v>1024.2219230769231</v>
      </c>
      <c r="ET94">
        <v>-3.5470085478046109</v>
      </c>
      <c r="EU94">
        <v>138.77264979927989</v>
      </c>
      <c r="EV94">
        <v>13103.403846153849</v>
      </c>
      <c r="EW94">
        <v>15</v>
      </c>
      <c r="EX94">
        <v>1657556090.0999999</v>
      </c>
      <c r="EY94" t="s">
        <v>416</v>
      </c>
      <c r="EZ94">
        <v>1657556090.0999999</v>
      </c>
      <c r="FA94">
        <v>1657556077.0999999</v>
      </c>
      <c r="FB94">
        <v>6</v>
      </c>
      <c r="FC94">
        <v>-0.505</v>
      </c>
      <c r="FD94">
        <v>-7.5999999999999998E-2</v>
      </c>
      <c r="FE94">
        <v>-1.772</v>
      </c>
      <c r="FF94">
        <v>0.36599999999999999</v>
      </c>
      <c r="FG94">
        <v>414</v>
      </c>
      <c r="FH94">
        <v>34</v>
      </c>
      <c r="FI94">
        <v>0.18</v>
      </c>
      <c r="FJ94">
        <v>0.15</v>
      </c>
      <c r="FK94">
        <v>-15.57445609756097</v>
      </c>
      <c r="FL94">
        <v>-2.6102216027874712</v>
      </c>
      <c r="FM94">
        <v>0.26665717924576399</v>
      </c>
      <c r="FN94">
        <v>0</v>
      </c>
      <c r="FO94">
        <v>1024.436764705883</v>
      </c>
      <c r="FP94">
        <v>-4.2403361328598868</v>
      </c>
      <c r="FQ94">
        <v>0.47119198402896417</v>
      </c>
      <c r="FR94">
        <v>0</v>
      </c>
      <c r="FS94">
        <v>0.7305664878048781</v>
      </c>
      <c r="FT94">
        <v>5.8115351916376658E-2</v>
      </c>
      <c r="FU94">
        <v>5.8648368788658447E-3</v>
      </c>
      <c r="FV94">
        <v>1</v>
      </c>
      <c r="FW94">
        <v>1</v>
      </c>
      <c r="FX94">
        <v>3</v>
      </c>
      <c r="FY94" t="s">
        <v>425</v>
      </c>
      <c r="FZ94">
        <v>3.36965</v>
      </c>
      <c r="GA94">
        <v>2.8937900000000001</v>
      </c>
      <c r="GB94">
        <v>0.112899</v>
      </c>
      <c r="GC94">
        <v>0.11698799999999999</v>
      </c>
      <c r="GD94">
        <v>0.14771400000000001</v>
      </c>
      <c r="GE94">
        <v>0.148206</v>
      </c>
      <c r="GF94">
        <v>30650.7</v>
      </c>
      <c r="GG94">
        <v>26548.2</v>
      </c>
      <c r="GH94">
        <v>30881</v>
      </c>
      <c r="GI94">
        <v>28021.3</v>
      </c>
      <c r="GJ94">
        <v>34684</v>
      </c>
      <c r="GK94">
        <v>33691.199999999997</v>
      </c>
      <c r="GL94">
        <v>40265.5</v>
      </c>
      <c r="GM94">
        <v>39074.1</v>
      </c>
      <c r="GN94">
        <v>2.23908</v>
      </c>
      <c r="GO94">
        <v>1.5666199999999999</v>
      </c>
      <c r="GP94">
        <v>0</v>
      </c>
      <c r="GQ94">
        <v>7.77394E-2</v>
      </c>
      <c r="GR94">
        <v>999.9</v>
      </c>
      <c r="GS94">
        <v>32.314599999999999</v>
      </c>
      <c r="GT94">
        <v>48.3</v>
      </c>
      <c r="GU94">
        <v>40.799999999999997</v>
      </c>
      <c r="GV94">
        <v>37.018999999999998</v>
      </c>
      <c r="GW94">
        <v>50.599400000000003</v>
      </c>
      <c r="GX94">
        <v>43.978400000000001</v>
      </c>
      <c r="GY94">
        <v>1</v>
      </c>
      <c r="GZ94">
        <v>0.62078299999999997</v>
      </c>
      <c r="HA94">
        <v>1.49814</v>
      </c>
      <c r="HB94">
        <v>20.2014</v>
      </c>
      <c r="HC94">
        <v>5.2156399999999996</v>
      </c>
      <c r="HD94">
        <v>11.974</v>
      </c>
      <c r="HE94">
        <v>4.9906499999999996</v>
      </c>
      <c r="HF94">
        <v>3.2924500000000001</v>
      </c>
      <c r="HG94">
        <v>7483.9</v>
      </c>
      <c r="HH94">
        <v>9999</v>
      </c>
      <c r="HI94">
        <v>9999</v>
      </c>
      <c r="HJ94">
        <v>757.1</v>
      </c>
      <c r="HK94">
        <v>4.9712699999999996</v>
      </c>
      <c r="HL94">
        <v>1.8742399999999999</v>
      </c>
      <c r="HM94">
        <v>1.87056</v>
      </c>
      <c r="HN94">
        <v>1.87018</v>
      </c>
      <c r="HO94">
        <v>1.87477</v>
      </c>
      <c r="HP94">
        <v>1.8714900000000001</v>
      </c>
      <c r="HQ94">
        <v>1.8669899999999999</v>
      </c>
      <c r="HR94">
        <v>1.8779300000000001</v>
      </c>
      <c r="HS94">
        <v>0</v>
      </c>
      <c r="HT94">
        <v>0</v>
      </c>
      <c r="HU94">
        <v>0</v>
      </c>
      <c r="HV94">
        <v>0</v>
      </c>
      <c r="HW94" t="s">
        <v>418</v>
      </c>
      <c r="HX94" t="s">
        <v>419</v>
      </c>
      <c r="HY94" t="s">
        <v>420</v>
      </c>
      <c r="HZ94" t="s">
        <v>420</v>
      </c>
      <c r="IA94" t="s">
        <v>420</v>
      </c>
      <c r="IB94" t="s">
        <v>420</v>
      </c>
      <c r="IC94">
        <v>0</v>
      </c>
      <c r="ID94">
        <v>100</v>
      </c>
      <c r="IE94">
        <v>100</v>
      </c>
      <c r="IF94">
        <v>-1.7729999999999999</v>
      </c>
      <c r="IG94">
        <v>0.36559999999999998</v>
      </c>
      <c r="IH94">
        <v>-1.772399999999891</v>
      </c>
      <c r="II94">
        <v>0</v>
      </c>
      <c r="IJ94">
        <v>0</v>
      </c>
      <c r="IK94">
        <v>0</v>
      </c>
      <c r="IL94">
        <v>0.36558000000000851</v>
      </c>
      <c r="IM94">
        <v>0</v>
      </c>
      <c r="IN94">
        <v>0</v>
      </c>
      <c r="IO94">
        <v>0</v>
      </c>
      <c r="IP94">
        <v>-1</v>
      </c>
      <c r="IQ94">
        <v>-1</v>
      </c>
      <c r="IR94">
        <v>-1</v>
      </c>
      <c r="IS94">
        <v>-1</v>
      </c>
      <c r="IT94">
        <v>30.7</v>
      </c>
      <c r="IU94">
        <v>30.9</v>
      </c>
      <c r="IV94">
        <v>1.2817400000000001</v>
      </c>
      <c r="IW94">
        <v>2.5854499999999998</v>
      </c>
      <c r="IX94">
        <v>1.49902</v>
      </c>
      <c r="IY94">
        <v>2.2802699999999998</v>
      </c>
      <c r="IZ94">
        <v>1.69678</v>
      </c>
      <c r="JA94">
        <v>2.3059099999999999</v>
      </c>
      <c r="JB94">
        <v>43.59</v>
      </c>
      <c r="JC94">
        <v>15.2178</v>
      </c>
      <c r="JD94">
        <v>18</v>
      </c>
      <c r="JE94">
        <v>635.55899999999997</v>
      </c>
      <c r="JF94">
        <v>283.149</v>
      </c>
      <c r="JG94">
        <v>30.001200000000001</v>
      </c>
      <c r="JH94">
        <v>35.315300000000001</v>
      </c>
      <c r="JI94">
        <v>30</v>
      </c>
      <c r="JJ94">
        <v>35.076099999999997</v>
      </c>
      <c r="JK94">
        <v>35.063600000000001</v>
      </c>
      <c r="JL94">
        <v>25.692499999999999</v>
      </c>
      <c r="JM94">
        <v>0</v>
      </c>
      <c r="JN94">
        <v>0</v>
      </c>
      <c r="JO94">
        <v>30</v>
      </c>
      <c r="JP94">
        <v>531.61599999999999</v>
      </c>
      <c r="JQ94">
        <v>32.076799999999999</v>
      </c>
      <c r="JR94">
        <v>98.427400000000006</v>
      </c>
      <c r="JS94">
        <v>98.389300000000006</v>
      </c>
    </row>
    <row r="95" spans="1:279" x14ac:dyDescent="0.2">
      <c r="A95">
        <v>80</v>
      </c>
      <c r="B95">
        <v>1657557937.5</v>
      </c>
      <c r="C95">
        <v>315.5</v>
      </c>
      <c r="D95" t="s">
        <v>578</v>
      </c>
      <c r="E95" t="s">
        <v>579</v>
      </c>
      <c r="F95">
        <v>4</v>
      </c>
      <c r="G95">
        <v>1657557935.1875</v>
      </c>
      <c r="H95">
        <f t="shared" si="50"/>
        <v>8.5078372943183538E-4</v>
      </c>
      <c r="I95">
        <f t="shared" si="51"/>
        <v>0.85078372943183533</v>
      </c>
      <c r="J95">
        <f t="shared" si="52"/>
        <v>7.6810508376892024</v>
      </c>
      <c r="K95">
        <f t="shared" si="53"/>
        <v>506.40224999999998</v>
      </c>
      <c r="L95">
        <f t="shared" si="54"/>
        <v>268.64828479979542</v>
      </c>
      <c r="M95">
        <f t="shared" si="55"/>
        <v>27.145705527244111</v>
      </c>
      <c r="N95">
        <f t="shared" si="56"/>
        <v>51.169678477859101</v>
      </c>
      <c r="O95">
        <f t="shared" si="57"/>
        <v>5.4413303413188015E-2</v>
      </c>
      <c r="P95">
        <f t="shared" si="58"/>
        <v>2.7677721598476959</v>
      </c>
      <c r="Q95">
        <f t="shared" si="59"/>
        <v>5.3825925768162926E-2</v>
      </c>
      <c r="R95">
        <f t="shared" si="60"/>
        <v>3.3693448701018203E-2</v>
      </c>
      <c r="S95">
        <f t="shared" si="61"/>
        <v>194.42338761244957</v>
      </c>
      <c r="T95">
        <f t="shared" si="62"/>
        <v>34.493317946898173</v>
      </c>
      <c r="U95">
        <f t="shared" si="63"/>
        <v>33.5837875</v>
      </c>
      <c r="V95">
        <f t="shared" si="64"/>
        <v>5.2202096637742068</v>
      </c>
      <c r="W95">
        <f t="shared" si="65"/>
        <v>70.996978753448175</v>
      </c>
      <c r="X95">
        <f t="shared" si="66"/>
        <v>3.6935092995248304</v>
      </c>
      <c r="Y95">
        <f t="shared" si="67"/>
        <v>5.2023471482516355</v>
      </c>
      <c r="Z95">
        <f t="shared" si="68"/>
        <v>1.5267003642493764</v>
      </c>
      <c r="AA95">
        <f t="shared" si="69"/>
        <v>-37.519562467943942</v>
      </c>
      <c r="AB95">
        <f t="shared" si="70"/>
        <v>-9.1394881267548449</v>
      </c>
      <c r="AC95">
        <f t="shared" si="71"/>
        <v>-0.76036155637238789</v>
      </c>
      <c r="AD95">
        <f t="shared" si="72"/>
        <v>147.00397546137836</v>
      </c>
      <c r="AE95">
        <f t="shared" si="73"/>
        <v>16.919853589041246</v>
      </c>
      <c r="AF95">
        <f t="shared" si="74"/>
        <v>0.83949207069833254</v>
      </c>
      <c r="AG95">
        <f t="shared" si="75"/>
        <v>7.6810508376892024</v>
      </c>
      <c r="AH95">
        <v>542.95834358617412</v>
      </c>
      <c r="AI95">
        <v>528.73323030303038</v>
      </c>
      <c r="AJ95">
        <v>1.719392976427579</v>
      </c>
      <c r="AK95">
        <v>65.684663253037129</v>
      </c>
      <c r="AL95">
        <f t="shared" si="76"/>
        <v>0.85078372943183533</v>
      </c>
      <c r="AM95">
        <v>35.803370365892121</v>
      </c>
      <c r="AN95">
        <v>36.55948951048952</v>
      </c>
      <c r="AO95">
        <v>2.1006330972400699E-5</v>
      </c>
      <c r="AP95">
        <v>87.993513694433489</v>
      </c>
      <c r="AQ95">
        <v>63</v>
      </c>
      <c r="AR95">
        <v>10</v>
      </c>
      <c r="AS95">
        <f t="shared" si="77"/>
        <v>1</v>
      </c>
      <c r="AT95">
        <f t="shared" si="78"/>
        <v>0</v>
      </c>
      <c r="AU95">
        <f t="shared" si="79"/>
        <v>47258.502057974183</v>
      </c>
      <c r="AV95" t="s">
        <v>413</v>
      </c>
      <c r="AW95" t="s">
        <v>413</v>
      </c>
      <c r="AX95">
        <v>0</v>
      </c>
      <c r="AY95">
        <v>0</v>
      </c>
      <c r="AZ95" t="e">
        <f t="shared" si="80"/>
        <v>#DIV/0!</v>
      </c>
      <c r="BA95">
        <v>0</v>
      </c>
      <c r="BB95" t="s">
        <v>413</v>
      </c>
      <c r="BC95" t="s">
        <v>413</v>
      </c>
      <c r="BD95">
        <v>0</v>
      </c>
      <c r="BE95">
        <v>0</v>
      </c>
      <c r="BF95" t="e">
        <f t="shared" si="81"/>
        <v>#DIV/0!</v>
      </c>
      <c r="BG95">
        <v>0.5</v>
      </c>
      <c r="BH95">
        <f t="shared" si="82"/>
        <v>1009.4891997991965</v>
      </c>
      <c r="BI95">
        <f t="shared" si="83"/>
        <v>7.6810508376892024</v>
      </c>
      <c r="BJ95" t="e">
        <f t="shared" si="84"/>
        <v>#DIV/0!</v>
      </c>
      <c r="BK95">
        <f t="shared" si="85"/>
        <v>7.6088489497629945E-3</v>
      </c>
      <c r="BL95" t="e">
        <f t="shared" si="86"/>
        <v>#DIV/0!</v>
      </c>
      <c r="BM95" t="e">
        <f t="shared" si="87"/>
        <v>#DIV/0!</v>
      </c>
      <c r="BN95" t="s">
        <v>413</v>
      </c>
      <c r="BO95">
        <v>0</v>
      </c>
      <c r="BP95" t="e">
        <f t="shared" si="88"/>
        <v>#DIV/0!</v>
      </c>
      <c r="BQ95" t="e">
        <f t="shared" si="89"/>
        <v>#DIV/0!</v>
      </c>
      <c r="BR95" t="e">
        <f t="shared" si="90"/>
        <v>#DIV/0!</v>
      </c>
      <c r="BS95" t="e">
        <f t="shared" si="91"/>
        <v>#DIV/0!</v>
      </c>
      <c r="BT95" t="e">
        <f t="shared" si="92"/>
        <v>#DIV/0!</v>
      </c>
      <c r="BU95" t="e">
        <f t="shared" si="93"/>
        <v>#DIV/0!</v>
      </c>
      <c r="BV95" t="e">
        <f t="shared" si="94"/>
        <v>#DIV/0!</v>
      </c>
      <c r="BW95" t="e">
        <f t="shared" si="95"/>
        <v>#DIV/0!</v>
      </c>
      <c r="BX95" t="s">
        <v>413</v>
      </c>
      <c r="BY95" t="s">
        <v>413</v>
      </c>
      <c r="BZ95" t="s">
        <v>413</v>
      </c>
      <c r="CA95" t="s">
        <v>413</v>
      </c>
      <c r="CB95" t="s">
        <v>413</v>
      </c>
      <c r="CC95" t="s">
        <v>413</v>
      </c>
      <c r="CD95" t="s">
        <v>413</v>
      </c>
      <c r="CE95" t="s">
        <v>413</v>
      </c>
      <c r="CF95">
        <v>253</v>
      </c>
      <c r="CG95">
        <v>1000</v>
      </c>
      <c r="CH95" t="s">
        <v>414</v>
      </c>
      <c r="CI95">
        <v>1110.1500000000001</v>
      </c>
      <c r="CJ95">
        <v>1175.8634999999999</v>
      </c>
      <c r="CK95">
        <v>1152.67</v>
      </c>
      <c r="CL95">
        <v>1.3005735999999999E-4</v>
      </c>
      <c r="CM95">
        <v>6.5004835999999994E-4</v>
      </c>
      <c r="CN95">
        <v>4.7597999359999997E-2</v>
      </c>
      <c r="CO95">
        <v>5.5000000000000003E-4</v>
      </c>
      <c r="CP95">
        <f t="shared" si="96"/>
        <v>1199.98</v>
      </c>
      <c r="CQ95">
        <f t="shared" si="97"/>
        <v>1009.4891997991965</v>
      </c>
      <c r="CR95">
        <f t="shared" si="98"/>
        <v>0.84125502074967629</v>
      </c>
      <c r="CS95">
        <f t="shared" si="99"/>
        <v>0.16202219004687543</v>
      </c>
      <c r="CT95">
        <v>6</v>
      </c>
      <c r="CU95">
        <v>0.5</v>
      </c>
      <c r="CV95" t="s">
        <v>415</v>
      </c>
      <c r="CW95">
        <v>2</v>
      </c>
      <c r="CX95" t="b">
        <v>1</v>
      </c>
      <c r="CY95">
        <v>1657557935.1875</v>
      </c>
      <c r="CZ95">
        <v>506.40224999999998</v>
      </c>
      <c r="DA95">
        <v>522.40462500000001</v>
      </c>
      <c r="DB95">
        <v>36.552925000000002</v>
      </c>
      <c r="DC95">
        <v>35.806725</v>
      </c>
      <c r="DD95">
        <v>508.17475000000002</v>
      </c>
      <c r="DE95">
        <v>36.187325000000001</v>
      </c>
      <c r="DF95">
        <v>650.33999999999992</v>
      </c>
      <c r="DG95">
        <v>100.94562500000001</v>
      </c>
      <c r="DH95">
        <v>9.98946E-2</v>
      </c>
      <c r="DI95">
        <v>33.522537499999999</v>
      </c>
      <c r="DJ95">
        <v>999.9</v>
      </c>
      <c r="DK95">
        <v>33.5837875</v>
      </c>
      <c r="DL95">
        <v>0</v>
      </c>
      <c r="DM95">
        <v>0</v>
      </c>
      <c r="DN95">
        <v>9019.7649999999994</v>
      </c>
      <c r="DO95">
        <v>0</v>
      </c>
      <c r="DP95">
        <v>547.84012499999994</v>
      </c>
      <c r="DQ95">
        <v>-16.0022375</v>
      </c>
      <c r="DR95">
        <v>525.61512500000003</v>
      </c>
      <c r="DS95">
        <v>541.80475000000001</v>
      </c>
      <c r="DT95">
        <v>0.74617087500000001</v>
      </c>
      <c r="DU95">
        <v>522.40462500000001</v>
      </c>
      <c r="DV95">
        <v>35.806725</v>
      </c>
      <c r="DW95">
        <v>3.6898562500000001</v>
      </c>
      <c r="DX95">
        <v>3.6145350000000001</v>
      </c>
      <c r="DY95">
        <v>27.519625000000001</v>
      </c>
      <c r="DZ95">
        <v>27.167549999999999</v>
      </c>
      <c r="EA95">
        <v>1199.98</v>
      </c>
      <c r="EB95">
        <v>0.95799374999999998</v>
      </c>
      <c r="EC95">
        <v>4.2006225000000001E-2</v>
      </c>
      <c r="ED95">
        <v>0</v>
      </c>
      <c r="EE95">
        <v>1023.4675</v>
      </c>
      <c r="EF95">
        <v>5.0001600000000002</v>
      </c>
      <c r="EG95">
        <v>13106.4</v>
      </c>
      <c r="EH95">
        <v>9515</v>
      </c>
      <c r="EI95">
        <v>47.265500000000003</v>
      </c>
      <c r="EJ95">
        <v>49.25</v>
      </c>
      <c r="EK95">
        <v>48.382750000000001</v>
      </c>
      <c r="EL95">
        <v>48.343499999999999</v>
      </c>
      <c r="EM95">
        <v>49</v>
      </c>
      <c r="EN95">
        <v>1144.78</v>
      </c>
      <c r="EO95">
        <v>50.2</v>
      </c>
      <c r="EP95">
        <v>0</v>
      </c>
      <c r="EQ95">
        <v>472</v>
      </c>
      <c r="ER95">
        <v>0</v>
      </c>
      <c r="ES95">
        <v>1023.8992</v>
      </c>
      <c r="ET95">
        <v>-5.5084615466772089</v>
      </c>
      <c r="EU95">
        <v>-106.5923078432791</v>
      </c>
      <c r="EV95">
        <v>13110.596</v>
      </c>
      <c r="EW95">
        <v>15</v>
      </c>
      <c r="EX95">
        <v>1657556090.0999999</v>
      </c>
      <c r="EY95" t="s">
        <v>416</v>
      </c>
      <c r="EZ95">
        <v>1657556090.0999999</v>
      </c>
      <c r="FA95">
        <v>1657556077.0999999</v>
      </c>
      <c r="FB95">
        <v>6</v>
      </c>
      <c r="FC95">
        <v>-0.505</v>
      </c>
      <c r="FD95">
        <v>-7.5999999999999998E-2</v>
      </c>
      <c r="FE95">
        <v>-1.772</v>
      </c>
      <c r="FF95">
        <v>0.36599999999999999</v>
      </c>
      <c r="FG95">
        <v>414</v>
      </c>
      <c r="FH95">
        <v>34</v>
      </c>
      <c r="FI95">
        <v>0.18</v>
      </c>
      <c r="FJ95">
        <v>0.15</v>
      </c>
      <c r="FK95">
        <v>-15.719641463414639</v>
      </c>
      <c r="FL95">
        <v>-2.4591637630661771</v>
      </c>
      <c r="FM95">
        <v>0.25134299368772389</v>
      </c>
      <c r="FN95">
        <v>0</v>
      </c>
      <c r="FO95">
        <v>1024.1676470588229</v>
      </c>
      <c r="FP95">
        <v>-4.4140565295863032</v>
      </c>
      <c r="FQ95">
        <v>0.49433293629205782</v>
      </c>
      <c r="FR95">
        <v>0</v>
      </c>
      <c r="FS95">
        <v>0.73478897560975609</v>
      </c>
      <c r="FT95">
        <v>7.1540404181184986E-2</v>
      </c>
      <c r="FU95">
        <v>7.1415192121803816E-3</v>
      </c>
      <c r="FV95">
        <v>1</v>
      </c>
      <c r="FW95">
        <v>1</v>
      </c>
      <c r="FX95">
        <v>3</v>
      </c>
      <c r="FY95" t="s">
        <v>425</v>
      </c>
      <c r="FZ95">
        <v>3.3698299999999999</v>
      </c>
      <c r="GA95">
        <v>2.8937900000000001</v>
      </c>
      <c r="GB95">
        <v>0.113986</v>
      </c>
      <c r="GC95">
        <v>0.118085</v>
      </c>
      <c r="GD95">
        <v>0.147758</v>
      </c>
      <c r="GE95">
        <v>0.148228</v>
      </c>
      <c r="GF95">
        <v>30613</v>
      </c>
      <c r="GG95">
        <v>26515</v>
      </c>
      <c r="GH95">
        <v>30880.9</v>
      </c>
      <c r="GI95">
        <v>28021.200000000001</v>
      </c>
      <c r="GJ95">
        <v>34681.9</v>
      </c>
      <c r="GK95">
        <v>33690</v>
      </c>
      <c r="GL95">
        <v>40265.1</v>
      </c>
      <c r="GM95">
        <v>39073.699999999997</v>
      </c>
      <c r="GN95">
        <v>2.2387999999999999</v>
      </c>
      <c r="GO95">
        <v>1.56697</v>
      </c>
      <c r="GP95">
        <v>0</v>
      </c>
      <c r="GQ95">
        <v>7.8804799999999994E-2</v>
      </c>
      <c r="GR95">
        <v>999.9</v>
      </c>
      <c r="GS95">
        <v>32.314900000000002</v>
      </c>
      <c r="GT95">
        <v>48.3</v>
      </c>
      <c r="GU95">
        <v>40.799999999999997</v>
      </c>
      <c r="GV95">
        <v>37.014400000000002</v>
      </c>
      <c r="GW95">
        <v>50.119399999999999</v>
      </c>
      <c r="GX95">
        <v>43.741999999999997</v>
      </c>
      <c r="GY95">
        <v>1</v>
      </c>
      <c r="GZ95">
        <v>0.62078500000000003</v>
      </c>
      <c r="HA95">
        <v>1.50301</v>
      </c>
      <c r="HB95">
        <v>20.2013</v>
      </c>
      <c r="HC95">
        <v>5.2156399999999996</v>
      </c>
      <c r="HD95">
        <v>11.974</v>
      </c>
      <c r="HE95">
        <v>4.9905999999999997</v>
      </c>
      <c r="HF95">
        <v>3.2924799999999999</v>
      </c>
      <c r="HG95">
        <v>7483.9</v>
      </c>
      <c r="HH95">
        <v>9999</v>
      </c>
      <c r="HI95">
        <v>9999</v>
      </c>
      <c r="HJ95">
        <v>757.1</v>
      </c>
      <c r="HK95">
        <v>4.9712800000000001</v>
      </c>
      <c r="HL95">
        <v>1.8742399999999999</v>
      </c>
      <c r="HM95">
        <v>1.8705700000000001</v>
      </c>
      <c r="HN95">
        <v>1.8702300000000001</v>
      </c>
      <c r="HO95">
        <v>1.87473</v>
      </c>
      <c r="HP95">
        <v>1.8714900000000001</v>
      </c>
      <c r="HQ95">
        <v>1.8670100000000001</v>
      </c>
      <c r="HR95">
        <v>1.87792</v>
      </c>
      <c r="HS95">
        <v>0</v>
      </c>
      <c r="HT95">
        <v>0</v>
      </c>
      <c r="HU95">
        <v>0</v>
      </c>
      <c r="HV95">
        <v>0</v>
      </c>
      <c r="HW95" t="s">
        <v>418</v>
      </c>
      <c r="HX95" t="s">
        <v>419</v>
      </c>
      <c r="HY95" t="s">
        <v>420</v>
      </c>
      <c r="HZ95" t="s">
        <v>420</v>
      </c>
      <c r="IA95" t="s">
        <v>420</v>
      </c>
      <c r="IB95" t="s">
        <v>420</v>
      </c>
      <c r="IC95">
        <v>0</v>
      </c>
      <c r="ID95">
        <v>100</v>
      </c>
      <c r="IE95">
        <v>100</v>
      </c>
      <c r="IF95">
        <v>-1.7729999999999999</v>
      </c>
      <c r="IG95">
        <v>0.36559999999999998</v>
      </c>
      <c r="IH95">
        <v>-1.772399999999891</v>
      </c>
      <c r="II95">
        <v>0</v>
      </c>
      <c r="IJ95">
        <v>0</v>
      </c>
      <c r="IK95">
        <v>0</v>
      </c>
      <c r="IL95">
        <v>0.36558000000000851</v>
      </c>
      <c r="IM95">
        <v>0</v>
      </c>
      <c r="IN95">
        <v>0</v>
      </c>
      <c r="IO95">
        <v>0</v>
      </c>
      <c r="IP95">
        <v>-1</v>
      </c>
      <c r="IQ95">
        <v>-1</v>
      </c>
      <c r="IR95">
        <v>-1</v>
      </c>
      <c r="IS95">
        <v>-1</v>
      </c>
      <c r="IT95">
        <v>30.8</v>
      </c>
      <c r="IU95">
        <v>31</v>
      </c>
      <c r="IV95">
        <v>1.2939499999999999</v>
      </c>
      <c r="IW95">
        <v>2.5756800000000002</v>
      </c>
      <c r="IX95">
        <v>1.49902</v>
      </c>
      <c r="IY95">
        <v>2.2802699999999998</v>
      </c>
      <c r="IZ95">
        <v>1.69678</v>
      </c>
      <c r="JA95">
        <v>2.3864700000000001</v>
      </c>
      <c r="JB95">
        <v>43.59</v>
      </c>
      <c r="JC95">
        <v>15.244</v>
      </c>
      <c r="JD95">
        <v>18</v>
      </c>
      <c r="JE95">
        <v>635.34900000000005</v>
      </c>
      <c r="JF95">
        <v>283.32499999999999</v>
      </c>
      <c r="JG95">
        <v>30.001300000000001</v>
      </c>
      <c r="JH95">
        <v>35.314500000000002</v>
      </c>
      <c r="JI95">
        <v>30</v>
      </c>
      <c r="JJ95">
        <v>35.076099999999997</v>
      </c>
      <c r="JK95">
        <v>35.064900000000002</v>
      </c>
      <c r="JL95">
        <v>25.9559</v>
      </c>
      <c r="JM95">
        <v>0</v>
      </c>
      <c r="JN95">
        <v>0</v>
      </c>
      <c r="JO95">
        <v>30</v>
      </c>
      <c r="JP95">
        <v>538.29399999999998</v>
      </c>
      <c r="JQ95">
        <v>32.076799999999999</v>
      </c>
      <c r="JR95">
        <v>98.4268</v>
      </c>
      <c r="JS95">
        <v>98.388499999999993</v>
      </c>
    </row>
    <row r="96" spans="1:279" x14ac:dyDescent="0.2">
      <c r="A96">
        <v>81</v>
      </c>
      <c r="B96">
        <v>1657557941.5</v>
      </c>
      <c r="C96">
        <v>319.5</v>
      </c>
      <c r="D96" t="s">
        <v>580</v>
      </c>
      <c r="E96" t="s">
        <v>581</v>
      </c>
      <c r="F96">
        <v>4</v>
      </c>
      <c r="G96">
        <v>1657557939.5</v>
      </c>
      <c r="H96">
        <f t="shared" si="50"/>
        <v>8.5645846249198649E-4</v>
      </c>
      <c r="I96">
        <f t="shared" si="51"/>
        <v>0.85645846249198654</v>
      </c>
      <c r="J96">
        <f t="shared" si="52"/>
        <v>7.7411585544816743</v>
      </c>
      <c r="K96">
        <f t="shared" si="53"/>
        <v>513.51628571428569</v>
      </c>
      <c r="L96">
        <f t="shared" si="54"/>
        <v>275.49902440190419</v>
      </c>
      <c r="M96">
        <f t="shared" si="55"/>
        <v>27.838237719793664</v>
      </c>
      <c r="N96">
        <f t="shared" si="56"/>
        <v>51.889070989396082</v>
      </c>
      <c r="O96">
        <f t="shared" si="57"/>
        <v>5.482058376342671E-2</v>
      </c>
      <c r="P96">
        <f t="shared" si="58"/>
        <v>2.7658859937050528</v>
      </c>
      <c r="Q96">
        <f t="shared" si="59"/>
        <v>5.4224030431590825E-2</v>
      </c>
      <c r="R96">
        <f t="shared" si="60"/>
        <v>3.3943075933349463E-2</v>
      </c>
      <c r="S96">
        <f t="shared" si="61"/>
        <v>194.42543961245372</v>
      </c>
      <c r="T96">
        <f t="shared" si="62"/>
        <v>34.495952368576113</v>
      </c>
      <c r="U96">
        <f t="shared" si="63"/>
        <v>33.585314285714283</v>
      </c>
      <c r="V96">
        <f t="shared" si="64"/>
        <v>5.2206556053323725</v>
      </c>
      <c r="W96">
        <f t="shared" si="65"/>
        <v>71.012518624714389</v>
      </c>
      <c r="X96">
        <f t="shared" si="66"/>
        <v>3.6950544811477557</v>
      </c>
      <c r="Y96">
        <f t="shared" si="67"/>
        <v>5.2033846323284347</v>
      </c>
      <c r="Z96">
        <f t="shared" si="68"/>
        <v>1.5256011241846168</v>
      </c>
      <c r="AA96">
        <f t="shared" si="69"/>
        <v>-37.769818195896605</v>
      </c>
      <c r="AB96">
        <f t="shared" si="70"/>
        <v>-8.8297053913701742</v>
      </c>
      <c r="AC96">
        <f t="shared" si="71"/>
        <v>-0.73510836963677118</v>
      </c>
      <c r="AD96">
        <f t="shared" si="72"/>
        <v>147.09080765555018</v>
      </c>
      <c r="AE96">
        <f t="shared" si="73"/>
        <v>16.983522512056101</v>
      </c>
      <c r="AF96">
        <f t="shared" si="74"/>
        <v>0.84374964815415576</v>
      </c>
      <c r="AG96">
        <f t="shared" si="75"/>
        <v>7.7411585544816743</v>
      </c>
      <c r="AH96">
        <v>549.85662154172962</v>
      </c>
      <c r="AI96">
        <v>535.5824787878787</v>
      </c>
      <c r="AJ96">
        <v>1.7169204241038161</v>
      </c>
      <c r="AK96">
        <v>65.684663253037129</v>
      </c>
      <c r="AL96">
        <f t="shared" si="76"/>
        <v>0.85645846249198654</v>
      </c>
      <c r="AM96">
        <v>35.812109955709502</v>
      </c>
      <c r="AN96">
        <v>36.573373426573418</v>
      </c>
      <c r="AO96">
        <v>1.351008059269112E-5</v>
      </c>
      <c r="AP96">
        <v>87.993513694433489</v>
      </c>
      <c r="AQ96">
        <v>63</v>
      </c>
      <c r="AR96">
        <v>10</v>
      </c>
      <c r="AS96">
        <f t="shared" si="77"/>
        <v>1</v>
      </c>
      <c r="AT96">
        <f t="shared" si="78"/>
        <v>0</v>
      </c>
      <c r="AU96">
        <f t="shared" si="79"/>
        <v>47206.194400365399</v>
      </c>
      <c r="AV96" t="s">
        <v>413</v>
      </c>
      <c r="AW96" t="s">
        <v>413</v>
      </c>
      <c r="AX96">
        <v>0</v>
      </c>
      <c r="AY96">
        <v>0</v>
      </c>
      <c r="AZ96" t="e">
        <f t="shared" si="80"/>
        <v>#DIV/0!</v>
      </c>
      <c r="BA96">
        <v>0</v>
      </c>
      <c r="BB96" t="s">
        <v>413</v>
      </c>
      <c r="BC96" t="s">
        <v>413</v>
      </c>
      <c r="BD96">
        <v>0</v>
      </c>
      <c r="BE96">
        <v>0</v>
      </c>
      <c r="BF96" t="e">
        <f t="shared" si="81"/>
        <v>#DIV/0!</v>
      </c>
      <c r="BG96">
        <v>0.5</v>
      </c>
      <c r="BH96">
        <f t="shared" si="82"/>
        <v>1009.4999997991987</v>
      </c>
      <c r="BI96">
        <f t="shared" si="83"/>
        <v>7.7411585544816743</v>
      </c>
      <c r="BJ96" t="e">
        <f t="shared" si="84"/>
        <v>#DIV/0!</v>
      </c>
      <c r="BK96">
        <f t="shared" si="85"/>
        <v>7.6683096146820022E-3</v>
      </c>
      <c r="BL96" t="e">
        <f t="shared" si="86"/>
        <v>#DIV/0!</v>
      </c>
      <c r="BM96" t="e">
        <f t="shared" si="87"/>
        <v>#DIV/0!</v>
      </c>
      <c r="BN96" t="s">
        <v>413</v>
      </c>
      <c r="BO96">
        <v>0</v>
      </c>
      <c r="BP96" t="e">
        <f t="shared" si="88"/>
        <v>#DIV/0!</v>
      </c>
      <c r="BQ96" t="e">
        <f t="shared" si="89"/>
        <v>#DIV/0!</v>
      </c>
      <c r="BR96" t="e">
        <f t="shared" si="90"/>
        <v>#DIV/0!</v>
      </c>
      <c r="BS96" t="e">
        <f t="shared" si="91"/>
        <v>#DIV/0!</v>
      </c>
      <c r="BT96" t="e">
        <f t="shared" si="92"/>
        <v>#DIV/0!</v>
      </c>
      <c r="BU96" t="e">
        <f t="shared" si="93"/>
        <v>#DIV/0!</v>
      </c>
      <c r="BV96" t="e">
        <f t="shared" si="94"/>
        <v>#DIV/0!</v>
      </c>
      <c r="BW96" t="e">
        <f t="shared" si="95"/>
        <v>#DIV/0!</v>
      </c>
      <c r="BX96" t="s">
        <v>413</v>
      </c>
      <c r="BY96" t="s">
        <v>413</v>
      </c>
      <c r="BZ96" t="s">
        <v>413</v>
      </c>
      <c r="CA96" t="s">
        <v>413</v>
      </c>
      <c r="CB96" t="s">
        <v>413</v>
      </c>
      <c r="CC96" t="s">
        <v>413</v>
      </c>
      <c r="CD96" t="s">
        <v>413</v>
      </c>
      <c r="CE96" t="s">
        <v>413</v>
      </c>
      <c r="CF96">
        <v>253</v>
      </c>
      <c r="CG96">
        <v>1000</v>
      </c>
      <c r="CH96" t="s">
        <v>414</v>
      </c>
      <c r="CI96">
        <v>1110.1500000000001</v>
      </c>
      <c r="CJ96">
        <v>1175.8634999999999</v>
      </c>
      <c r="CK96">
        <v>1152.67</v>
      </c>
      <c r="CL96">
        <v>1.3005735999999999E-4</v>
      </c>
      <c r="CM96">
        <v>6.5004835999999994E-4</v>
      </c>
      <c r="CN96">
        <v>4.7597999359999997E-2</v>
      </c>
      <c r="CO96">
        <v>5.5000000000000003E-4</v>
      </c>
      <c r="CP96">
        <f t="shared" si="96"/>
        <v>1199.992857142857</v>
      </c>
      <c r="CQ96">
        <f t="shared" si="97"/>
        <v>1009.4999997991987</v>
      </c>
      <c r="CR96">
        <f t="shared" si="98"/>
        <v>0.84125500730294722</v>
      </c>
      <c r="CS96">
        <f t="shared" si="99"/>
        <v>0.1620221640946882</v>
      </c>
      <c r="CT96">
        <v>6</v>
      </c>
      <c r="CU96">
        <v>0.5</v>
      </c>
      <c r="CV96" t="s">
        <v>415</v>
      </c>
      <c r="CW96">
        <v>2</v>
      </c>
      <c r="CX96" t="b">
        <v>1</v>
      </c>
      <c r="CY96">
        <v>1657557939.5</v>
      </c>
      <c r="CZ96">
        <v>513.51628571428569</v>
      </c>
      <c r="DA96">
        <v>529.58642857142854</v>
      </c>
      <c r="DB96">
        <v>36.567828571428556</v>
      </c>
      <c r="DC96">
        <v>35.817785714285712</v>
      </c>
      <c r="DD96">
        <v>515.28871428571426</v>
      </c>
      <c r="DE96">
        <v>36.202228571428577</v>
      </c>
      <c r="DF96">
        <v>650.27928571428572</v>
      </c>
      <c r="DG96">
        <v>100.9465714285714</v>
      </c>
      <c r="DH96">
        <v>0.1000213142857143</v>
      </c>
      <c r="DI96">
        <v>33.5261</v>
      </c>
      <c r="DJ96">
        <v>999.89999999999986</v>
      </c>
      <c r="DK96">
        <v>33.585314285714283</v>
      </c>
      <c r="DL96">
        <v>0</v>
      </c>
      <c r="DM96">
        <v>0</v>
      </c>
      <c r="DN96">
        <v>9009.6442857142847</v>
      </c>
      <c r="DO96">
        <v>0</v>
      </c>
      <c r="DP96">
        <v>542.64257142857139</v>
      </c>
      <c r="DQ96">
        <v>-16.0701</v>
      </c>
      <c r="DR96">
        <v>533.00714285714287</v>
      </c>
      <c r="DS96">
        <v>549.25971428571427</v>
      </c>
      <c r="DT96">
        <v>0.75003928571428591</v>
      </c>
      <c r="DU96">
        <v>529.58642857142854</v>
      </c>
      <c r="DV96">
        <v>35.817785714285712</v>
      </c>
      <c r="DW96">
        <v>3.691388571428571</v>
      </c>
      <c r="DX96">
        <v>3.6156728571428571</v>
      </c>
      <c r="DY96">
        <v>27.526700000000002</v>
      </c>
      <c r="DZ96">
        <v>27.172928571428571</v>
      </c>
      <c r="EA96">
        <v>1199.992857142857</v>
      </c>
      <c r="EB96">
        <v>0.95799414285714291</v>
      </c>
      <c r="EC96">
        <v>4.2005842857142872E-2</v>
      </c>
      <c r="ED96">
        <v>0</v>
      </c>
      <c r="EE96">
        <v>1023.107142857143</v>
      </c>
      <c r="EF96">
        <v>5.0001600000000002</v>
      </c>
      <c r="EG96">
        <v>13091.485714285711</v>
      </c>
      <c r="EH96">
        <v>9515.0928571428558</v>
      </c>
      <c r="EI96">
        <v>47.303142857142859</v>
      </c>
      <c r="EJ96">
        <v>49.285428571428568</v>
      </c>
      <c r="EK96">
        <v>48.375</v>
      </c>
      <c r="EL96">
        <v>48.321000000000012</v>
      </c>
      <c r="EM96">
        <v>49.017714285714291</v>
      </c>
      <c r="EN96">
        <v>1144.792857142857</v>
      </c>
      <c r="EO96">
        <v>50.2</v>
      </c>
      <c r="EP96">
        <v>0</v>
      </c>
      <c r="EQ96">
        <v>476.20000004768372</v>
      </c>
      <c r="ER96">
        <v>0</v>
      </c>
      <c r="ES96">
        <v>1023.565769230769</v>
      </c>
      <c r="ET96">
        <v>-5.1613675104927701</v>
      </c>
      <c r="EU96">
        <v>-83.535042687894943</v>
      </c>
      <c r="EV96">
        <v>13101.73846153846</v>
      </c>
      <c r="EW96">
        <v>15</v>
      </c>
      <c r="EX96">
        <v>1657556090.0999999</v>
      </c>
      <c r="EY96" t="s">
        <v>416</v>
      </c>
      <c r="EZ96">
        <v>1657556090.0999999</v>
      </c>
      <c r="FA96">
        <v>1657556077.0999999</v>
      </c>
      <c r="FB96">
        <v>6</v>
      </c>
      <c r="FC96">
        <v>-0.505</v>
      </c>
      <c r="FD96">
        <v>-7.5999999999999998E-2</v>
      </c>
      <c r="FE96">
        <v>-1.772</v>
      </c>
      <c r="FF96">
        <v>0.36599999999999999</v>
      </c>
      <c r="FG96">
        <v>414</v>
      </c>
      <c r="FH96">
        <v>34</v>
      </c>
      <c r="FI96">
        <v>0.18</v>
      </c>
      <c r="FJ96">
        <v>0.15</v>
      </c>
      <c r="FK96">
        <v>-15.857731707317081</v>
      </c>
      <c r="FL96">
        <v>-1.866566550522643</v>
      </c>
      <c r="FM96">
        <v>0.19701206901129029</v>
      </c>
      <c r="FN96">
        <v>0</v>
      </c>
      <c r="FO96">
        <v>1023.828823529412</v>
      </c>
      <c r="FP96">
        <v>-4.5937356734728816</v>
      </c>
      <c r="FQ96">
        <v>0.50783719430243579</v>
      </c>
      <c r="FR96">
        <v>0</v>
      </c>
      <c r="FS96">
        <v>0.73948970731707309</v>
      </c>
      <c r="FT96">
        <v>7.459183275261462E-2</v>
      </c>
      <c r="FU96">
        <v>7.4364410457242068E-3</v>
      </c>
      <c r="FV96">
        <v>1</v>
      </c>
      <c r="FW96">
        <v>1</v>
      </c>
      <c r="FX96">
        <v>3</v>
      </c>
      <c r="FY96" t="s">
        <v>425</v>
      </c>
      <c r="FZ96">
        <v>3.3696999999999999</v>
      </c>
      <c r="GA96">
        <v>2.89385</v>
      </c>
      <c r="GB96">
        <v>0.115063</v>
      </c>
      <c r="GC96">
        <v>0.11916400000000001</v>
      </c>
      <c r="GD96">
        <v>0.14779200000000001</v>
      </c>
      <c r="GE96">
        <v>0.148255</v>
      </c>
      <c r="GF96">
        <v>30575.7</v>
      </c>
      <c r="GG96">
        <v>26481.9</v>
      </c>
      <c r="GH96">
        <v>30880.9</v>
      </c>
      <c r="GI96">
        <v>28020.400000000001</v>
      </c>
      <c r="GJ96">
        <v>34680.1</v>
      </c>
      <c r="GK96">
        <v>33688</v>
      </c>
      <c r="GL96">
        <v>40264.699999999997</v>
      </c>
      <c r="GM96">
        <v>39072.5</v>
      </c>
      <c r="GN96">
        <v>2.2391299999999998</v>
      </c>
      <c r="GO96">
        <v>1.5667</v>
      </c>
      <c r="GP96">
        <v>0</v>
      </c>
      <c r="GQ96">
        <v>7.8201300000000001E-2</v>
      </c>
      <c r="GR96">
        <v>999.9</v>
      </c>
      <c r="GS96">
        <v>32.3185</v>
      </c>
      <c r="GT96">
        <v>48.3</v>
      </c>
      <c r="GU96">
        <v>40.799999999999997</v>
      </c>
      <c r="GV96">
        <v>37.014899999999997</v>
      </c>
      <c r="GW96">
        <v>49.939399999999999</v>
      </c>
      <c r="GX96">
        <v>43.653799999999997</v>
      </c>
      <c r="GY96">
        <v>1</v>
      </c>
      <c r="GZ96">
        <v>0.62081299999999995</v>
      </c>
      <c r="HA96">
        <v>1.5068900000000001</v>
      </c>
      <c r="HB96">
        <v>20.2014</v>
      </c>
      <c r="HC96">
        <v>5.2159399999999998</v>
      </c>
      <c r="HD96">
        <v>11.974</v>
      </c>
      <c r="HE96">
        <v>4.9907500000000002</v>
      </c>
      <c r="HF96">
        <v>3.2925800000000001</v>
      </c>
      <c r="HG96">
        <v>7484.1</v>
      </c>
      <c r="HH96">
        <v>9999</v>
      </c>
      <c r="HI96">
        <v>9999</v>
      </c>
      <c r="HJ96">
        <v>757.1</v>
      </c>
      <c r="HK96">
        <v>4.9712899999999998</v>
      </c>
      <c r="HL96">
        <v>1.87425</v>
      </c>
      <c r="HM96">
        <v>1.8705700000000001</v>
      </c>
      <c r="HN96">
        <v>1.8702000000000001</v>
      </c>
      <c r="HO96">
        <v>1.8747499999999999</v>
      </c>
      <c r="HP96">
        <v>1.8714900000000001</v>
      </c>
      <c r="HQ96">
        <v>1.867</v>
      </c>
      <c r="HR96">
        <v>1.87792</v>
      </c>
      <c r="HS96">
        <v>0</v>
      </c>
      <c r="HT96">
        <v>0</v>
      </c>
      <c r="HU96">
        <v>0</v>
      </c>
      <c r="HV96">
        <v>0</v>
      </c>
      <c r="HW96" t="s">
        <v>418</v>
      </c>
      <c r="HX96" t="s">
        <v>419</v>
      </c>
      <c r="HY96" t="s">
        <v>420</v>
      </c>
      <c r="HZ96" t="s">
        <v>420</v>
      </c>
      <c r="IA96" t="s">
        <v>420</v>
      </c>
      <c r="IB96" t="s">
        <v>420</v>
      </c>
      <c r="IC96">
        <v>0</v>
      </c>
      <c r="ID96">
        <v>100</v>
      </c>
      <c r="IE96">
        <v>100</v>
      </c>
      <c r="IF96">
        <v>-1.772</v>
      </c>
      <c r="IG96">
        <v>0.36559999999999998</v>
      </c>
      <c r="IH96">
        <v>-1.772399999999891</v>
      </c>
      <c r="II96">
        <v>0</v>
      </c>
      <c r="IJ96">
        <v>0</v>
      </c>
      <c r="IK96">
        <v>0</v>
      </c>
      <c r="IL96">
        <v>0.36558000000000851</v>
      </c>
      <c r="IM96">
        <v>0</v>
      </c>
      <c r="IN96">
        <v>0</v>
      </c>
      <c r="IO96">
        <v>0</v>
      </c>
      <c r="IP96">
        <v>-1</v>
      </c>
      <c r="IQ96">
        <v>-1</v>
      </c>
      <c r="IR96">
        <v>-1</v>
      </c>
      <c r="IS96">
        <v>-1</v>
      </c>
      <c r="IT96">
        <v>30.9</v>
      </c>
      <c r="IU96">
        <v>31.1</v>
      </c>
      <c r="IV96">
        <v>1.3085899999999999</v>
      </c>
      <c r="IW96">
        <v>2.5866699999999998</v>
      </c>
      <c r="IX96">
        <v>1.49902</v>
      </c>
      <c r="IY96">
        <v>2.2802699999999998</v>
      </c>
      <c r="IZ96">
        <v>1.69678</v>
      </c>
      <c r="JA96">
        <v>2.2387700000000001</v>
      </c>
      <c r="JB96">
        <v>43.6173</v>
      </c>
      <c r="JC96">
        <v>15.209</v>
      </c>
      <c r="JD96">
        <v>18</v>
      </c>
      <c r="JE96">
        <v>635.59699999999998</v>
      </c>
      <c r="JF96">
        <v>283.19200000000001</v>
      </c>
      <c r="JG96">
        <v>30.001200000000001</v>
      </c>
      <c r="JH96">
        <v>35.313000000000002</v>
      </c>
      <c r="JI96">
        <v>30</v>
      </c>
      <c r="JJ96">
        <v>35.076099999999997</v>
      </c>
      <c r="JK96">
        <v>35.064900000000002</v>
      </c>
      <c r="JL96">
        <v>26.221299999999999</v>
      </c>
      <c r="JM96">
        <v>0</v>
      </c>
      <c r="JN96">
        <v>0</v>
      </c>
      <c r="JO96">
        <v>30</v>
      </c>
      <c r="JP96">
        <v>544.97299999999996</v>
      </c>
      <c r="JQ96">
        <v>32.076799999999999</v>
      </c>
      <c r="JR96">
        <v>98.426100000000005</v>
      </c>
      <c r="JS96">
        <v>98.3857</v>
      </c>
    </row>
    <row r="97" spans="1:279" x14ac:dyDescent="0.2">
      <c r="A97">
        <v>82</v>
      </c>
      <c r="B97">
        <v>1657557945.5</v>
      </c>
      <c r="C97">
        <v>323.5</v>
      </c>
      <c r="D97" t="s">
        <v>582</v>
      </c>
      <c r="E97" t="s">
        <v>583</v>
      </c>
      <c r="F97">
        <v>4</v>
      </c>
      <c r="G97">
        <v>1657557943.1875</v>
      </c>
      <c r="H97">
        <f t="shared" si="50"/>
        <v>8.5778658083670244E-4</v>
      </c>
      <c r="I97">
        <f t="shared" si="51"/>
        <v>0.85778658083670245</v>
      </c>
      <c r="J97">
        <f t="shared" si="52"/>
        <v>7.8515343681985295</v>
      </c>
      <c r="K97">
        <f t="shared" si="53"/>
        <v>519.59562500000004</v>
      </c>
      <c r="L97">
        <f t="shared" si="54"/>
        <v>278.40183534206795</v>
      </c>
      <c r="M97">
        <f t="shared" si="55"/>
        <v>28.131409278449468</v>
      </c>
      <c r="N97">
        <f t="shared" si="56"/>
        <v>52.503092043941187</v>
      </c>
      <c r="O97">
        <f t="shared" si="57"/>
        <v>5.4866637445807068E-2</v>
      </c>
      <c r="P97">
        <f t="shared" si="58"/>
        <v>2.7701449197204098</v>
      </c>
      <c r="Q97">
        <f t="shared" si="59"/>
        <v>5.4269995199896066E-2</v>
      </c>
      <c r="R97">
        <f t="shared" si="60"/>
        <v>3.3971812194380259E-2</v>
      </c>
      <c r="S97">
        <f t="shared" si="61"/>
        <v>194.42239011244754</v>
      </c>
      <c r="T97">
        <f t="shared" si="62"/>
        <v>34.494544487353394</v>
      </c>
      <c r="U97">
        <f t="shared" si="63"/>
        <v>33.592824999999998</v>
      </c>
      <c r="V97">
        <f t="shared" si="64"/>
        <v>5.2228498073173704</v>
      </c>
      <c r="W97">
        <f t="shared" si="65"/>
        <v>71.033370997186694</v>
      </c>
      <c r="X97">
        <f t="shared" si="66"/>
        <v>3.696211920267892</v>
      </c>
      <c r="Y97">
        <f t="shared" si="67"/>
        <v>5.2034865702970539</v>
      </c>
      <c r="Z97">
        <f t="shared" si="68"/>
        <v>1.5266378870494783</v>
      </c>
      <c r="AA97">
        <f t="shared" si="69"/>
        <v>-37.828388214898581</v>
      </c>
      <c r="AB97">
        <f t="shared" si="70"/>
        <v>-9.9127115120319029</v>
      </c>
      <c r="AC97">
        <f t="shared" si="71"/>
        <v>-0.82403586073936241</v>
      </c>
      <c r="AD97">
        <f t="shared" si="72"/>
        <v>145.85725452477769</v>
      </c>
      <c r="AE97">
        <f t="shared" si="73"/>
        <v>16.965048140791019</v>
      </c>
      <c r="AF97">
        <f t="shared" si="74"/>
        <v>0.84809432503527138</v>
      </c>
      <c r="AG97">
        <f t="shared" si="75"/>
        <v>7.8515343681985295</v>
      </c>
      <c r="AH97">
        <v>556.68103850974853</v>
      </c>
      <c r="AI97">
        <v>542.3981696969696</v>
      </c>
      <c r="AJ97">
        <v>1.692663187560203</v>
      </c>
      <c r="AK97">
        <v>65.684663253037129</v>
      </c>
      <c r="AL97">
        <f t="shared" si="76"/>
        <v>0.85778658083670245</v>
      </c>
      <c r="AM97">
        <v>35.821842420116447</v>
      </c>
      <c r="AN97">
        <v>36.584277622377648</v>
      </c>
      <c r="AO97">
        <v>1.433044377965621E-5</v>
      </c>
      <c r="AP97">
        <v>87.993513694433489</v>
      </c>
      <c r="AQ97">
        <v>63</v>
      </c>
      <c r="AR97">
        <v>10</v>
      </c>
      <c r="AS97">
        <f t="shared" si="77"/>
        <v>1</v>
      </c>
      <c r="AT97">
        <f t="shared" si="78"/>
        <v>0</v>
      </c>
      <c r="AU97">
        <f t="shared" si="79"/>
        <v>47323.049112429719</v>
      </c>
      <c r="AV97" t="s">
        <v>413</v>
      </c>
      <c r="AW97" t="s">
        <v>413</v>
      </c>
      <c r="AX97">
        <v>0</v>
      </c>
      <c r="AY97">
        <v>0</v>
      </c>
      <c r="AZ97" t="e">
        <f t="shared" si="80"/>
        <v>#DIV/0!</v>
      </c>
      <c r="BA97">
        <v>0</v>
      </c>
      <c r="BB97" t="s">
        <v>413</v>
      </c>
      <c r="BC97" t="s">
        <v>413</v>
      </c>
      <c r="BD97">
        <v>0</v>
      </c>
      <c r="BE97">
        <v>0</v>
      </c>
      <c r="BF97" t="e">
        <f t="shared" si="81"/>
        <v>#DIV/0!</v>
      </c>
      <c r="BG97">
        <v>0.5</v>
      </c>
      <c r="BH97">
        <f t="shared" si="82"/>
        <v>1009.4839497991956</v>
      </c>
      <c r="BI97">
        <f t="shared" si="83"/>
        <v>7.8515343681985295</v>
      </c>
      <c r="BJ97" t="e">
        <f t="shared" si="84"/>
        <v>#DIV/0!</v>
      </c>
      <c r="BK97">
        <f t="shared" si="85"/>
        <v>7.777770384323931E-3</v>
      </c>
      <c r="BL97" t="e">
        <f t="shared" si="86"/>
        <v>#DIV/0!</v>
      </c>
      <c r="BM97" t="e">
        <f t="shared" si="87"/>
        <v>#DIV/0!</v>
      </c>
      <c r="BN97" t="s">
        <v>413</v>
      </c>
      <c r="BO97">
        <v>0</v>
      </c>
      <c r="BP97" t="e">
        <f t="shared" si="88"/>
        <v>#DIV/0!</v>
      </c>
      <c r="BQ97" t="e">
        <f t="shared" si="89"/>
        <v>#DIV/0!</v>
      </c>
      <c r="BR97" t="e">
        <f t="shared" si="90"/>
        <v>#DIV/0!</v>
      </c>
      <c r="BS97" t="e">
        <f t="shared" si="91"/>
        <v>#DIV/0!</v>
      </c>
      <c r="BT97" t="e">
        <f t="shared" si="92"/>
        <v>#DIV/0!</v>
      </c>
      <c r="BU97" t="e">
        <f t="shared" si="93"/>
        <v>#DIV/0!</v>
      </c>
      <c r="BV97" t="e">
        <f t="shared" si="94"/>
        <v>#DIV/0!</v>
      </c>
      <c r="BW97" t="e">
        <f t="shared" si="95"/>
        <v>#DIV/0!</v>
      </c>
      <c r="BX97" t="s">
        <v>413</v>
      </c>
      <c r="BY97" t="s">
        <v>413</v>
      </c>
      <c r="BZ97" t="s">
        <v>413</v>
      </c>
      <c r="CA97" t="s">
        <v>413</v>
      </c>
      <c r="CB97" t="s">
        <v>413</v>
      </c>
      <c r="CC97" t="s">
        <v>413</v>
      </c>
      <c r="CD97" t="s">
        <v>413</v>
      </c>
      <c r="CE97" t="s">
        <v>413</v>
      </c>
      <c r="CF97">
        <v>253</v>
      </c>
      <c r="CG97">
        <v>1000</v>
      </c>
      <c r="CH97" t="s">
        <v>414</v>
      </c>
      <c r="CI97">
        <v>1110.1500000000001</v>
      </c>
      <c r="CJ97">
        <v>1175.8634999999999</v>
      </c>
      <c r="CK97">
        <v>1152.67</v>
      </c>
      <c r="CL97">
        <v>1.3005735999999999E-4</v>
      </c>
      <c r="CM97">
        <v>6.5004835999999994E-4</v>
      </c>
      <c r="CN97">
        <v>4.7597999359999997E-2</v>
      </c>
      <c r="CO97">
        <v>5.5000000000000003E-4</v>
      </c>
      <c r="CP97">
        <f t="shared" si="96"/>
        <v>1199.9737500000001</v>
      </c>
      <c r="CQ97">
        <f t="shared" si="97"/>
        <v>1009.4839497991956</v>
      </c>
      <c r="CR97">
        <f t="shared" si="98"/>
        <v>0.84125502728638479</v>
      </c>
      <c r="CS97">
        <f t="shared" si="99"/>
        <v>0.16202220266272285</v>
      </c>
      <c r="CT97">
        <v>6</v>
      </c>
      <c r="CU97">
        <v>0.5</v>
      </c>
      <c r="CV97" t="s">
        <v>415</v>
      </c>
      <c r="CW97">
        <v>2</v>
      </c>
      <c r="CX97" t="b">
        <v>1</v>
      </c>
      <c r="CY97">
        <v>1657557943.1875</v>
      </c>
      <c r="CZ97">
        <v>519.59562500000004</v>
      </c>
      <c r="DA97">
        <v>535.6556250000001</v>
      </c>
      <c r="DB97">
        <v>36.579475000000002</v>
      </c>
      <c r="DC97">
        <v>35.825575000000001</v>
      </c>
      <c r="DD97">
        <v>521.36812499999996</v>
      </c>
      <c r="DE97">
        <v>36.213875000000002</v>
      </c>
      <c r="DF97">
        <v>650.27575000000002</v>
      </c>
      <c r="DG97">
        <v>100.94625000000001</v>
      </c>
      <c r="DH97">
        <v>9.9812587499999994E-2</v>
      </c>
      <c r="DI97">
        <v>33.526449999999997</v>
      </c>
      <c r="DJ97">
        <v>999.9</v>
      </c>
      <c r="DK97">
        <v>33.592824999999998</v>
      </c>
      <c r="DL97">
        <v>0</v>
      </c>
      <c r="DM97">
        <v>0</v>
      </c>
      <c r="DN97">
        <v>9032.34375</v>
      </c>
      <c r="DO97">
        <v>0</v>
      </c>
      <c r="DP97">
        <v>540.77812499999993</v>
      </c>
      <c r="DQ97">
        <v>-16.059975000000001</v>
      </c>
      <c r="DR97">
        <v>539.32387500000004</v>
      </c>
      <c r="DS97">
        <v>555.55862499999989</v>
      </c>
      <c r="DT97">
        <v>0.75390437500000007</v>
      </c>
      <c r="DU97">
        <v>535.6556250000001</v>
      </c>
      <c r="DV97">
        <v>35.825575000000001</v>
      </c>
      <c r="DW97">
        <v>3.6925537500000001</v>
      </c>
      <c r="DX97">
        <v>3.6164524999999998</v>
      </c>
      <c r="DY97">
        <v>27.532125000000001</v>
      </c>
      <c r="DZ97">
        <v>27.176575</v>
      </c>
      <c r="EA97">
        <v>1199.9737500000001</v>
      </c>
      <c r="EB97">
        <v>0.95799374999999998</v>
      </c>
      <c r="EC97">
        <v>4.2006225000000001E-2</v>
      </c>
      <c r="ED97">
        <v>0</v>
      </c>
      <c r="EE97">
        <v>1022.8150000000001</v>
      </c>
      <c r="EF97">
        <v>5.0001600000000002</v>
      </c>
      <c r="EG97">
        <v>13084.1875</v>
      </c>
      <c r="EH97">
        <v>9514.9474999999984</v>
      </c>
      <c r="EI97">
        <v>47.280999999999999</v>
      </c>
      <c r="EJ97">
        <v>49.265500000000003</v>
      </c>
      <c r="EK97">
        <v>48.382750000000001</v>
      </c>
      <c r="EL97">
        <v>48.367125000000001</v>
      </c>
      <c r="EM97">
        <v>49.015500000000003</v>
      </c>
      <c r="EN97">
        <v>1144.7737500000001</v>
      </c>
      <c r="EO97">
        <v>50.2</v>
      </c>
      <c r="EP97">
        <v>0</v>
      </c>
      <c r="EQ97">
        <v>479.79999995231628</v>
      </c>
      <c r="ER97">
        <v>0</v>
      </c>
      <c r="ES97">
        <v>1023.244615384615</v>
      </c>
      <c r="ET97">
        <v>-4.9750427370069614</v>
      </c>
      <c r="EU97">
        <v>-119.31623932397861</v>
      </c>
      <c r="EV97">
        <v>13096.038461538459</v>
      </c>
      <c r="EW97">
        <v>15</v>
      </c>
      <c r="EX97">
        <v>1657556090.0999999</v>
      </c>
      <c r="EY97" t="s">
        <v>416</v>
      </c>
      <c r="EZ97">
        <v>1657556090.0999999</v>
      </c>
      <c r="FA97">
        <v>1657556077.0999999</v>
      </c>
      <c r="FB97">
        <v>6</v>
      </c>
      <c r="FC97">
        <v>-0.505</v>
      </c>
      <c r="FD97">
        <v>-7.5999999999999998E-2</v>
      </c>
      <c r="FE97">
        <v>-1.772</v>
      </c>
      <c r="FF97">
        <v>0.36599999999999999</v>
      </c>
      <c r="FG97">
        <v>414</v>
      </c>
      <c r="FH97">
        <v>34</v>
      </c>
      <c r="FI97">
        <v>0.18</v>
      </c>
      <c r="FJ97">
        <v>0.15</v>
      </c>
      <c r="FK97">
        <v>-15.959260975609761</v>
      </c>
      <c r="FL97">
        <v>-1.0835393728222731</v>
      </c>
      <c r="FM97">
        <v>0.12539461006436639</v>
      </c>
      <c r="FN97">
        <v>0</v>
      </c>
      <c r="FO97">
        <v>1023.530294117647</v>
      </c>
      <c r="FP97">
        <v>-5.5051184099305708</v>
      </c>
      <c r="FQ97">
        <v>0.57237629176719984</v>
      </c>
      <c r="FR97">
        <v>0</v>
      </c>
      <c r="FS97">
        <v>0.74411907317073167</v>
      </c>
      <c r="FT97">
        <v>7.3693379790940469E-2</v>
      </c>
      <c r="FU97">
        <v>7.3655181043743032E-3</v>
      </c>
      <c r="FV97">
        <v>1</v>
      </c>
      <c r="FW97">
        <v>1</v>
      </c>
      <c r="FX97">
        <v>3</v>
      </c>
      <c r="FY97" t="s">
        <v>425</v>
      </c>
      <c r="FZ97">
        <v>3.3696999999999999</v>
      </c>
      <c r="GA97">
        <v>2.89377</v>
      </c>
      <c r="GB97">
        <v>0.11612699999999999</v>
      </c>
      <c r="GC97">
        <v>0.120239</v>
      </c>
      <c r="GD97">
        <v>0.14782500000000001</v>
      </c>
      <c r="GE97">
        <v>0.148281</v>
      </c>
      <c r="GF97">
        <v>30538.799999999999</v>
      </c>
      <c r="GG97">
        <v>26448.5</v>
      </c>
      <c r="GH97">
        <v>30880.799999999999</v>
      </c>
      <c r="GI97">
        <v>28019.4</v>
      </c>
      <c r="GJ97">
        <v>34679</v>
      </c>
      <c r="GK97">
        <v>33686.400000000001</v>
      </c>
      <c r="GL97">
        <v>40264.9</v>
      </c>
      <c r="GM97">
        <v>39071.9</v>
      </c>
      <c r="GN97">
        <v>2.2388300000000001</v>
      </c>
      <c r="GO97">
        <v>1.5669299999999999</v>
      </c>
      <c r="GP97">
        <v>0</v>
      </c>
      <c r="GQ97">
        <v>7.8737699999999994E-2</v>
      </c>
      <c r="GR97">
        <v>999.9</v>
      </c>
      <c r="GS97">
        <v>32.323799999999999</v>
      </c>
      <c r="GT97">
        <v>48.4</v>
      </c>
      <c r="GU97">
        <v>40.799999999999997</v>
      </c>
      <c r="GV97">
        <v>37.092700000000001</v>
      </c>
      <c r="GW97">
        <v>49.939399999999999</v>
      </c>
      <c r="GX97">
        <v>44.0505</v>
      </c>
      <c r="GY97">
        <v>1</v>
      </c>
      <c r="GZ97">
        <v>0.620838</v>
      </c>
      <c r="HA97">
        <v>1.5081599999999999</v>
      </c>
      <c r="HB97">
        <v>20.201499999999999</v>
      </c>
      <c r="HC97">
        <v>5.2150400000000001</v>
      </c>
      <c r="HD97">
        <v>11.974</v>
      </c>
      <c r="HE97">
        <v>4.9907000000000004</v>
      </c>
      <c r="HF97">
        <v>3.2924000000000002</v>
      </c>
      <c r="HG97">
        <v>7484.1</v>
      </c>
      <c r="HH97">
        <v>9999</v>
      </c>
      <c r="HI97">
        <v>9999</v>
      </c>
      <c r="HJ97">
        <v>757.1</v>
      </c>
      <c r="HK97">
        <v>4.9712699999999996</v>
      </c>
      <c r="HL97">
        <v>1.87425</v>
      </c>
      <c r="HM97">
        <v>1.87056</v>
      </c>
      <c r="HN97">
        <v>1.8702099999999999</v>
      </c>
      <c r="HO97">
        <v>1.87477</v>
      </c>
      <c r="HP97">
        <v>1.8714900000000001</v>
      </c>
      <c r="HQ97">
        <v>1.8669899999999999</v>
      </c>
      <c r="HR97">
        <v>1.8779399999999999</v>
      </c>
      <c r="HS97">
        <v>0</v>
      </c>
      <c r="HT97">
        <v>0</v>
      </c>
      <c r="HU97">
        <v>0</v>
      </c>
      <c r="HV97">
        <v>0</v>
      </c>
      <c r="HW97" t="s">
        <v>418</v>
      </c>
      <c r="HX97" t="s">
        <v>419</v>
      </c>
      <c r="HY97" t="s">
        <v>420</v>
      </c>
      <c r="HZ97" t="s">
        <v>420</v>
      </c>
      <c r="IA97" t="s">
        <v>420</v>
      </c>
      <c r="IB97" t="s">
        <v>420</v>
      </c>
      <c r="IC97">
        <v>0</v>
      </c>
      <c r="ID97">
        <v>100</v>
      </c>
      <c r="IE97">
        <v>100</v>
      </c>
      <c r="IF97">
        <v>-1.772</v>
      </c>
      <c r="IG97">
        <v>0.36559999999999998</v>
      </c>
      <c r="IH97">
        <v>-1.772399999999891</v>
      </c>
      <c r="II97">
        <v>0</v>
      </c>
      <c r="IJ97">
        <v>0</v>
      </c>
      <c r="IK97">
        <v>0</v>
      </c>
      <c r="IL97">
        <v>0.36558000000000851</v>
      </c>
      <c r="IM97">
        <v>0</v>
      </c>
      <c r="IN97">
        <v>0</v>
      </c>
      <c r="IO97">
        <v>0</v>
      </c>
      <c r="IP97">
        <v>-1</v>
      </c>
      <c r="IQ97">
        <v>-1</v>
      </c>
      <c r="IR97">
        <v>-1</v>
      </c>
      <c r="IS97">
        <v>-1</v>
      </c>
      <c r="IT97">
        <v>30.9</v>
      </c>
      <c r="IU97">
        <v>31.1</v>
      </c>
      <c r="IV97">
        <v>1.3208</v>
      </c>
      <c r="IW97">
        <v>2.5769000000000002</v>
      </c>
      <c r="IX97">
        <v>1.49902</v>
      </c>
      <c r="IY97">
        <v>2.2802699999999998</v>
      </c>
      <c r="IZ97">
        <v>1.69678</v>
      </c>
      <c r="JA97">
        <v>2.3974600000000001</v>
      </c>
      <c r="JB97">
        <v>43.6173</v>
      </c>
      <c r="JC97">
        <v>15.235300000000001</v>
      </c>
      <c r="JD97">
        <v>18</v>
      </c>
      <c r="JE97">
        <v>635.38900000000001</v>
      </c>
      <c r="JF97">
        <v>283.3</v>
      </c>
      <c r="JG97">
        <v>30.000800000000002</v>
      </c>
      <c r="JH97">
        <v>35.311999999999998</v>
      </c>
      <c r="JI97">
        <v>30</v>
      </c>
      <c r="JJ97">
        <v>35.078200000000002</v>
      </c>
      <c r="JK97">
        <v>35.064900000000002</v>
      </c>
      <c r="JL97">
        <v>26.4863</v>
      </c>
      <c r="JM97">
        <v>0</v>
      </c>
      <c r="JN97">
        <v>0</v>
      </c>
      <c r="JO97">
        <v>30</v>
      </c>
      <c r="JP97">
        <v>551.65700000000004</v>
      </c>
      <c r="JQ97">
        <v>32.076799999999999</v>
      </c>
      <c r="JR97">
        <v>98.426199999999994</v>
      </c>
      <c r="JS97">
        <v>98.383300000000006</v>
      </c>
    </row>
    <row r="98" spans="1:279" x14ac:dyDescent="0.2">
      <c r="A98">
        <v>83</v>
      </c>
      <c r="B98">
        <v>1657557949.5</v>
      </c>
      <c r="C98">
        <v>327.5</v>
      </c>
      <c r="D98" t="s">
        <v>584</v>
      </c>
      <c r="E98" t="s">
        <v>585</v>
      </c>
      <c r="F98">
        <v>4</v>
      </c>
      <c r="G98">
        <v>1657557947.5</v>
      </c>
      <c r="H98">
        <f t="shared" si="50"/>
        <v>8.6213344934992181E-4</v>
      </c>
      <c r="I98">
        <f t="shared" si="51"/>
        <v>0.86213344934992175</v>
      </c>
      <c r="J98">
        <f t="shared" si="52"/>
        <v>7.7467151130787117</v>
      </c>
      <c r="K98">
        <f t="shared" si="53"/>
        <v>526.71900000000005</v>
      </c>
      <c r="L98">
        <f t="shared" si="54"/>
        <v>289.17483351082063</v>
      </c>
      <c r="M98">
        <f t="shared" si="55"/>
        <v>29.219778782119551</v>
      </c>
      <c r="N98">
        <f t="shared" si="56"/>
        <v>53.22251758040116</v>
      </c>
      <c r="O98">
        <f t="shared" si="57"/>
        <v>5.5063118065393594E-2</v>
      </c>
      <c r="P98">
        <f t="shared" si="58"/>
        <v>2.7696267308277238</v>
      </c>
      <c r="Q98">
        <f t="shared" si="59"/>
        <v>5.4462109087284563E-2</v>
      </c>
      <c r="R98">
        <f t="shared" si="60"/>
        <v>3.4092269725098122E-2</v>
      </c>
      <c r="S98">
        <f t="shared" si="61"/>
        <v>194.42361561245011</v>
      </c>
      <c r="T98">
        <f t="shared" si="62"/>
        <v>34.497238430992944</v>
      </c>
      <c r="U98">
        <f t="shared" si="63"/>
        <v>33.604814285714291</v>
      </c>
      <c r="V98">
        <f t="shared" si="64"/>
        <v>5.2263540544299332</v>
      </c>
      <c r="W98">
        <f t="shared" si="65"/>
        <v>71.042243463278282</v>
      </c>
      <c r="X98">
        <f t="shared" si="66"/>
        <v>3.6974407240456504</v>
      </c>
      <c r="Y98">
        <f t="shared" si="67"/>
        <v>5.2045663872606402</v>
      </c>
      <c r="Z98">
        <f t="shared" si="68"/>
        <v>1.5289133303842828</v>
      </c>
      <c r="AA98">
        <f t="shared" si="69"/>
        <v>-38.020085116331551</v>
      </c>
      <c r="AB98">
        <f t="shared" si="70"/>
        <v>-11.147514626408277</v>
      </c>
      <c r="AC98">
        <f t="shared" si="71"/>
        <v>-0.92692863590752905</v>
      </c>
      <c r="AD98">
        <f t="shared" si="72"/>
        <v>144.32908723380274</v>
      </c>
      <c r="AE98">
        <f t="shared" si="73"/>
        <v>17.119164808022692</v>
      </c>
      <c r="AF98">
        <f t="shared" si="74"/>
        <v>0.85440421298190761</v>
      </c>
      <c r="AG98">
        <f t="shared" si="75"/>
        <v>7.7467151130787117</v>
      </c>
      <c r="AH98">
        <v>563.72081584776947</v>
      </c>
      <c r="AI98">
        <v>549.33818181818162</v>
      </c>
      <c r="AJ98">
        <v>1.7427088342452379</v>
      </c>
      <c r="AK98">
        <v>65.684663253037129</v>
      </c>
      <c r="AL98">
        <f t="shared" si="76"/>
        <v>0.86213344934992175</v>
      </c>
      <c r="AM98">
        <v>35.830143409094163</v>
      </c>
      <c r="AN98">
        <v>36.596439860139881</v>
      </c>
      <c r="AO98">
        <v>1.318320174272196E-5</v>
      </c>
      <c r="AP98">
        <v>87.993513694433489</v>
      </c>
      <c r="AQ98">
        <v>63</v>
      </c>
      <c r="AR98">
        <v>10</v>
      </c>
      <c r="AS98">
        <f t="shared" si="77"/>
        <v>1</v>
      </c>
      <c r="AT98">
        <f t="shared" si="78"/>
        <v>0</v>
      </c>
      <c r="AU98">
        <f t="shared" si="79"/>
        <v>47308.242195559156</v>
      </c>
      <c r="AV98" t="s">
        <v>413</v>
      </c>
      <c r="AW98" t="s">
        <v>413</v>
      </c>
      <c r="AX98">
        <v>0</v>
      </c>
      <c r="AY98">
        <v>0</v>
      </c>
      <c r="AZ98" t="e">
        <f t="shared" si="80"/>
        <v>#DIV/0!</v>
      </c>
      <c r="BA98">
        <v>0</v>
      </c>
      <c r="BB98" t="s">
        <v>413</v>
      </c>
      <c r="BC98" t="s">
        <v>413</v>
      </c>
      <c r="BD98">
        <v>0</v>
      </c>
      <c r="BE98">
        <v>0</v>
      </c>
      <c r="BF98" t="e">
        <f t="shared" si="81"/>
        <v>#DIV/0!</v>
      </c>
      <c r="BG98">
        <v>0.5</v>
      </c>
      <c r="BH98">
        <f t="shared" si="82"/>
        <v>1009.4903997991972</v>
      </c>
      <c r="BI98">
        <f t="shared" si="83"/>
        <v>7.7467151130787117</v>
      </c>
      <c r="BJ98" t="e">
        <f t="shared" si="84"/>
        <v>#DIV/0!</v>
      </c>
      <c r="BK98">
        <f t="shared" si="85"/>
        <v>7.6738868587751296E-3</v>
      </c>
      <c r="BL98" t="e">
        <f t="shared" si="86"/>
        <v>#DIV/0!</v>
      </c>
      <c r="BM98" t="e">
        <f t="shared" si="87"/>
        <v>#DIV/0!</v>
      </c>
      <c r="BN98" t="s">
        <v>413</v>
      </c>
      <c r="BO98">
        <v>0</v>
      </c>
      <c r="BP98" t="e">
        <f t="shared" si="88"/>
        <v>#DIV/0!</v>
      </c>
      <c r="BQ98" t="e">
        <f t="shared" si="89"/>
        <v>#DIV/0!</v>
      </c>
      <c r="BR98" t="e">
        <f t="shared" si="90"/>
        <v>#DIV/0!</v>
      </c>
      <c r="BS98" t="e">
        <f t="shared" si="91"/>
        <v>#DIV/0!</v>
      </c>
      <c r="BT98" t="e">
        <f t="shared" si="92"/>
        <v>#DIV/0!</v>
      </c>
      <c r="BU98" t="e">
        <f t="shared" si="93"/>
        <v>#DIV/0!</v>
      </c>
      <c r="BV98" t="e">
        <f t="shared" si="94"/>
        <v>#DIV/0!</v>
      </c>
      <c r="BW98" t="e">
        <f t="shared" si="95"/>
        <v>#DIV/0!</v>
      </c>
      <c r="BX98" t="s">
        <v>413</v>
      </c>
      <c r="BY98" t="s">
        <v>413</v>
      </c>
      <c r="BZ98" t="s">
        <v>413</v>
      </c>
      <c r="CA98" t="s">
        <v>413</v>
      </c>
      <c r="CB98" t="s">
        <v>413</v>
      </c>
      <c r="CC98" t="s">
        <v>413</v>
      </c>
      <c r="CD98" t="s">
        <v>413</v>
      </c>
      <c r="CE98" t="s">
        <v>413</v>
      </c>
      <c r="CF98">
        <v>253</v>
      </c>
      <c r="CG98">
        <v>1000</v>
      </c>
      <c r="CH98" t="s">
        <v>414</v>
      </c>
      <c r="CI98">
        <v>1110.1500000000001</v>
      </c>
      <c r="CJ98">
        <v>1175.8634999999999</v>
      </c>
      <c r="CK98">
        <v>1152.67</v>
      </c>
      <c r="CL98">
        <v>1.3005735999999999E-4</v>
      </c>
      <c r="CM98">
        <v>6.5004835999999994E-4</v>
      </c>
      <c r="CN98">
        <v>4.7597999359999997E-2</v>
      </c>
      <c r="CO98">
        <v>5.5000000000000003E-4</v>
      </c>
      <c r="CP98">
        <f t="shared" si="96"/>
        <v>1199.981428571429</v>
      </c>
      <c r="CQ98">
        <f t="shared" si="97"/>
        <v>1009.4903997991972</v>
      </c>
      <c r="CR98">
        <f t="shared" si="98"/>
        <v>0.8412550192555811</v>
      </c>
      <c r="CS98">
        <f t="shared" si="99"/>
        <v>0.1620221871632716</v>
      </c>
      <c r="CT98">
        <v>6</v>
      </c>
      <c r="CU98">
        <v>0.5</v>
      </c>
      <c r="CV98" t="s">
        <v>415</v>
      </c>
      <c r="CW98">
        <v>2</v>
      </c>
      <c r="CX98" t="b">
        <v>1</v>
      </c>
      <c r="CY98">
        <v>1657557947.5</v>
      </c>
      <c r="CZ98">
        <v>526.71900000000005</v>
      </c>
      <c r="DA98">
        <v>542.92985714285726</v>
      </c>
      <c r="DB98">
        <v>36.591885714285709</v>
      </c>
      <c r="DC98">
        <v>35.832385714285707</v>
      </c>
      <c r="DD98">
        <v>528.49128571428571</v>
      </c>
      <c r="DE98">
        <v>36.226342857142861</v>
      </c>
      <c r="DF98">
        <v>650.27514285714278</v>
      </c>
      <c r="DG98">
        <v>100.9455714285714</v>
      </c>
      <c r="DH98">
        <v>9.9801114285714282E-2</v>
      </c>
      <c r="DI98">
        <v>33.530157142857142</v>
      </c>
      <c r="DJ98">
        <v>999.89999999999986</v>
      </c>
      <c r="DK98">
        <v>33.604814285714291</v>
      </c>
      <c r="DL98">
        <v>0</v>
      </c>
      <c r="DM98">
        <v>0</v>
      </c>
      <c r="DN98">
        <v>9029.6442857142847</v>
      </c>
      <c r="DO98">
        <v>0</v>
      </c>
      <c r="DP98">
        <v>543.15971428571436</v>
      </c>
      <c r="DQ98">
        <v>-16.210785714285709</v>
      </c>
      <c r="DR98">
        <v>546.72457142857149</v>
      </c>
      <c r="DS98">
        <v>563.10742857142861</v>
      </c>
      <c r="DT98">
        <v>0.75950671428571426</v>
      </c>
      <c r="DU98">
        <v>542.92985714285726</v>
      </c>
      <c r="DV98">
        <v>35.832385714285707</v>
      </c>
      <c r="DW98">
        <v>3.6937957142857138</v>
      </c>
      <c r="DX98">
        <v>3.617124285714286</v>
      </c>
      <c r="DY98">
        <v>27.537842857142859</v>
      </c>
      <c r="DZ98">
        <v>27.179785714285721</v>
      </c>
      <c r="EA98">
        <v>1199.981428571429</v>
      </c>
      <c r="EB98">
        <v>0.95799414285714291</v>
      </c>
      <c r="EC98">
        <v>4.2005842857142872E-2</v>
      </c>
      <c r="ED98">
        <v>0</v>
      </c>
      <c r="EE98">
        <v>1022.305714285714</v>
      </c>
      <c r="EF98">
        <v>5.0001600000000002</v>
      </c>
      <c r="EG98">
        <v>13082.071428571429</v>
      </c>
      <c r="EH98">
        <v>9515.0085714285706</v>
      </c>
      <c r="EI98">
        <v>47.303142857142859</v>
      </c>
      <c r="EJ98">
        <v>49.25</v>
      </c>
      <c r="EK98">
        <v>48.375</v>
      </c>
      <c r="EL98">
        <v>48.311999999999998</v>
      </c>
      <c r="EM98">
        <v>48.99971428571429</v>
      </c>
      <c r="EN98">
        <v>1144.7814285714289</v>
      </c>
      <c r="EO98">
        <v>50.2</v>
      </c>
      <c r="EP98">
        <v>0</v>
      </c>
      <c r="EQ98">
        <v>484</v>
      </c>
      <c r="ER98">
        <v>0</v>
      </c>
      <c r="ES98">
        <v>1022.8356</v>
      </c>
      <c r="ET98">
        <v>-5.2846153804727374</v>
      </c>
      <c r="EU98">
        <v>-103.25384628118709</v>
      </c>
      <c r="EV98">
        <v>13088.876</v>
      </c>
      <c r="EW98">
        <v>15</v>
      </c>
      <c r="EX98">
        <v>1657556090.0999999</v>
      </c>
      <c r="EY98" t="s">
        <v>416</v>
      </c>
      <c r="EZ98">
        <v>1657556090.0999999</v>
      </c>
      <c r="FA98">
        <v>1657556077.0999999</v>
      </c>
      <c r="FB98">
        <v>6</v>
      </c>
      <c r="FC98">
        <v>-0.505</v>
      </c>
      <c r="FD98">
        <v>-7.5999999999999998E-2</v>
      </c>
      <c r="FE98">
        <v>-1.772</v>
      </c>
      <c r="FF98">
        <v>0.36599999999999999</v>
      </c>
      <c r="FG98">
        <v>414</v>
      </c>
      <c r="FH98">
        <v>34</v>
      </c>
      <c r="FI98">
        <v>0.18</v>
      </c>
      <c r="FJ98">
        <v>0.15</v>
      </c>
      <c r="FK98">
        <v>-16.044170731707322</v>
      </c>
      <c r="FL98">
        <v>-0.77009268292680921</v>
      </c>
      <c r="FM98">
        <v>8.3290330431371448E-2</v>
      </c>
      <c r="FN98">
        <v>0</v>
      </c>
      <c r="FO98">
        <v>1023.173529411765</v>
      </c>
      <c r="FP98">
        <v>-5.6106951892805661</v>
      </c>
      <c r="FQ98">
        <v>0.57960373051686476</v>
      </c>
      <c r="FR98">
        <v>0</v>
      </c>
      <c r="FS98">
        <v>0.74893151219512188</v>
      </c>
      <c r="FT98">
        <v>6.8908662020905981E-2</v>
      </c>
      <c r="FU98">
        <v>6.8927399526407078E-3</v>
      </c>
      <c r="FV98">
        <v>1</v>
      </c>
      <c r="FW98">
        <v>1</v>
      </c>
      <c r="FX98">
        <v>3</v>
      </c>
      <c r="FY98" t="s">
        <v>425</v>
      </c>
      <c r="FZ98">
        <v>3.3697900000000001</v>
      </c>
      <c r="GA98">
        <v>2.8938700000000002</v>
      </c>
      <c r="GB98">
        <v>0.117201</v>
      </c>
      <c r="GC98">
        <v>0.121337</v>
      </c>
      <c r="GD98">
        <v>0.14785599999999999</v>
      </c>
      <c r="GE98">
        <v>0.14829000000000001</v>
      </c>
      <c r="GF98">
        <v>30501.5</v>
      </c>
      <c r="GG98">
        <v>26415.4</v>
      </c>
      <c r="GH98">
        <v>30880.7</v>
      </c>
      <c r="GI98">
        <v>28019.4</v>
      </c>
      <c r="GJ98">
        <v>34677.599999999999</v>
      </c>
      <c r="GK98">
        <v>33685.800000000003</v>
      </c>
      <c r="GL98">
        <v>40264.699999999997</v>
      </c>
      <c r="GM98">
        <v>39071.5</v>
      </c>
      <c r="GN98">
        <v>2.2388499999999998</v>
      </c>
      <c r="GO98">
        <v>1.56673</v>
      </c>
      <c r="GP98">
        <v>0</v>
      </c>
      <c r="GQ98">
        <v>7.9251799999999997E-2</v>
      </c>
      <c r="GR98">
        <v>999.9</v>
      </c>
      <c r="GS98">
        <v>32.330599999999997</v>
      </c>
      <c r="GT98">
        <v>48.4</v>
      </c>
      <c r="GU98">
        <v>40.799999999999997</v>
      </c>
      <c r="GV98">
        <v>37.092799999999997</v>
      </c>
      <c r="GW98">
        <v>49.669400000000003</v>
      </c>
      <c r="GX98">
        <v>43.493600000000001</v>
      </c>
      <c r="GY98">
        <v>1</v>
      </c>
      <c r="GZ98">
        <v>0.62092999999999998</v>
      </c>
      <c r="HA98">
        <v>1.50606</v>
      </c>
      <c r="HB98">
        <v>20.201699999999999</v>
      </c>
      <c r="HC98">
        <v>5.21624</v>
      </c>
      <c r="HD98">
        <v>11.974</v>
      </c>
      <c r="HE98">
        <v>4.9908999999999999</v>
      </c>
      <c r="HF98">
        <v>3.2925800000000001</v>
      </c>
      <c r="HG98">
        <v>7484.1</v>
      </c>
      <c r="HH98">
        <v>9999</v>
      </c>
      <c r="HI98">
        <v>9999</v>
      </c>
      <c r="HJ98">
        <v>757.1</v>
      </c>
      <c r="HK98">
        <v>4.9712899999999998</v>
      </c>
      <c r="HL98">
        <v>1.8742399999999999</v>
      </c>
      <c r="HM98">
        <v>1.8705700000000001</v>
      </c>
      <c r="HN98">
        <v>1.8702300000000001</v>
      </c>
      <c r="HO98">
        <v>1.8747499999999999</v>
      </c>
      <c r="HP98">
        <v>1.8714900000000001</v>
      </c>
      <c r="HQ98">
        <v>1.8670199999999999</v>
      </c>
      <c r="HR98">
        <v>1.8779300000000001</v>
      </c>
      <c r="HS98">
        <v>0</v>
      </c>
      <c r="HT98">
        <v>0</v>
      </c>
      <c r="HU98">
        <v>0</v>
      </c>
      <c r="HV98">
        <v>0</v>
      </c>
      <c r="HW98" t="s">
        <v>418</v>
      </c>
      <c r="HX98" t="s">
        <v>419</v>
      </c>
      <c r="HY98" t="s">
        <v>420</v>
      </c>
      <c r="HZ98" t="s">
        <v>420</v>
      </c>
      <c r="IA98" t="s">
        <v>420</v>
      </c>
      <c r="IB98" t="s">
        <v>420</v>
      </c>
      <c r="IC98">
        <v>0</v>
      </c>
      <c r="ID98">
        <v>100</v>
      </c>
      <c r="IE98">
        <v>100</v>
      </c>
      <c r="IF98">
        <v>-1.7729999999999999</v>
      </c>
      <c r="IG98">
        <v>0.36559999999999998</v>
      </c>
      <c r="IH98">
        <v>-1.772399999999891</v>
      </c>
      <c r="II98">
        <v>0</v>
      </c>
      <c r="IJ98">
        <v>0</v>
      </c>
      <c r="IK98">
        <v>0</v>
      </c>
      <c r="IL98">
        <v>0.36558000000000851</v>
      </c>
      <c r="IM98">
        <v>0</v>
      </c>
      <c r="IN98">
        <v>0</v>
      </c>
      <c r="IO98">
        <v>0</v>
      </c>
      <c r="IP98">
        <v>-1</v>
      </c>
      <c r="IQ98">
        <v>-1</v>
      </c>
      <c r="IR98">
        <v>-1</v>
      </c>
      <c r="IS98">
        <v>-1</v>
      </c>
      <c r="IT98">
        <v>31</v>
      </c>
      <c r="IU98">
        <v>31.2</v>
      </c>
      <c r="IV98">
        <v>1.33301</v>
      </c>
      <c r="IW98">
        <v>2.5891099999999998</v>
      </c>
      <c r="IX98">
        <v>1.49902</v>
      </c>
      <c r="IY98">
        <v>2.2814899999999998</v>
      </c>
      <c r="IZ98">
        <v>1.69678</v>
      </c>
      <c r="JA98">
        <v>2.2546400000000002</v>
      </c>
      <c r="JB98">
        <v>43.59</v>
      </c>
      <c r="JC98">
        <v>15.209</v>
      </c>
      <c r="JD98">
        <v>18</v>
      </c>
      <c r="JE98">
        <v>635.41999999999996</v>
      </c>
      <c r="JF98">
        <v>283.20400000000001</v>
      </c>
      <c r="JG98">
        <v>30</v>
      </c>
      <c r="JH98">
        <v>35.311999999999998</v>
      </c>
      <c r="JI98">
        <v>30.0001</v>
      </c>
      <c r="JJ98">
        <v>35.079300000000003</v>
      </c>
      <c r="JK98">
        <v>35.064900000000002</v>
      </c>
      <c r="JL98">
        <v>26.745899999999999</v>
      </c>
      <c r="JM98">
        <v>0</v>
      </c>
      <c r="JN98">
        <v>0</v>
      </c>
      <c r="JO98">
        <v>30</v>
      </c>
      <c r="JP98">
        <v>558.33500000000004</v>
      </c>
      <c r="JQ98">
        <v>32.076799999999999</v>
      </c>
      <c r="JR98">
        <v>98.425899999999999</v>
      </c>
      <c r="JS98">
        <v>98.3827</v>
      </c>
    </row>
    <row r="99" spans="1:279" x14ac:dyDescent="0.2">
      <c r="A99">
        <v>84</v>
      </c>
      <c r="B99">
        <v>1657557953.5</v>
      </c>
      <c r="C99">
        <v>331.5</v>
      </c>
      <c r="D99" t="s">
        <v>586</v>
      </c>
      <c r="E99" t="s">
        <v>587</v>
      </c>
      <c r="F99">
        <v>4</v>
      </c>
      <c r="G99">
        <v>1657557951.1875</v>
      </c>
      <c r="H99">
        <f t="shared" si="50"/>
        <v>8.6908225318409519E-4</v>
      </c>
      <c r="I99">
        <f t="shared" si="51"/>
        <v>0.86908225318409515</v>
      </c>
      <c r="J99">
        <f t="shared" si="52"/>
        <v>7.7849983362448683</v>
      </c>
      <c r="K99">
        <f t="shared" si="53"/>
        <v>532.88137499999993</v>
      </c>
      <c r="L99">
        <f t="shared" si="54"/>
        <v>295.66129375077912</v>
      </c>
      <c r="M99">
        <f t="shared" si="55"/>
        <v>29.87520315863139</v>
      </c>
      <c r="N99">
        <f t="shared" si="56"/>
        <v>53.84519270552601</v>
      </c>
      <c r="O99">
        <f t="shared" si="57"/>
        <v>5.5460957463810391E-2</v>
      </c>
      <c r="P99">
        <f t="shared" si="58"/>
        <v>2.7617542727180888</v>
      </c>
      <c r="Q99">
        <f t="shared" si="59"/>
        <v>5.4849566990387212E-2</v>
      </c>
      <c r="R99">
        <f t="shared" si="60"/>
        <v>3.4335348668885782E-2</v>
      </c>
      <c r="S99">
        <f t="shared" si="61"/>
        <v>194.42877411246047</v>
      </c>
      <c r="T99">
        <f t="shared" si="62"/>
        <v>34.504128525731815</v>
      </c>
      <c r="U99">
        <f t="shared" si="63"/>
        <v>33.613174999999998</v>
      </c>
      <c r="V99">
        <f t="shared" si="64"/>
        <v>5.2287989471515166</v>
      </c>
      <c r="W99">
        <f t="shared" si="65"/>
        <v>71.037439270844445</v>
      </c>
      <c r="X99">
        <f t="shared" si="66"/>
        <v>3.6984775836584065</v>
      </c>
      <c r="Y99">
        <f t="shared" si="67"/>
        <v>5.2063779629741731</v>
      </c>
      <c r="Z99">
        <f t="shared" si="68"/>
        <v>1.5303213634931101</v>
      </c>
      <c r="AA99">
        <f t="shared" si="69"/>
        <v>-38.326527365418599</v>
      </c>
      <c r="AB99">
        <f t="shared" si="70"/>
        <v>-11.434882279740577</v>
      </c>
      <c r="AC99">
        <f t="shared" si="71"/>
        <v>-0.95360195470020326</v>
      </c>
      <c r="AD99">
        <f t="shared" si="72"/>
        <v>143.71376251260111</v>
      </c>
      <c r="AE99">
        <f t="shared" si="73"/>
        <v>17.157020388961111</v>
      </c>
      <c r="AF99">
        <f t="shared" si="74"/>
        <v>0.86072651566017533</v>
      </c>
      <c r="AG99">
        <f t="shared" si="75"/>
        <v>7.7849983362448683</v>
      </c>
      <c r="AH99">
        <v>570.68001833208518</v>
      </c>
      <c r="AI99">
        <v>556.27751515151522</v>
      </c>
      <c r="AJ99">
        <v>1.7386060017524501</v>
      </c>
      <c r="AK99">
        <v>65.684663253037129</v>
      </c>
      <c r="AL99">
        <f t="shared" si="76"/>
        <v>0.86908225318409515</v>
      </c>
      <c r="AM99">
        <v>35.834229086725422</v>
      </c>
      <c r="AN99">
        <v>36.606683916083938</v>
      </c>
      <c r="AO99">
        <v>1.287121100681751E-5</v>
      </c>
      <c r="AP99">
        <v>87.993513694433489</v>
      </c>
      <c r="AQ99">
        <v>62</v>
      </c>
      <c r="AR99">
        <v>10</v>
      </c>
      <c r="AS99">
        <f t="shared" si="77"/>
        <v>1</v>
      </c>
      <c r="AT99">
        <f t="shared" si="78"/>
        <v>0</v>
      </c>
      <c r="AU99">
        <f t="shared" si="79"/>
        <v>47091.27547292455</v>
      </c>
      <c r="AV99" t="s">
        <v>413</v>
      </c>
      <c r="AW99" t="s">
        <v>413</v>
      </c>
      <c r="AX99">
        <v>0</v>
      </c>
      <c r="AY99">
        <v>0</v>
      </c>
      <c r="AZ99" t="e">
        <f t="shared" si="80"/>
        <v>#DIV/0!</v>
      </c>
      <c r="BA99">
        <v>0</v>
      </c>
      <c r="BB99" t="s">
        <v>413</v>
      </c>
      <c r="BC99" t="s">
        <v>413</v>
      </c>
      <c r="BD99">
        <v>0</v>
      </c>
      <c r="BE99">
        <v>0</v>
      </c>
      <c r="BF99" t="e">
        <f t="shared" si="81"/>
        <v>#DIV/0!</v>
      </c>
      <c r="BG99">
        <v>0.5</v>
      </c>
      <c r="BH99">
        <f t="shared" si="82"/>
        <v>1009.5175497992024</v>
      </c>
      <c r="BI99">
        <f t="shared" si="83"/>
        <v>7.7849983362448683</v>
      </c>
      <c r="BJ99" t="e">
        <f t="shared" si="84"/>
        <v>#DIV/0!</v>
      </c>
      <c r="BK99">
        <f t="shared" si="85"/>
        <v>7.7116027728228601E-3</v>
      </c>
      <c r="BL99" t="e">
        <f t="shared" si="86"/>
        <v>#DIV/0!</v>
      </c>
      <c r="BM99" t="e">
        <f t="shared" si="87"/>
        <v>#DIV/0!</v>
      </c>
      <c r="BN99" t="s">
        <v>413</v>
      </c>
      <c r="BO99">
        <v>0</v>
      </c>
      <c r="BP99" t="e">
        <f t="shared" si="88"/>
        <v>#DIV/0!</v>
      </c>
      <c r="BQ99" t="e">
        <f t="shared" si="89"/>
        <v>#DIV/0!</v>
      </c>
      <c r="BR99" t="e">
        <f t="shared" si="90"/>
        <v>#DIV/0!</v>
      </c>
      <c r="BS99" t="e">
        <f t="shared" si="91"/>
        <v>#DIV/0!</v>
      </c>
      <c r="BT99" t="e">
        <f t="shared" si="92"/>
        <v>#DIV/0!</v>
      </c>
      <c r="BU99" t="e">
        <f t="shared" si="93"/>
        <v>#DIV/0!</v>
      </c>
      <c r="BV99" t="e">
        <f t="shared" si="94"/>
        <v>#DIV/0!</v>
      </c>
      <c r="BW99" t="e">
        <f t="shared" si="95"/>
        <v>#DIV/0!</v>
      </c>
      <c r="BX99" t="s">
        <v>413</v>
      </c>
      <c r="BY99" t="s">
        <v>413</v>
      </c>
      <c r="BZ99" t="s">
        <v>413</v>
      </c>
      <c r="CA99" t="s">
        <v>413</v>
      </c>
      <c r="CB99" t="s">
        <v>413</v>
      </c>
      <c r="CC99" t="s">
        <v>413</v>
      </c>
      <c r="CD99" t="s">
        <v>413</v>
      </c>
      <c r="CE99" t="s">
        <v>413</v>
      </c>
      <c r="CF99">
        <v>253</v>
      </c>
      <c r="CG99">
        <v>1000</v>
      </c>
      <c r="CH99" t="s">
        <v>414</v>
      </c>
      <c r="CI99">
        <v>1110.1500000000001</v>
      </c>
      <c r="CJ99">
        <v>1175.8634999999999</v>
      </c>
      <c r="CK99">
        <v>1152.67</v>
      </c>
      <c r="CL99">
        <v>1.3005735999999999E-4</v>
      </c>
      <c r="CM99">
        <v>6.5004835999999994E-4</v>
      </c>
      <c r="CN99">
        <v>4.7597999359999997E-2</v>
      </c>
      <c r="CO99">
        <v>5.5000000000000003E-4</v>
      </c>
      <c r="CP99">
        <f t="shared" si="96"/>
        <v>1200.0137500000001</v>
      </c>
      <c r="CQ99">
        <f t="shared" si="97"/>
        <v>1009.5175497992024</v>
      </c>
      <c r="CR99">
        <f t="shared" si="98"/>
        <v>0.84125498545262689</v>
      </c>
      <c r="CS99">
        <f t="shared" si="99"/>
        <v>0.16202212192357002</v>
      </c>
      <c r="CT99">
        <v>6</v>
      </c>
      <c r="CU99">
        <v>0.5</v>
      </c>
      <c r="CV99" t="s">
        <v>415</v>
      </c>
      <c r="CW99">
        <v>2</v>
      </c>
      <c r="CX99" t="b">
        <v>1</v>
      </c>
      <c r="CY99">
        <v>1657557951.1875</v>
      </c>
      <c r="CZ99">
        <v>532.88137499999993</v>
      </c>
      <c r="DA99">
        <v>549.13487499999997</v>
      </c>
      <c r="DB99">
        <v>36.602150000000002</v>
      </c>
      <c r="DC99">
        <v>35.837049999999998</v>
      </c>
      <c r="DD99">
        <v>534.65362500000003</v>
      </c>
      <c r="DE99">
        <v>36.236587499999999</v>
      </c>
      <c r="DF99">
        <v>650.28525000000002</v>
      </c>
      <c r="DG99">
        <v>100.945125</v>
      </c>
      <c r="DH99">
        <v>0.10023937500000001</v>
      </c>
      <c r="DI99">
        <v>33.536374999999992</v>
      </c>
      <c r="DJ99">
        <v>999.9</v>
      </c>
      <c r="DK99">
        <v>33.613174999999998</v>
      </c>
      <c r="DL99">
        <v>0</v>
      </c>
      <c r="DM99">
        <v>0</v>
      </c>
      <c r="DN99">
        <v>8987.8112500000007</v>
      </c>
      <c r="DO99">
        <v>0</v>
      </c>
      <c r="DP99">
        <v>545.29250000000002</v>
      </c>
      <c r="DQ99">
        <v>-16.253824999999999</v>
      </c>
      <c r="DR99">
        <v>553.12712499999998</v>
      </c>
      <c r="DS99">
        <v>569.54587500000002</v>
      </c>
      <c r="DT99">
        <v>0.76511912500000001</v>
      </c>
      <c r="DU99">
        <v>549.13487499999997</v>
      </c>
      <c r="DV99">
        <v>35.837049999999998</v>
      </c>
      <c r="DW99">
        <v>3.6948150000000002</v>
      </c>
      <c r="DX99">
        <v>3.6175787499999998</v>
      </c>
      <c r="DY99">
        <v>27.542562499999999</v>
      </c>
      <c r="DZ99">
        <v>27.181912499999999</v>
      </c>
      <c r="EA99">
        <v>1200.0137500000001</v>
      </c>
      <c r="EB99">
        <v>0.95799512500000006</v>
      </c>
      <c r="EC99">
        <v>4.2004887499999997E-2</v>
      </c>
      <c r="ED99">
        <v>0</v>
      </c>
      <c r="EE99">
        <v>1022.17625</v>
      </c>
      <c r="EF99">
        <v>5.0001600000000002</v>
      </c>
      <c r="EG99">
        <v>13079.262500000001</v>
      </c>
      <c r="EH99">
        <v>9515.2750000000015</v>
      </c>
      <c r="EI99">
        <v>47.273375000000001</v>
      </c>
      <c r="EJ99">
        <v>49.25</v>
      </c>
      <c r="EK99">
        <v>48.375</v>
      </c>
      <c r="EL99">
        <v>48.343499999999999</v>
      </c>
      <c r="EM99">
        <v>49.015500000000003</v>
      </c>
      <c r="EN99">
        <v>1144.81375</v>
      </c>
      <c r="EO99">
        <v>50.2</v>
      </c>
      <c r="EP99">
        <v>0</v>
      </c>
      <c r="EQ99">
        <v>488.20000004768372</v>
      </c>
      <c r="ER99">
        <v>0</v>
      </c>
      <c r="ES99">
        <v>1022.525</v>
      </c>
      <c r="ET99">
        <v>-5.1859828973790858</v>
      </c>
      <c r="EU99">
        <v>-58.088888893511047</v>
      </c>
      <c r="EV99">
        <v>13082.91923076923</v>
      </c>
      <c r="EW99">
        <v>15</v>
      </c>
      <c r="EX99">
        <v>1657556090.0999999</v>
      </c>
      <c r="EY99" t="s">
        <v>416</v>
      </c>
      <c r="EZ99">
        <v>1657556090.0999999</v>
      </c>
      <c r="FA99">
        <v>1657556077.0999999</v>
      </c>
      <c r="FB99">
        <v>6</v>
      </c>
      <c r="FC99">
        <v>-0.505</v>
      </c>
      <c r="FD99">
        <v>-7.5999999999999998E-2</v>
      </c>
      <c r="FE99">
        <v>-1.772</v>
      </c>
      <c r="FF99">
        <v>0.36599999999999999</v>
      </c>
      <c r="FG99">
        <v>414</v>
      </c>
      <c r="FH99">
        <v>34</v>
      </c>
      <c r="FI99">
        <v>0.18</v>
      </c>
      <c r="FJ99">
        <v>0.15</v>
      </c>
      <c r="FK99">
        <v>-16.102719512195119</v>
      </c>
      <c r="FL99">
        <v>-0.97058675958189267</v>
      </c>
      <c r="FM99">
        <v>0.1018408160532711</v>
      </c>
      <c r="FN99">
        <v>0</v>
      </c>
      <c r="FO99">
        <v>1022.827647058823</v>
      </c>
      <c r="FP99">
        <v>-5.1654698227988689</v>
      </c>
      <c r="FQ99">
        <v>0.54191956654932161</v>
      </c>
      <c r="FR99">
        <v>0</v>
      </c>
      <c r="FS99">
        <v>0.75398707317073166</v>
      </c>
      <c r="FT99">
        <v>7.1128515679444324E-2</v>
      </c>
      <c r="FU99">
        <v>7.1117519003552846E-3</v>
      </c>
      <c r="FV99">
        <v>1</v>
      </c>
      <c r="FW99">
        <v>1</v>
      </c>
      <c r="FX99">
        <v>3</v>
      </c>
      <c r="FY99" t="s">
        <v>425</v>
      </c>
      <c r="FZ99">
        <v>3.36964</v>
      </c>
      <c r="GA99">
        <v>2.8936299999999999</v>
      </c>
      <c r="GB99">
        <v>0.11827</v>
      </c>
      <c r="GC99">
        <v>0.122409</v>
      </c>
      <c r="GD99">
        <v>0.14787900000000001</v>
      </c>
      <c r="GE99">
        <v>0.14830499999999999</v>
      </c>
      <c r="GF99">
        <v>30464.799999999999</v>
      </c>
      <c r="GG99">
        <v>26383.9</v>
      </c>
      <c r="GH99">
        <v>30880.9</v>
      </c>
      <c r="GI99">
        <v>28020.1</v>
      </c>
      <c r="GJ99">
        <v>34677</v>
      </c>
      <c r="GK99">
        <v>33685.800000000003</v>
      </c>
      <c r="GL99">
        <v>40265</v>
      </c>
      <c r="GM99">
        <v>39072.199999999997</v>
      </c>
      <c r="GN99">
        <v>2.2395299999999998</v>
      </c>
      <c r="GO99">
        <v>1.5668500000000001</v>
      </c>
      <c r="GP99">
        <v>0</v>
      </c>
      <c r="GQ99">
        <v>7.8685599999999994E-2</v>
      </c>
      <c r="GR99">
        <v>999.9</v>
      </c>
      <c r="GS99">
        <v>32.337400000000002</v>
      </c>
      <c r="GT99">
        <v>48.4</v>
      </c>
      <c r="GU99">
        <v>40.799999999999997</v>
      </c>
      <c r="GV99">
        <v>37.0929</v>
      </c>
      <c r="GW99">
        <v>49.939399999999999</v>
      </c>
      <c r="GX99">
        <v>44.2027</v>
      </c>
      <c r="GY99">
        <v>1</v>
      </c>
      <c r="GZ99">
        <v>0.62099599999999999</v>
      </c>
      <c r="HA99">
        <v>1.50197</v>
      </c>
      <c r="HB99">
        <v>20.201499999999999</v>
      </c>
      <c r="HC99">
        <v>5.2163899999999996</v>
      </c>
      <c r="HD99">
        <v>11.974</v>
      </c>
      <c r="HE99">
        <v>4.9909499999999998</v>
      </c>
      <c r="HF99">
        <v>3.2926500000000001</v>
      </c>
      <c r="HG99">
        <v>7484.3</v>
      </c>
      <c r="HH99">
        <v>9999</v>
      </c>
      <c r="HI99">
        <v>9999</v>
      </c>
      <c r="HJ99">
        <v>757.1</v>
      </c>
      <c r="HK99">
        <v>4.9712699999999996</v>
      </c>
      <c r="HL99">
        <v>1.87425</v>
      </c>
      <c r="HM99">
        <v>1.8705700000000001</v>
      </c>
      <c r="HN99">
        <v>1.8702099999999999</v>
      </c>
      <c r="HO99">
        <v>1.8747400000000001</v>
      </c>
      <c r="HP99">
        <v>1.8714900000000001</v>
      </c>
      <c r="HQ99">
        <v>1.8669899999999999</v>
      </c>
      <c r="HR99">
        <v>1.8779399999999999</v>
      </c>
      <c r="HS99">
        <v>0</v>
      </c>
      <c r="HT99">
        <v>0</v>
      </c>
      <c r="HU99">
        <v>0</v>
      </c>
      <c r="HV99">
        <v>0</v>
      </c>
      <c r="HW99" t="s">
        <v>418</v>
      </c>
      <c r="HX99" t="s">
        <v>419</v>
      </c>
      <c r="HY99" t="s">
        <v>420</v>
      </c>
      <c r="HZ99" t="s">
        <v>420</v>
      </c>
      <c r="IA99" t="s">
        <v>420</v>
      </c>
      <c r="IB99" t="s">
        <v>420</v>
      </c>
      <c r="IC99">
        <v>0</v>
      </c>
      <c r="ID99">
        <v>100</v>
      </c>
      <c r="IE99">
        <v>100</v>
      </c>
      <c r="IF99">
        <v>-1.772</v>
      </c>
      <c r="IG99">
        <v>0.36559999999999998</v>
      </c>
      <c r="IH99">
        <v>-1.772399999999891</v>
      </c>
      <c r="II99">
        <v>0</v>
      </c>
      <c r="IJ99">
        <v>0</v>
      </c>
      <c r="IK99">
        <v>0</v>
      </c>
      <c r="IL99">
        <v>0.36558000000000851</v>
      </c>
      <c r="IM99">
        <v>0</v>
      </c>
      <c r="IN99">
        <v>0</v>
      </c>
      <c r="IO99">
        <v>0</v>
      </c>
      <c r="IP99">
        <v>-1</v>
      </c>
      <c r="IQ99">
        <v>-1</v>
      </c>
      <c r="IR99">
        <v>-1</v>
      </c>
      <c r="IS99">
        <v>-1</v>
      </c>
      <c r="IT99">
        <v>31.1</v>
      </c>
      <c r="IU99">
        <v>31.3</v>
      </c>
      <c r="IV99">
        <v>1.3476600000000001</v>
      </c>
      <c r="IW99">
        <v>2.5756800000000002</v>
      </c>
      <c r="IX99">
        <v>1.49902</v>
      </c>
      <c r="IY99">
        <v>2.2802699999999998</v>
      </c>
      <c r="IZ99">
        <v>1.69678</v>
      </c>
      <c r="JA99">
        <v>2.3877000000000002</v>
      </c>
      <c r="JB99">
        <v>43.6173</v>
      </c>
      <c r="JC99">
        <v>15.235300000000001</v>
      </c>
      <c r="JD99">
        <v>18</v>
      </c>
      <c r="JE99">
        <v>635.93499999999995</v>
      </c>
      <c r="JF99">
        <v>283.27300000000002</v>
      </c>
      <c r="JG99">
        <v>29.999400000000001</v>
      </c>
      <c r="JH99">
        <v>35.311999999999998</v>
      </c>
      <c r="JI99">
        <v>30.0002</v>
      </c>
      <c r="JJ99">
        <v>35.079300000000003</v>
      </c>
      <c r="JK99">
        <v>35.066800000000001</v>
      </c>
      <c r="JL99">
        <v>27.005700000000001</v>
      </c>
      <c r="JM99">
        <v>0</v>
      </c>
      <c r="JN99">
        <v>0</v>
      </c>
      <c r="JO99">
        <v>30</v>
      </c>
      <c r="JP99">
        <v>565.01199999999994</v>
      </c>
      <c r="JQ99">
        <v>32.076799999999999</v>
      </c>
      <c r="JR99">
        <v>98.426699999999997</v>
      </c>
      <c r="JS99">
        <v>98.384799999999998</v>
      </c>
    </row>
    <row r="100" spans="1:279" x14ac:dyDescent="0.2">
      <c r="A100">
        <v>85</v>
      </c>
      <c r="B100">
        <v>1657557957.5</v>
      </c>
      <c r="C100">
        <v>335.5</v>
      </c>
      <c r="D100" t="s">
        <v>588</v>
      </c>
      <c r="E100" t="s">
        <v>589</v>
      </c>
      <c r="F100">
        <v>4</v>
      </c>
      <c r="G100">
        <v>1657557955.5</v>
      </c>
      <c r="H100">
        <f t="shared" si="50"/>
        <v>8.7167428000857982E-4</v>
      </c>
      <c r="I100">
        <f t="shared" si="51"/>
        <v>0.87167428000857983</v>
      </c>
      <c r="J100">
        <f t="shared" si="52"/>
        <v>7.9442657582106291</v>
      </c>
      <c r="K100">
        <f t="shared" si="53"/>
        <v>540.08714285714279</v>
      </c>
      <c r="L100">
        <f t="shared" si="54"/>
        <v>298.96771810486217</v>
      </c>
      <c r="M100">
        <f t="shared" si="55"/>
        <v>30.208696063429294</v>
      </c>
      <c r="N100">
        <f t="shared" si="56"/>
        <v>54.572207493702656</v>
      </c>
      <c r="O100">
        <f t="shared" si="57"/>
        <v>5.567057263781218E-2</v>
      </c>
      <c r="P100">
        <f t="shared" si="58"/>
        <v>2.763297161817603</v>
      </c>
      <c r="Q100">
        <f t="shared" si="59"/>
        <v>5.5054919442360226E-2</v>
      </c>
      <c r="R100">
        <f t="shared" si="60"/>
        <v>3.4464071228008382E-2</v>
      </c>
      <c r="S100">
        <f t="shared" si="61"/>
        <v>194.42293161244865</v>
      </c>
      <c r="T100">
        <f t="shared" si="62"/>
        <v>34.499783933668368</v>
      </c>
      <c r="U100">
        <f t="shared" si="63"/>
        <v>33.612499999999997</v>
      </c>
      <c r="V100">
        <f t="shared" si="64"/>
        <v>5.2286015224924167</v>
      </c>
      <c r="W100">
        <f t="shared" si="65"/>
        <v>71.069027455098222</v>
      </c>
      <c r="X100">
        <f t="shared" si="66"/>
        <v>3.6994795098352009</v>
      </c>
      <c r="Y100">
        <f t="shared" si="67"/>
        <v>5.2054736673757791</v>
      </c>
      <c r="Z100">
        <f t="shared" si="68"/>
        <v>1.5291220126572158</v>
      </c>
      <c r="AA100">
        <f t="shared" si="69"/>
        <v>-38.440835748378369</v>
      </c>
      <c r="AB100">
        <f t="shared" si="70"/>
        <v>-11.803066650809113</v>
      </c>
      <c r="AC100">
        <f t="shared" si="71"/>
        <v>-0.98373859213727388</v>
      </c>
      <c r="AD100">
        <f t="shared" si="72"/>
        <v>143.19529062112389</v>
      </c>
      <c r="AE100">
        <f t="shared" si="73"/>
        <v>17.248409771716812</v>
      </c>
      <c r="AF100">
        <f t="shared" si="74"/>
        <v>0.86606168660151561</v>
      </c>
      <c r="AG100">
        <f t="shared" si="75"/>
        <v>7.9442657582106291</v>
      </c>
      <c r="AH100">
        <v>577.72784322191035</v>
      </c>
      <c r="AI100">
        <v>563.20704242424222</v>
      </c>
      <c r="AJ100">
        <v>1.7298977364646719</v>
      </c>
      <c r="AK100">
        <v>65.684663253037129</v>
      </c>
      <c r="AL100">
        <f t="shared" si="76"/>
        <v>0.87167428000857983</v>
      </c>
      <c r="AM100">
        <v>35.841339089305571</v>
      </c>
      <c r="AN100">
        <v>36.616134265734281</v>
      </c>
      <c r="AO100">
        <v>1.172117716833838E-5</v>
      </c>
      <c r="AP100">
        <v>87.993513694433489</v>
      </c>
      <c r="AQ100">
        <v>62</v>
      </c>
      <c r="AR100">
        <v>10</v>
      </c>
      <c r="AS100">
        <f t="shared" si="77"/>
        <v>1</v>
      </c>
      <c r="AT100">
        <f t="shared" si="78"/>
        <v>0</v>
      </c>
      <c r="AU100">
        <f t="shared" si="79"/>
        <v>47134.049397259863</v>
      </c>
      <c r="AV100" t="s">
        <v>413</v>
      </c>
      <c r="AW100" t="s">
        <v>413</v>
      </c>
      <c r="AX100">
        <v>0</v>
      </c>
      <c r="AY100">
        <v>0</v>
      </c>
      <c r="AZ100" t="e">
        <f t="shared" si="80"/>
        <v>#DIV/0!</v>
      </c>
      <c r="BA100">
        <v>0</v>
      </c>
      <c r="BB100" t="s">
        <v>413</v>
      </c>
      <c r="BC100" t="s">
        <v>413</v>
      </c>
      <c r="BD100">
        <v>0</v>
      </c>
      <c r="BE100">
        <v>0</v>
      </c>
      <c r="BF100" t="e">
        <f t="shared" si="81"/>
        <v>#DIV/0!</v>
      </c>
      <c r="BG100">
        <v>0.5</v>
      </c>
      <c r="BH100">
        <f t="shared" si="82"/>
        <v>1009.4867997991962</v>
      </c>
      <c r="BI100">
        <f t="shared" si="83"/>
        <v>7.9442657582106291</v>
      </c>
      <c r="BJ100" t="e">
        <f t="shared" si="84"/>
        <v>#DIV/0!</v>
      </c>
      <c r="BK100">
        <f t="shared" si="85"/>
        <v>7.8696083592087341E-3</v>
      </c>
      <c r="BL100" t="e">
        <f t="shared" si="86"/>
        <v>#DIV/0!</v>
      </c>
      <c r="BM100" t="e">
        <f t="shared" si="87"/>
        <v>#DIV/0!</v>
      </c>
      <c r="BN100" t="s">
        <v>413</v>
      </c>
      <c r="BO100">
        <v>0</v>
      </c>
      <c r="BP100" t="e">
        <f t="shared" si="88"/>
        <v>#DIV/0!</v>
      </c>
      <c r="BQ100" t="e">
        <f t="shared" si="89"/>
        <v>#DIV/0!</v>
      </c>
      <c r="BR100" t="e">
        <f t="shared" si="90"/>
        <v>#DIV/0!</v>
      </c>
      <c r="BS100" t="e">
        <f t="shared" si="91"/>
        <v>#DIV/0!</v>
      </c>
      <c r="BT100" t="e">
        <f t="shared" si="92"/>
        <v>#DIV/0!</v>
      </c>
      <c r="BU100" t="e">
        <f t="shared" si="93"/>
        <v>#DIV/0!</v>
      </c>
      <c r="BV100" t="e">
        <f t="shared" si="94"/>
        <v>#DIV/0!</v>
      </c>
      <c r="BW100" t="e">
        <f t="shared" si="95"/>
        <v>#DIV/0!</v>
      </c>
      <c r="BX100" t="s">
        <v>413</v>
      </c>
      <c r="BY100" t="s">
        <v>413</v>
      </c>
      <c r="BZ100" t="s">
        <v>413</v>
      </c>
      <c r="CA100" t="s">
        <v>413</v>
      </c>
      <c r="CB100" t="s">
        <v>413</v>
      </c>
      <c r="CC100" t="s">
        <v>413</v>
      </c>
      <c r="CD100" t="s">
        <v>413</v>
      </c>
      <c r="CE100" t="s">
        <v>413</v>
      </c>
      <c r="CF100">
        <v>253</v>
      </c>
      <c r="CG100">
        <v>1000</v>
      </c>
      <c r="CH100" t="s">
        <v>414</v>
      </c>
      <c r="CI100">
        <v>1110.1500000000001</v>
      </c>
      <c r="CJ100">
        <v>1175.8634999999999</v>
      </c>
      <c r="CK100">
        <v>1152.67</v>
      </c>
      <c r="CL100">
        <v>1.3005735999999999E-4</v>
      </c>
      <c r="CM100">
        <v>6.5004835999999994E-4</v>
      </c>
      <c r="CN100">
        <v>4.7597999359999997E-2</v>
      </c>
      <c r="CO100">
        <v>5.5000000000000003E-4</v>
      </c>
      <c r="CP100">
        <f t="shared" si="96"/>
        <v>1199.977142857143</v>
      </c>
      <c r="CQ100">
        <f t="shared" si="97"/>
        <v>1009.4867997991962</v>
      </c>
      <c r="CR100">
        <f t="shared" si="98"/>
        <v>0.84125502373787742</v>
      </c>
      <c r="CS100">
        <f t="shared" si="99"/>
        <v>0.16202219581410365</v>
      </c>
      <c r="CT100">
        <v>6</v>
      </c>
      <c r="CU100">
        <v>0.5</v>
      </c>
      <c r="CV100" t="s">
        <v>415</v>
      </c>
      <c r="CW100">
        <v>2</v>
      </c>
      <c r="CX100" t="b">
        <v>1</v>
      </c>
      <c r="CY100">
        <v>1657557955.5</v>
      </c>
      <c r="CZ100">
        <v>540.08714285714279</v>
      </c>
      <c r="DA100">
        <v>556.43414285714277</v>
      </c>
      <c r="DB100">
        <v>36.6128</v>
      </c>
      <c r="DC100">
        <v>35.842928571428573</v>
      </c>
      <c r="DD100">
        <v>541.85957142857148</v>
      </c>
      <c r="DE100">
        <v>36.247242857142872</v>
      </c>
      <c r="DF100">
        <v>650.25357142857138</v>
      </c>
      <c r="DG100">
        <v>100.9434285714286</v>
      </c>
      <c r="DH100">
        <v>9.9908999999999998E-2</v>
      </c>
      <c r="DI100">
        <v>33.533271428571418</v>
      </c>
      <c r="DJ100">
        <v>999.89999999999986</v>
      </c>
      <c r="DK100">
        <v>33.612499999999997</v>
      </c>
      <c r="DL100">
        <v>0</v>
      </c>
      <c r="DM100">
        <v>0</v>
      </c>
      <c r="DN100">
        <v>8996.16</v>
      </c>
      <c r="DO100">
        <v>0</v>
      </c>
      <c r="DP100">
        <v>541.1288571428571</v>
      </c>
      <c r="DQ100">
        <v>-16.34692857142857</v>
      </c>
      <c r="DR100">
        <v>560.61271428571433</v>
      </c>
      <c r="DS100">
        <v>577.11985714285709</v>
      </c>
      <c r="DT100">
        <v>0.76989628571428581</v>
      </c>
      <c r="DU100">
        <v>556.43414285714277</v>
      </c>
      <c r="DV100">
        <v>35.842928571428573</v>
      </c>
      <c r="DW100">
        <v>3.695827142857143</v>
      </c>
      <c r="DX100">
        <v>3.6181128571428571</v>
      </c>
      <c r="DY100">
        <v>27.547271428571431</v>
      </c>
      <c r="DZ100">
        <v>27.184428571428569</v>
      </c>
      <c r="EA100">
        <v>1199.977142857143</v>
      </c>
      <c r="EB100">
        <v>0.95799414285714291</v>
      </c>
      <c r="EC100">
        <v>4.2005842857142872E-2</v>
      </c>
      <c r="ED100">
        <v>0</v>
      </c>
      <c r="EE100">
        <v>1021.824285714286</v>
      </c>
      <c r="EF100">
        <v>5.0001600000000002</v>
      </c>
      <c r="EG100">
        <v>13070.414285714291</v>
      </c>
      <c r="EH100">
        <v>9514.9757142857143</v>
      </c>
      <c r="EI100">
        <v>47.285428571428568</v>
      </c>
      <c r="EJ100">
        <v>49.25</v>
      </c>
      <c r="EK100">
        <v>48.375</v>
      </c>
      <c r="EL100">
        <v>48.348000000000013</v>
      </c>
      <c r="EM100">
        <v>49</v>
      </c>
      <c r="EN100">
        <v>1144.777142857143</v>
      </c>
      <c r="EO100">
        <v>50.2</v>
      </c>
      <c r="EP100">
        <v>0</v>
      </c>
      <c r="EQ100">
        <v>491.79999995231628</v>
      </c>
      <c r="ER100">
        <v>0</v>
      </c>
      <c r="ES100">
        <v>1022.225</v>
      </c>
      <c r="ET100">
        <v>-4.2690598398191382</v>
      </c>
      <c r="EU100">
        <v>-68.919658077746021</v>
      </c>
      <c r="EV100">
        <v>13078.20384615385</v>
      </c>
      <c r="EW100">
        <v>15</v>
      </c>
      <c r="EX100">
        <v>1657556090.0999999</v>
      </c>
      <c r="EY100" t="s">
        <v>416</v>
      </c>
      <c r="EZ100">
        <v>1657556090.0999999</v>
      </c>
      <c r="FA100">
        <v>1657556077.0999999</v>
      </c>
      <c r="FB100">
        <v>6</v>
      </c>
      <c r="FC100">
        <v>-0.505</v>
      </c>
      <c r="FD100">
        <v>-7.5999999999999998E-2</v>
      </c>
      <c r="FE100">
        <v>-1.772</v>
      </c>
      <c r="FF100">
        <v>0.36599999999999999</v>
      </c>
      <c r="FG100">
        <v>414</v>
      </c>
      <c r="FH100">
        <v>34</v>
      </c>
      <c r="FI100">
        <v>0.18</v>
      </c>
      <c r="FJ100">
        <v>0.15</v>
      </c>
      <c r="FK100">
        <v>-16.17305609756097</v>
      </c>
      <c r="FL100">
        <v>-1.092604181184645</v>
      </c>
      <c r="FM100">
        <v>0.1135441206794459</v>
      </c>
      <c r="FN100">
        <v>0</v>
      </c>
      <c r="FO100">
        <v>1022.468235294118</v>
      </c>
      <c r="FP100">
        <v>-4.9943468312079107</v>
      </c>
      <c r="FQ100">
        <v>0.52156704260411557</v>
      </c>
      <c r="FR100">
        <v>0</v>
      </c>
      <c r="FS100">
        <v>0.75870473170731711</v>
      </c>
      <c r="FT100">
        <v>7.2562055749129772E-2</v>
      </c>
      <c r="FU100">
        <v>7.24610547382351E-3</v>
      </c>
      <c r="FV100">
        <v>1</v>
      </c>
      <c r="FW100">
        <v>1</v>
      </c>
      <c r="FX100">
        <v>3</v>
      </c>
      <c r="FY100" t="s">
        <v>425</v>
      </c>
      <c r="FZ100">
        <v>3.3699300000000001</v>
      </c>
      <c r="GA100">
        <v>2.8937300000000001</v>
      </c>
      <c r="GB100">
        <v>0.11933000000000001</v>
      </c>
      <c r="GC100">
        <v>0.123471</v>
      </c>
      <c r="GD100">
        <v>0.14790600000000001</v>
      </c>
      <c r="GE100">
        <v>0.148312</v>
      </c>
      <c r="GF100">
        <v>30427.4</v>
      </c>
      <c r="GG100">
        <v>26351.599999999999</v>
      </c>
      <c r="GH100">
        <v>30880.2</v>
      </c>
      <c r="GI100">
        <v>28019.8</v>
      </c>
      <c r="GJ100">
        <v>34675.4</v>
      </c>
      <c r="GK100">
        <v>33685.599999999999</v>
      </c>
      <c r="GL100">
        <v>40264.400000000001</v>
      </c>
      <c r="GM100">
        <v>39072.300000000003</v>
      </c>
      <c r="GN100">
        <v>2.2395</v>
      </c>
      <c r="GO100">
        <v>1.5665500000000001</v>
      </c>
      <c r="GP100">
        <v>0</v>
      </c>
      <c r="GQ100">
        <v>7.8134200000000001E-2</v>
      </c>
      <c r="GR100">
        <v>999.9</v>
      </c>
      <c r="GS100">
        <v>32.344900000000003</v>
      </c>
      <c r="GT100">
        <v>48.4</v>
      </c>
      <c r="GU100">
        <v>40.799999999999997</v>
      </c>
      <c r="GV100">
        <v>37.0946</v>
      </c>
      <c r="GW100">
        <v>50.3294</v>
      </c>
      <c r="GX100">
        <v>43.325299999999999</v>
      </c>
      <c r="GY100">
        <v>1</v>
      </c>
      <c r="GZ100">
        <v>0.62104199999999998</v>
      </c>
      <c r="HA100">
        <v>1.4950399999999999</v>
      </c>
      <c r="HB100">
        <v>20.201599999999999</v>
      </c>
      <c r="HC100">
        <v>5.21624</v>
      </c>
      <c r="HD100">
        <v>11.974</v>
      </c>
      <c r="HE100">
        <v>4.9908999999999999</v>
      </c>
      <c r="HF100">
        <v>3.2926500000000001</v>
      </c>
      <c r="HG100">
        <v>7484.3</v>
      </c>
      <c r="HH100">
        <v>9999</v>
      </c>
      <c r="HI100">
        <v>9999</v>
      </c>
      <c r="HJ100">
        <v>757.1</v>
      </c>
      <c r="HK100">
        <v>4.9713200000000004</v>
      </c>
      <c r="HL100">
        <v>1.8742399999999999</v>
      </c>
      <c r="HM100">
        <v>1.8705700000000001</v>
      </c>
      <c r="HN100">
        <v>1.87022</v>
      </c>
      <c r="HO100">
        <v>1.8748</v>
      </c>
      <c r="HP100">
        <v>1.8714900000000001</v>
      </c>
      <c r="HQ100">
        <v>1.86703</v>
      </c>
      <c r="HR100">
        <v>1.8779399999999999</v>
      </c>
      <c r="HS100">
        <v>0</v>
      </c>
      <c r="HT100">
        <v>0</v>
      </c>
      <c r="HU100">
        <v>0</v>
      </c>
      <c r="HV100">
        <v>0</v>
      </c>
      <c r="HW100" t="s">
        <v>418</v>
      </c>
      <c r="HX100" t="s">
        <v>419</v>
      </c>
      <c r="HY100" t="s">
        <v>420</v>
      </c>
      <c r="HZ100" t="s">
        <v>420</v>
      </c>
      <c r="IA100" t="s">
        <v>420</v>
      </c>
      <c r="IB100" t="s">
        <v>420</v>
      </c>
      <c r="IC100">
        <v>0</v>
      </c>
      <c r="ID100">
        <v>100</v>
      </c>
      <c r="IE100">
        <v>100</v>
      </c>
      <c r="IF100">
        <v>-1.772</v>
      </c>
      <c r="IG100">
        <v>0.36559999999999998</v>
      </c>
      <c r="IH100">
        <v>-1.772399999999891</v>
      </c>
      <c r="II100">
        <v>0</v>
      </c>
      <c r="IJ100">
        <v>0</v>
      </c>
      <c r="IK100">
        <v>0</v>
      </c>
      <c r="IL100">
        <v>0.36558000000000851</v>
      </c>
      <c r="IM100">
        <v>0</v>
      </c>
      <c r="IN100">
        <v>0</v>
      </c>
      <c r="IO100">
        <v>0</v>
      </c>
      <c r="IP100">
        <v>-1</v>
      </c>
      <c r="IQ100">
        <v>-1</v>
      </c>
      <c r="IR100">
        <v>-1</v>
      </c>
      <c r="IS100">
        <v>-1</v>
      </c>
      <c r="IT100">
        <v>31.1</v>
      </c>
      <c r="IU100">
        <v>31.3</v>
      </c>
      <c r="IV100">
        <v>1.3598600000000001</v>
      </c>
      <c r="IW100">
        <v>2.5793499999999998</v>
      </c>
      <c r="IX100">
        <v>1.49902</v>
      </c>
      <c r="IY100">
        <v>2.2814899999999998</v>
      </c>
      <c r="IZ100">
        <v>1.69678</v>
      </c>
      <c r="JA100">
        <v>2.2997999999999998</v>
      </c>
      <c r="JB100">
        <v>43.6173</v>
      </c>
      <c r="JC100">
        <v>15.2178</v>
      </c>
      <c r="JD100">
        <v>18</v>
      </c>
      <c r="JE100">
        <v>635.91499999999996</v>
      </c>
      <c r="JF100">
        <v>283.13400000000001</v>
      </c>
      <c r="JG100">
        <v>29.998699999999999</v>
      </c>
      <c r="JH100">
        <v>35.311999999999998</v>
      </c>
      <c r="JI100">
        <v>30.000299999999999</v>
      </c>
      <c r="JJ100">
        <v>35.079300000000003</v>
      </c>
      <c r="JK100">
        <v>35.068100000000001</v>
      </c>
      <c r="JL100">
        <v>27.265999999999998</v>
      </c>
      <c r="JM100">
        <v>0</v>
      </c>
      <c r="JN100">
        <v>0</v>
      </c>
      <c r="JO100">
        <v>30</v>
      </c>
      <c r="JP100">
        <v>571.69000000000005</v>
      </c>
      <c r="JQ100">
        <v>32.076799999999999</v>
      </c>
      <c r="JR100">
        <v>98.424899999999994</v>
      </c>
      <c r="JS100">
        <v>98.384399999999999</v>
      </c>
    </row>
    <row r="101" spans="1:279" x14ac:dyDescent="0.2">
      <c r="A101">
        <v>86</v>
      </c>
      <c r="B101">
        <v>1657557961.5</v>
      </c>
      <c r="C101">
        <v>339.5</v>
      </c>
      <c r="D101" t="s">
        <v>590</v>
      </c>
      <c r="E101" t="s">
        <v>591</v>
      </c>
      <c r="F101">
        <v>4</v>
      </c>
      <c r="G101">
        <v>1657557959.1875</v>
      </c>
      <c r="H101">
        <f t="shared" si="50"/>
        <v>8.7658978816316136E-4</v>
      </c>
      <c r="I101">
        <f t="shared" si="51"/>
        <v>0.87658978816316135</v>
      </c>
      <c r="J101">
        <f t="shared" si="52"/>
        <v>7.9556668219247841</v>
      </c>
      <c r="K101">
        <f t="shared" si="53"/>
        <v>546.20062500000006</v>
      </c>
      <c r="L101">
        <f t="shared" si="54"/>
        <v>306.09515618826532</v>
      </c>
      <c r="M101">
        <f t="shared" si="55"/>
        <v>30.929313476690993</v>
      </c>
      <c r="N101">
        <f t="shared" si="56"/>
        <v>55.190714424108855</v>
      </c>
      <c r="O101">
        <f t="shared" si="57"/>
        <v>5.6039423336803756E-2</v>
      </c>
      <c r="P101">
        <f t="shared" si="58"/>
        <v>2.7600988342602255</v>
      </c>
      <c r="Q101">
        <f t="shared" si="59"/>
        <v>5.5414920140464348E-2</v>
      </c>
      <c r="R101">
        <f t="shared" si="60"/>
        <v>3.4689854222344947E-2</v>
      </c>
      <c r="S101">
        <f t="shared" si="61"/>
        <v>194.42059461244392</v>
      </c>
      <c r="T101">
        <f t="shared" si="62"/>
        <v>34.498887534764684</v>
      </c>
      <c r="U101">
        <f t="shared" si="63"/>
        <v>33.610487499999998</v>
      </c>
      <c r="V101">
        <f t="shared" si="64"/>
        <v>5.2280129430091034</v>
      </c>
      <c r="W101">
        <f t="shared" si="65"/>
        <v>71.085845095929599</v>
      </c>
      <c r="X101">
        <f t="shared" si="66"/>
        <v>3.7002366013406158</v>
      </c>
      <c r="Y101">
        <f t="shared" si="67"/>
        <v>5.2053071836554601</v>
      </c>
      <c r="Z101">
        <f t="shared" si="68"/>
        <v>1.5277763416684875</v>
      </c>
      <c r="AA101">
        <f t="shared" si="69"/>
        <v>-38.657609657995415</v>
      </c>
      <c r="AB101">
        <f t="shared" si="70"/>
        <v>-11.574970451228578</v>
      </c>
      <c r="AC101">
        <f t="shared" si="71"/>
        <v>-0.96583337129881908</v>
      </c>
      <c r="AD101">
        <f t="shared" si="72"/>
        <v>143.2221811319211</v>
      </c>
      <c r="AE101">
        <f t="shared" si="73"/>
        <v>17.224623267529541</v>
      </c>
      <c r="AF101">
        <f t="shared" si="74"/>
        <v>0.87221845704901868</v>
      </c>
      <c r="AG101">
        <f t="shared" si="75"/>
        <v>7.9556668219247841</v>
      </c>
      <c r="AH101">
        <v>584.57744212426303</v>
      </c>
      <c r="AI101">
        <v>570.0810909090909</v>
      </c>
      <c r="AJ101">
        <v>1.7210933254901599</v>
      </c>
      <c r="AK101">
        <v>65.684663253037129</v>
      </c>
      <c r="AL101">
        <f t="shared" si="76"/>
        <v>0.87658978816316135</v>
      </c>
      <c r="AM101">
        <v>35.84404385046642</v>
      </c>
      <c r="AN101">
        <v>36.623214685314707</v>
      </c>
      <c r="AO101">
        <v>6.926922819677404E-6</v>
      </c>
      <c r="AP101">
        <v>87.993513694433489</v>
      </c>
      <c r="AQ101">
        <v>62</v>
      </c>
      <c r="AR101">
        <v>10</v>
      </c>
      <c r="AS101">
        <f t="shared" si="77"/>
        <v>1</v>
      </c>
      <c r="AT101">
        <f t="shared" si="78"/>
        <v>0</v>
      </c>
      <c r="AU101">
        <f t="shared" si="79"/>
        <v>47046.454676540765</v>
      </c>
      <c r="AV101" t="s">
        <v>413</v>
      </c>
      <c r="AW101" t="s">
        <v>413</v>
      </c>
      <c r="AX101">
        <v>0</v>
      </c>
      <c r="AY101">
        <v>0</v>
      </c>
      <c r="AZ101" t="e">
        <f t="shared" si="80"/>
        <v>#DIV/0!</v>
      </c>
      <c r="BA101">
        <v>0</v>
      </c>
      <c r="BB101" t="s">
        <v>413</v>
      </c>
      <c r="BC101" t="s">
        <v>413</v>
      </c>
      <c r="BD101">
        <v>0</v>
      </c>
      <c r="BE101">
        <v>0</v>
      </c>
      <c r="BF101" t="e">
        <f t="shared" si="81"/>
        <v>#DIV/0!</v>
      </c>
      <c r="BG101">
        <v>0.5</v>
      </c>
      <c r="BH101">
        <f t="shared" si="82"/>
        <v>1009.4744997991937</v>
      </c>
      <c r="BI101">
        <f t="shared" si="83"/>
        <v>7.9556668219247841</v>
      </c>
      <c r="BJ101" t="e">
        <f t="shared" si="84"/>
        <v>#DIV/0!</v>
      </c>
      <c r="BK101">
        <f t="shared" si="85"/>
        <v>7.88099830506599E-3</v>
      </c>
      <c r="BL101" t="e">
        <f t="shared" si="86"/>
        <v>#DIV/0!</v>
      </c>
      <c r="BM101" t="e">
        <f t="shared" si="87"/>
        <v>#DIV/0!</v>
      </c>
      <c r="BN101" t="s">
        <v>413</v>
      </c>
      <c r="BO101">
        <v>0</v>
      </c>
      <c r="BP101" t="e">
        <f t="shared" si="88"/>
        <v>#DIV/0!</v>
      </c>
      <c r="BQ101" t="e">
        <f t="shared" si="89"/>
        <v>#DIV/0!</v>
      </c>
      <c r="BR101" t="e">
        <f t="shared" si="90"/>
        <v>#DIV/0!</v>
      </c>
      <c r="BS101" t="e">
        <f t="shared" si="91"/>
        <v>#DIV/0!</v>
      </c>
      <c r="BT101" t="e">
        <f t="shared" si="92"/>
        <v>#DIV/0!</v>
      </c>
      <c r="BU101" t="e">
        <f t="shared" si="93"/>
        <v>#DIV/0!</v>
      </c>
      <c r="BV101" t="e">
        <f t="shared" si="94"/>
        <v>#DIV/0!</v>
      </c>
      <c r="BW101" t="e">
        <f t="shared" si="95"/>
        <v>#DIV/0!</v>
      </c>
      <c r="BX101" t="s">
        <v>413</v>
      </c>
      <c r="BY101" t="s">
        <v>413</v>
      </c>
      <c r="BZ101" t="s">
        <v>413</v>
      </c>
      <c r="CA101" t="s">
        <v>413</v>
      </c>
      <c r="CB101" t="s">
        <v>413</v>
      </c>
      <c r="CC101" t="s">
        <v>413</v>
      </c>
      <c r="CD101" t="s">
        <v>413</v>
      </c>
      <c r="CE101" t="s">
        <v>413</v>
      </c>
      <c r="CF101">
        <v>253</v>
      </c>
      <c r="CG101">
        <v>1000</v>
      </c>
      <c r="CH101" t="s">
        <v>414</v>
      </c>
      <c r="CI101">
        <v>1110.1500000000001</v>
      </c>
      <c r="CJ101">
        <v>1175.8634999999999</v>
      </c>
      <c r="CK101">
        <v>1152.67</v>
      </c>
      <c r="CL101">
        <v>1.3005735999999999E-4</v>
      </c>
      <c r="CM101">
        <v>6.5004835999999994E-4</v>
      </c>
      <c r="CN101">
        <v>4.7597999359999997E-2</v>
      </c>
      <c r="CO101">
        <v>5.5000000000000003E-4</v>
      </c>
      <c r="CP101">
        <f t="shared" si="96"/>
        <v>1199.9625000000001</v>
      </c>
      <c r="CQ101">
        <f t="shared" si="97"/>
        <v>1009.4744997991937</v>
      </c>
      <c r="CR101">
        <f t="shared" si="98"/>
        <v>0.84125503905263177</v>
      </c>
      <c r="CS101">
        <f t="shared" si="99"/>
        <v>0.16202222537157945</v>
      </c>
      <c r="CT101">
        <v>6</v>
      </c>
      <c r="CU101">
        <v>0.5</v>
      </c>
      <c r="CV101" t="s">
        <v>415</v>
      </c>
      <c r="CW101">
        <v>2</v>
      </c>
      <c r="CX101" t="b">
        <v>1</v>
      </c>
      <c r="CY101">
        <v>1657557959.1875</v>
      </c>
      <c r="CZ101">
        <v>546.20062500000006</v>
      </c>
      <c r="DA101">
        <v>562.53337499999998</v>
      </c>
      <c r="DB101">
        <v>36.619774999999997</v>
      </c>
      <c r="DC101">
        <v>35.844450000000002</v>
      </c>
      <c r="DD101">
        <v>547.97300000000007</v>
      </c>
      <c r="DE101">
        <v>36.254199999999997</v>
      </c>
      <c r="DF101">
        <v>650.26512500000001</v>
      </c>
      <c r="DG101">
        <v>100.944625</v>
      </c>
      <c r="DH101">
        <v>0.10014115</v>
      </c>
      <c r="DI101">
        <v>33.532700000000013</v>
      </c>
      <c r="DJ101">
        <v>999.9</v>
      </c>
      <c r="DK101">
        <v>33.610487499999998</v>
      </c>
      <c r="DL101">
        <v>0</v>
      </c>
      <c r="DM101">
        <v>0</v>
      </c>
      <c r="DN101">
        <v>8979.0649999999987</v>
      </c>
      <c r="DO101">
        <v>0</v>
      </c>
      <c r="DP101">
        <v>538.58412500000009</v>
      </c>
      <c r="DQ101">
        <v>-16.332687499999999</v>
      </c>
      <c r="DR101">
        <v>566.96287500000005</v>
      </c>
      <c r="DS101">
        <v>583.44650000000001</v>
      </c>
      <c r="DT101">
        <v>0.77532475000000001</v>
      </c>
      <c r="DU101">
        <v>562.53337499999998</v>
      </c>
      <c r="DV101">
        <v>35.844450000000002</v>
      </c>
      <c r="DW101">
        <v>3.6965737500000002</v>
      </c>
      <c r="DX101">
        <v>3.6183100000000001</v>
      </c>
      <c r="DY101">
        <v>27.550699999999999</v>
      </c>
      <c r="DZ101">
        <v>27.18535</v>
      </c>
      <c r="EA101">
        <v>1199.9625000000001</v>
      </c>
      <c r="EB101">
        <v>0.95799374999999998</v>
      </c>
      <c r="EC101">
        <v>4.2006225000000001E-2</v>
      </c>
      <c r="ED101">
        <v>0</v>
      </c>
      <c r="EE101">
        <v>1021.8462500000001</v>
      </c>
      <c r="EF101">
        <v>5.0001600000000002</v>
      </c>
      <c r="EG101">
        <v>13063.325000000001</v>
      </c>
      <c r="EH101">
        <v>9514.8687500000015</v>
      </c>
      <c r="EI101">
        <v>47.296499999999988</v>
      </c>
      <c r="EJ101">
        <v>49.25</v>
      </c>
      <c r="EK101">
        <v>48.375</v>
      </c>
      <c r="EL101">
        <v>48.359250000000003</v>
      </c>
      <c r="EM101">
        <v>48.991875</v>
      </c>
      <c r="EN101">
        <v>1144.7625</v>
      </c>
      <c r="EO101">
        <v>50.2</v>
      </c>
      <c r="EP101">
        <v>0</v>
      </c>
      <c r="EQ101">
        <v>496</v>
      </c>
      <c r="ER101">
        <v>0</v>
      </c>
      <c r="ES101">
        <v>1021.9688</v>
      </c>
      <c r="ET101">
        <v>-3.4861538592572159</v>
      </c>
      <c r="EU101">
        <v>-104.1230771166405</v>
      </c>
      <c r="EV101">
        <v>13072.276</v>
      </c>
      <c r="EW101">
        <v>15</v>
      </c>
      <c r="EX101">
        <v>1657556090.0999999</v>
      </c>
      <c r="EY101" t="s">
        <v>416</v>
      </c>
      <c r="EZ101">
        <v>1657556090.0999999</v>
      </c>
      <c r="FA101">
        <v>1657556077.0999999</v>
      </c>
      <c r="FB101">
        <v>6</v>
      </c>
      <c r="FC101">
        <v>-0.505</v>
      </c>
      <c r="FD101">
        <v>-7.5999999999999998E-2</v>
      </c>
      <c r="FE101">
        <v>-1.772</v>
      </c>
      <c r="FF101">
        <v>0.36599999999999999</v>
      </c>
      <c r="FG101">
        <v>414</v>
      </c>
      <c r="FH101">
        <v>34</v>
      </c>
      <c r="FI101">
        <v>0.18</v>
      </c>
      <c r="FJ101">
        <v>0.15</v>
      </c>
      <c r="FK101">
        <v>-16.2273</v>
      </c>
      <c r="FL101">
        <v>-1.0375233449477039</v>
      </c>
      <c r="FM101">
        <v>0.1097629107912408</v>
      </c>
      <c r="FN101">
        <v>0</v>
      </c>
      <c r="FO101">
        <v>1022.235588235294</v>
      </c>
      <c r="FP101">
        <v>-3.996791449832946</v>
      </c>
      <c r="FQ101">
        <v>0.44468886133004693</v>
      </c>
      <c r="FR101">
        <v>0</v>
      </c>
      <c r="FS101">
        <v>0.76361714634146349</v>
      </c>
      <c r="FT101">
        <v>7.8551581881533508E-2</v>
      </c>
      <c r="FU101">
        <v>7.8013905657306976E-3</v>
      </c>
      <c r="FV101">
        <v>1</v>
      </c>
      <c r="FW101">
        <v>1</v>
      </c>
      <c r="FX101">
        <v>3</v>
      </c>
      <c r="FY101" t="s">
        <v>425</v>
      </c>
      <c r="FZ101">
        <v>3.3694799999999998</v>
      </c>
      <c r="GA101">
        <v>2.8936600000000001</v>
      </c>
      <c r="GB101">
        <v>0.12038</v>
      </c>
      <c r="GC101">
        <v>0.124524</v>
      </c>
      <c r="GD101">
        <v>0.147928</v>
      </c>
      <c r="GE101">
        <v>0.148314</v>
      </c>
      <c r="GF101">
        <v>30390.799999999999</v>
      </c>
      <c r="GG101">
        <v>26319.3</v>
      </c>
      <c r="GH101">
        <v>30880</v>
      </c>
      <c r="GI101">
        <v>28019.200000000001</v>
      </c>
      <c r="GJ101">
        <v>34674.199999999997</v>
      </c>
      <c r="GK101">
        <v>33684.199999999997</v>
      </c>
      <c r="GL101">
        <v>40264</v>
      </c>
      <c r="GM101">
        <v>39070.6</v>
      </c>
      <c r="GN101">
        <v>2.2401800000000001</v>
      </c>
      <c r="GO101">
        <v>1.5667</v>
      </c>
      <c r="GP101">
        <v>0</v>
      </c>
      <c r="GQ101">
        <v>7.7597799999999995E-2</v>
      </c>
      <c r="GR101">
        <v>999.9</v>
      </c>
      <c r="GS101">
        <v>32.353499999999997</v>
      </c>
      <c r="GT101">
        <v>48.4</v>
      </c>
      <c r="GU101">
        <v>40.799999999999997</v>
      </c>
      <c r="GV101">
        <v>37.0976</v>
      </c>
      <c r="GW101">
        <v>50.209400000000002</v>
      </c>
      <c r="GX101">
        <v>44.326900000000002</v>
      </c>
      <c r="GY101">
        <v>1</v>
      </c>
      <c r="GZ101">
        <v>0.62120399999999998</v>
      </c>
      <c r="HA101">
        <v>1.48959</v>
      </c>
      <c r="HB101">
        <v>20.201499999999999</v>
      </c>
      <c r="HC101">
        <v>5.21624</v>
      </c>
      <c r="HD101">
        <v>11.974</v>
      </c>
      <c r="HE101">
        <v>4.99085</v>
      </c>
      <c r="HF101">
        <v>3.2926500000000001</v>
      </c>
      <c r="HG101">
        <v>7484.3</v>
      </c>
      <c r="HH101">
        <v>9999</v>
      </c>
      <c r="HI101">
        <v>9999</v>
      </c>
      <c r="HJ101">
        <v>757.1</v>
      </c>
      <c r="HK101">
        <v>4.9713099999999999</v>
      </c>
      <c r="HL101">
        <v>1.8742399999999999</v>
      </c>
      <c r="HM101">
        <v>1.8705700000000001</v>
      </c>
      <c r="HN101">
        <v>1.87022</v>
      </c>
      <c r="HO101">
        <v>1.87479</v>
      </c>
      <c r="HP101">
        <v>1.8714900000000001</v>
      </c>
      <c r="HQ101">
        <v>1.86697</v>
      </c>
      <c r="HR101">
        <v>1.8779399999999999</v>
      </c>
      <c r="HS101">
        <v>0</v>
      </c>
      <c r="HT101">
        <v>0</v>
      </c>
      <c r="HU101">
        <v>0</v>
      </c>
      <c r="HV101">
        <v>0</v>
      </c>
      <c r="HW101" t="s">
        <v>418</v>
      </c>
      <c r="HX101" t="s">
        <v>419</v>
      </c>
      <c r="HY101" t="s">
        <v>420</v>
      </c>
      <c r="HZ101" t="s">
        <v>420</v>
      </c>
      <c r="IA101" t="s">
        <v>420</v>
      </c>
      <c r="IB101" t="s">
        <v>420</v>
      </c>
      <c r="IC101">
        <v>0</v>
      </c>
      <c r="ID101">
        <v>100</v>
      </c>
      <c r="IE101">
        <v>100</v>
      </c>
      <c r="IF101">
        <v>-1.7729999999999999</v>
      </c>
      <c r="IG101">
        <v>0.36559999999999998</v>
      </c>
      <c r="IH101">
        <v>-1.772399999999891</v>
      </c>
      <c r="II101">
        <v>0</v>
      </c>
      <c r="IJ101">
        <v>0</v>
      </c>
      <c r="IK101">
        <v>0</v>
      </c>
      <c r="IL101">
        <v>0.36558000000000851</v>
      </c>
      <c r="IM101">
        <v>0</v>
      </c>
      <c r="IN101">
        <v>0</v>
      </c>
      <c r="IO101">
        <v>0</v>
      </c>
      <c r="IP101">
        <v>-1</v>
      </c>
      <c r="IQ101">
        <v>-1</v>
      </c>
      <c r="IR101">
        <v>-1</v>
      </c>
      <c r="IS101">
        <v>-1</v>
      </c>
      <c r="IT101">
        <v>31.2</v>
      </c>
      <c r="IU101">
        <v>31.4</v>
      </c>
      <c r="IV101">
        <v>1.3732899999999999</v>
      </c>
      <c r="IW101">
        <v>2.5695800000000002</v>
      </c>
      <c r="IX101">
        <v>1.49902</v>
      </c>
      <c r="IY101">
        <v>2.2814899999999998</v>
      </c>
      <c r="IZ101">
        <v>1.69678</v>
      </c>
      <c r="JA101">
        <v>2.3559600000000001</v>
      </c>
      <c r="JB101">
        <v>43.6173</v>
      </c>
      <c r="JC101">
        <v>15.2178</v>
      </c>
      <c r="JD101">
        <v>18</v>
      </c>
      <c r="JE101">
        <v>636.42999999999995</v>
      </c>
      <c r="JF101">
        <v>283.20600000000002</v>
      </c>
      <c r="JG101">
        <v>29.9986</v>
      </c>
      <c r="JH101">
        <v>35.311999999999998</v>
      </c>
      <c r="JI101">
        <v>30.000299999999999</v>
      </c>
      <c r="JJ101">
        <v>35.079300000000003</v>
      </c>
      <c r="JK101">
        <v>35.068100000000001</v>
      </c>
      <c r="JL101">
        <v>27.526900000000001</v>
      </c>
      <c r="JM101">
        <v>0</v>
      </c>
      <c r="JN101">
        <v>0</v>
      </c>
      <c r="JO101">
        <v>30</v>
      </c>
      <c r="JP101">
        <v>578.36900000000003</v>
      </c>
      <c r="JQ101">
        <v>32.076799999999999</v>
      </c>
      <c r="JR101">
        <v>98.423900000000003</v>
      </c>
      <c r="JS101">
        <v>98.381200000000007</v>
      </c>
    </row>
    <row r="102" spans="1:279" x14ac:dyDescent="0.2">
      <c r="A102">
        <v>87</v>
      </c>
      <c r="B102">
        <v>1657557965.5</v>
      </c>
      <c r="C102">
        <v>343.5</v>
      </c>
      <c r="D102" t="s">
        <v>592</v>
      </c>
      <c r="E102" t="s">
        <v>593</v>
      </c>
      <c r="F102">
        <v>4</v>
      </c>
      <c r="G102">
        <v>1657557963.5</v>
      </c>
      <c r="H102">
        <f t="shared" si="50"/>
        <v>8.8501217563899468E-4</v>
      </c>
      <c r="I102">
        <f t="shared" si="51"/>
        <v>0.8850121756389947</v>
      </c>
      <c r="J102">
        <f t="shared" si="52"/>
        <v>8.0623147558774804</v>
      </c>
      <c r="K102">
        <f t="shared" si="53"/>
        <v>553.33414285714287</v>
      </c>
      <c r="L102">
        <f t="shared" si="54"/>
        <v>312.53707491796956</v>
      </c>
      <c r="M102">
        <f t="shared" si="55"/>
        <v>31.580116569433308</v>
      </c>
      <c r="N102">
        <f t="shared" si="56"/>
        <v>55.911308243549868</v>
      </c>
      <c r="O102">
        <f t="shared" si="57"/>
        <v>5.6664505029741401E-2</v>
      </c>
      <c r="P102">
        <f t="shared" si="58"/>
        <v>2.7593604372187981</v>
      </c>
      <c r="Q102">
        <f t="shared" si="59"/>
        <v>5.6025909156431478E-2</v>
      </c>
      <c r="R102">
        <f t="shared" si="60"/>
        <v>3.5072968758672857E-2</v>
      </c>
      <c r="S102">
        <f t="shared" si="61"/>
        <v>194.43632104102477</v>
      </c>
      <c r="T102">
        <f t="shared" si="62"/>
        <v>34.499817132285024</v>
      </c>
      <c r="U102">
        <f t="shared" si="63"/>
        <v>33.60585714285714</v>
      </c>
      <c r="V102">
        <f t="shared" si="64"/>
        <v>5.2266589589944958</v>
      </c>
      <c r="W102">
        <f t="shared" si="65"/>
        <v>71.089476751596223</v>
      </c>
      <c r="X102">
        <f t="shared" si="66"/>
        <v>3.7010263126794603</v>
      </c>
      <c r="Y102">
        <f t="shared" si="67"/>
        <v>5.2061521364290506</v>
      </c>
      <c r="Z102">
        <f t="shared" si="68"/>
        <v>1.5256326463150356</v>
      </c>
      <c r="AA102">
        <f t="shared" si="69"/>
        <v>-39.029036945679664</v>
      </c>
      <c r="AB102">
        <f t="shared" si="70"/>
        <v>-10.451638042650762</v>
      </c>
      <c r="AC102">
        <f t="shared" si="71"/>
        <v>-0.87232676775778384</v>
      </c>
      <c r="AD102">
        <f t="shared" si="72"/>
        <v>144.08331928493658</v>
      </c>
      <c r="AE102">
        <f t="shared" si="73"/>
        <v>17.281371243515821</v>
      </c>
      <c r="AF102">
        <f t="shared" si="74"/>
        <v>0.8866801917043261</v>
      </c>
      <c r="AG102">
        <f t="shared" si="75"/>
        <v>8.0623147558774804</v>
      </c>
      <c r="AH102">
        <v>591.50990617586456</v>
      </c>
      <c r="AI102">
        <v>576.94249696969689</v>
      </c>
      <c r="AJ102">
        <v>1.7136466046971781</v>
      </c>
      <c r="AK102">
        <v>65.684663253037129</v>
      </c>
      <c r="AL102">
        <f t="shared" si="76"/>
        <v>0.8850121756389947</v>
      </c>
      <c r="AM102">
        <v>35.843107174750727</v>
      </c>
      <c r="AN102">
        <v>36.629685314685346</v>
      </c>
      <c r="AO102">
        <v>9.6985791220707646E-6</v>
      </c>
      <c r="AP102">
        <v>87.993513694433489</v>
      </c>
      <c r="AQ102">
        <v>62</v>
      </c>
      <c r="AR102">
        <v>10</v>
      </c>
      <c r="AS102">
        <f t="shared" si="77"/>
        <v>1</v>
      </c>
      <c r="AT102">
        <f t="shared" si="78"/>
        <v>0</v>
      </c>
      <c r="AU102">
        <f t="shared" si="79"/>
        <v>47025.769702423378</v>
      </c>
      <c r="AV102" t="s">
        <v>413</v>
      </c>
      <c r="AW102" t="s">
        <v>413</v>
      </c>
      <c r="AX102">
        <v>0</v>
      </c>
      <c r="AY102">
        <v>0</v>
      </c>
      <c r="AZ102" t="e">
        <f t="shared" si="80"/>
        <v>#DIV/0!</v>
      </c>
      <c r="BA102">
        <v>0</v>
      </c>
      <c r="BB102" t="s">
        <v>413</v>
      </c>
      <c r="BC102" t="s">
        <v>413</v>
      </c>
      <c r="BD102">
        <v>0</v>
      </c>
      <c r="BE102">
        <v>0</v>
      </c>
      <c r="BF102" t="e">
        <f t="shared" si="81"/>
        <v>#DIV/0!</v>
      </c>
      <c r="BG102">
        <v>0.5</v>
      </c>
      <c r="BH102">
        <f t="shared" si="82"/>
        <v>1009.5564855134843</v>
      </c>
      <c r="BI102">
        <f t="shared" si="83"/>
        <v>8.0623147558774804</v>
      </c>
      <c r="BJ102" t="e">
        <f t="shared" si="84"/>
        <v>#DIV/0!</v>
      </c>
      <c r="BK102">
        <f t="shared" si="85"/>
        <v>7.9859966941590171E-3</v>
      </c>
      <c r="BL102" t="e">
        <f t="shared" si="86"/>
        <v>#DIV/0!</v>
      </c>
      <c r="BM102" t="e">
        <f t="shared" si="87"/>
        <v>#DIV/0!</v>
      </c>
      <c r="BN102" t="s">
        <v>413</v>
      </c>
      <c r="BO102">
        <v>0</v>
      </c>
      <c r="BP102" t="e">
        <f t="shared" si="88"/>
        <v>#DIV/0!</v>
      </c>
      <c r="BQ102" t="e">
        <f t="shared" si="89"/>
        <v>#DIV/0!</v>
      </c>
      <c r="BR102" t="e">
        <f t="shared" si="90"/>
        <v>#DIV/0!</v>
      </c>
      <c r="BS102" t="e">
        <f t="shared" si="91"/>
        <v>#DIV/0!</v>
      </c>
      <c r="BT102" t="e">
        <f t="shared" si="92"/>
        <v>#DIV/0!</v>
      </c>
      <c r="BU102" t="e">
        <f t="shared" si="93"/>
        <v>#DIV/0!</v>
      </c>
      <c r="BV102" t="e">
        <f t="shared" si="94"/>
        <v>#DIV/0!</v>
      </c>
      <c r="BW102" t="e">
        <f t="shared" si="95"/>
        <v>#DIV/0!</v>
      </c>
      <c r="BX102" t="s">
        <v>413</v>
      </c>
      <c r="BY102" t="s">
        <v>413</v>
      </c>
      <c r="BZ102" t="s">
        <v>413</v>
      </c>
      <c r="CA102" t="s">
        <v>413</v>
      </c>
      <c r="CB102" t="s">
        <v>413</v>
      </c>
      <c r="CC102" t="s">
        <v>413</v>
      </c>
      <c r="CD102" t="s">
        <v>413</v>
      </c>
      <c r="CE102" t="s">
        <v>413</v>
      </c>
      <c r="CF102">
        <v>253</v>
      </c>
      <c r="CG102">
        <v>1000</v>
      </c>
      <c r="CH102" t="s">
        <v>414</v>
      </c>
      <c r="CI102">
        <v>1110.1500000000001</v>
      </c>
      <c r="CJ102">
        <v>1175.8634999999999</v>
      </c>
      <c r="CK102">
        <v>1152.67</v>
      </c>
      <c r="CL102">
        <v>1.3005735999999999E-4</v>
      </c>
      <c r="CM102">
        <v>6.5004835999999994E-4</v>
      </c>
      <c r="CN102">
        <v>4.7597999359999997E-2</v>
      </c>
      <c r="CO102">
        <v>5.5000000000000003E-4</v>
      </c>
      <c r="CP102">
        <f t="shared" si="96"/>
        <v>1200.06</v>
      </c>
      <c r="CQ102">
        <f t="shared" si="97"/>
        <v>1009.5564855134843</v>
      </c>
      <c r="CR102">
        <f t="shared" si="98"/>
        <v>0.84125500851081136</v>
      </c>
      <c r="CS102">
        <f t="shared" si="99"/>
        <v>0.16202216642586603</v>
      </c>
      <c r="CT102">
        <v>6</v>
      </c>
      <c r="CU102">
        <v>0.5</v>
      </c>
      <c r="CV102" t="s">
        <v>415</v>
      </c>
      <c r="CW102">
        <v>2</v>
      </c>
      <c r="CX102" t="b">
        <v>1</v>
      </c>
      <c r="CY102">
        <v>1657557963.5</v>
      </c>
      <c r="CZ102">
        <v>553.33414285714287</v>
      </c>
      <c r="DA102">
        <v>569.7311428571428</v>
      </c>
      <c r="DB102">
        <v>36.62772857142857</v>
      </c>
      <c r="DC102">
        <v>35.839614285714291</v>
      </c>
      <c r="DD102">
        <v>555.10642857142852</v>
      </c>
      <c r="DE102">
        <v>36.262157142857141</v>
      </c>
      <c r="DF102">
        <v>650.31414285714288</v>
      </c>
      <c r="DG102">
        <v>100.9442857142857</v>
      </c>
      <c r="DH102">
        <v>0.1000994285714286</v>
      </c>
      <c r="DI102">
        <v>33.535600000000002</v>
      </c>
      <c r="DJ102">
        <v>999.89999999999986</v>
      </c>
      <c r="DK102">
        <v>33.60585714285714</v>
      </c>
      <c r="DL102">
        <v>0</v>
      </c>
      <c r="DM102">
        <v>0</v>
      </c>
      <c r="DN102">
        <v>8975.175714285715</v>
      </c>
      <c r="DO102">
        <v>0</v>
      </c>
      <c r="DP102">
        <v>534.7247142857143</v>
      </c>
      <c r="DQ102">
        <v>-16.397128571428571</v>
      </c>
      <c r="DR102">
        <v>574.37214285714288</v>
      </c>
      <c r="DS102">
        <v>590.9091428571428</v>
      </c>
      <c r="DT102">
        <v>0.78814757142857139</v>
      </c>
      <c r="DU102">
        <v>569.7311428571428</v>
      </c>
      <c r="DV102">
        <v>35.839614285714291</v>
      </c>
      <c r="DW102">
        <v>3.6973628571428572</v>
      </c>
      <c r="DX102">
        <v>3.6178028571428582</v>
      </c>
      <c r="DY102">
        <v>27.554371428571429</v>
      </c>
      <c r="DZ102">
        <v>27.18298571428571</v>
      </c>
      <c r="EA102">
        <v>1200.06</v>
      </c>
      <c r="EB102">
        <v>0.95799414285714291</v>
      </c>
      <c r="EC102">
        <v>4.2005842857142872E-2</v>
      </c>
      <c r="ED102">
        <v>0</v>
      </c>
      <c r="EE102">
        <v>1021.615714285714</v>
      </c>
      <c r="EF102">
        <v>5.0001600000000002</v>
      </c>
      <c r="EG102">
        <v>13055.9</v>
      </c>
      <c r="EH102">
        <v>9515.6542857142867</v>
      </c>
      <c r="EI102">
        <v>47.294285714285706</v>
      </c>
      <c r="EJ102">
        <v>49.25</v>
      </c>
      <c r="EK102">
        <v>48.375</v>
      </c>
      <c r="EL102">
        <v>48.321285714285708</v>
      </c>
      <c r="EM102">
        <v>48.982000000000014</v>
      </c>
      <c r="EN102">
        <v>1144.8571428571429</v>
      </c>
      <c r="EO102">
        <v>50.202857142857127</v>
      </c>
      <c r="EP102">
        <v>0</v>
      </c>
      <c r="EQ102">
        <v>500.20000004768372</v>
      </c>
      <c r="ER102">
        <v>0</v>
      </c>
      <c r="ES102">
        <v>1021.766153846154</v>
      </c>
      <c r="ET102">
        <v>-2.6167521454515672</v>
      </c>
      <c r="EU102">
        <v>-111.4837604982368</v>
      </c>
      <c r="EV102">
        <v>13065.61153846154</v>
      </c>
      <c r="EW102">
        <v>15</v>
      </c>
      <c r="EX102">
        <v>1657556090.0999999</v>
      </c>
      <c r="EY102" t="s">
        <v>416</v>
      </c>
      <c r="EZ102">
        <v>1657556090.0999999</v>
      </c>
      <c r="FA102">
        <v>1657556077.0999999</v>
      </c>
      <c r="FB102">
        <v>6</v>
      </c>
      <c r="FC102">
        <v>-0.505</v>
      </c>
      <c r="FD102">
        <v>-7.5999999999999998E-2</v>
      </c>
      <c r="FE102">
        <v>-1.772</v>
      </c>
      <c r="FF102">
        <v>0.36599999999999999</v>
      </c>
      <c r="FG102">
        <v>414</v>
      </c>
      <c r="FH102">
        <v>34</v>
      </c>
      <c r="FI102">
        <v>0.18</v>
      </c>
      <c r="FJ102">
        <v>0.15</v>
      </c>
      <c r="FK102">
        <v>-16.289263414634149</v>
      </c>
      <c r="FL102">
        <v>-0.76474703832750179</v>
      </c>
      <c r="FM102">
        <v>8.3727076239752604E-2</v>
      </c>
      <c r="FN102">
        <v>0</v>
      </c>
      <c r="FO102">
        <v>1021.968529411765</v>
      </c>
      <c r="FP102">
        <v>-2.8985485138197329</v>
      </c>
      <c r="FQ102">
        <v>0.34910922235734521</v>
      </c>
      <c r="FR102">
        <v>0</v>
      </c>
      <c r="FS102">
        <v>0.76995570731707319</v>
      </c>
      <c r="FT102">
        <v>9.7721184668988964E-2</v>
      </c>
      <c r="FU102">
        <v>9.8449947967727772E-3</v>
      </c>
      <c r="FV102">
        <v>1</v>
      </c>
      <c r="FW102">
        <v>1</v>
      </c>
      <c r="FX102">
        <v>3</v>
      </c>
      <c r="FY102" t="s">
        <v>425</v>
      </c>
      <c r="FZ102">
        <v>3.37</v>
      </c>
      <c r="GA102">
        <v>2.8934899999999999</v>
      </c>
      <c r="GB102">
        <v>0.121421</v>
      </c>
      <c r="GC102">
        <v>0.125582</v>
      </c>
      <c r="GD102">
        <v>0.14794599999999999</v>
      </c>
      <c r="GE102">
        <v>0.14829700000000001</v>
      </c>
      <c r="GF102">
        <v>30354.7</v>
      </c>
      <c r="GG102">
        <v>26287.4</v>
      </c>
      <c r="GH102">
        <v>30880</v>
      </c>
      <c r="GI102">
        <v>28019.200000000001</v>
      </c>
      <c r="GJ102">
        <v>34673.300000000003</v>
      </c>
      <c r="GK102">
        <v>33685.5</v>
      </c>
      <c r="GL102">
        <v>40263.800000000003</v>
      </c>
      <c r="GM102">
        <v>39071.4</v>
      </c>
      <c r="GN102">
        <v>2.2406700000000002</v>
      </c>
      <c r="GO102">
        <v>1.5668500000000001</v>
      </c>
      <c r="GP102">
        <v>0</v>
      </c>
      <c r="GQ102">
        <v>7.6845300000000005E-2</v>
      </c>
      <c r="GR102">
        <v>999.9</v>
      </c>
      <c r="GS102">
        <v>32.3611</v>
      </c>
      <c r="GT102">
        <v>48.4</v>
      </c>
      <c r="GU102">
        <v>40.799999999999997</v>
      </c>
      <c r="GV102">
        <v>37.093200000000003</v>
      </c>
      <c r="GW102">
        <v>50.779400000000003</v>
      </c>
      <c r="GX102">
        <v>43.3934</v>
      </c>
      <c r="GY102">
        <v>1</v>
      </c>
      <c r="GZ102">
        <v>0.62141999999999997</v>
      </c>
      <c r="HA102">
        <v>1.4841599999999999</v>
      </c>
      <c r="HB102">
        <v>20.201599999999999</v>
      </c>
      <c r="HC102">
        <v>5.2148899999999996</v>
      </c>
      <c r="HD102">
        <v>11.974</v>
      </c>
      <c r="HE102">
        <v>4.9907500000000002</v>
      </c>
      <c r="HF102">
        <v>3.2925</v>
      </c>
      <c r="HG102">
        <v>7484.5</v>
      </c>
      <c r="HH102">
        <v>9999</v>
      </c>
      <c r="HI102">
        <v>9999</v>
      </c>
      <c r="HJ102">
        <v>757.1</v>
      </c>
      <c r="HK102">
        <v>4.9713099999999999</v>
      </c>
      <c r="HL102">
        <v>1.8742399999999999</v>
      </c>
      <c r="HM102">
        <v>1.8705700000000001</v>
      </c>
      <c r="HN102">
        <v>1.8702300000000001</v>
      </c>
      <c r="HO102">
        <v>1.87479</v>
      </c>
      <c r="HP102">
        <v>1.87151</v>
      </c>
      <c r="HQ102">
        <v>1.8669899999999999</v>
      </c>
      <c r="HR102">
        <v>1.8779399999999999</v>
      </c>
      <c r="HS102">
        <v>0</v>
      </c>
      <c r="HT102">
        <v>0</v>
      </c>
      <c r="HU102">
        <v>0</v>
      </c>
      <c r="HV102">
        <v>0</v>
      </c>
      <c r="HW102" t="s">
        <v>418</v>
      </c>
      <c r="HX102" t="s">
        <v>419</v>
      </c>
      <c r="HY102" t="s">
        <v>420</v>
      </c>
      <c r="HZ102" t="s">
        <v>420</v>
      </c>
      <c r="IA102" t="s">
        <v>420</v>
      </c>
      <c r="IB102" t="s">
        <v>420</v>
      </c>
      <c r="IC102">
        <v>0</v>
      </c>
      <c r="ID102">
        <v>100</v>
      </c>
      <c r="IE102">
        <v>100</v>
      </c>
      <c r="IF102">
        <v>-1.7729999999999999</v>
      </c>
      <c r="IG102">
        <v>0.36559999999999998</v>
      </c>
      <c r="IH102">
        <v>-1.772399999999891</v>
      </c>
      <c r="II102">
        <v>0</v>
      </c>
      <c r="IJ102">
        <v>0</v>
      </c>
      <c r="IK102">
        <v>0</v>
      </c>
      <c r="IL102">
        <v>0.36558000000000851</v>
      </c>
      <c r="IM102">
        <v>0</v>
      </c>
      <c r="IN102">
        <v>0</v>
      </c>
      <c r="IO102">
        <v>0</v>
      </c>
      <c r="IP102">
        <v>-1</v>
      </c>
      <c r="IQ102">
        <v>-1</v>
      </c>
      <c r="IR102">
        <v>-1</v>
      </c>
      <c r="IS102">
        <v>-1</v>
      </c>
      <c r="IT102">
        <v>31.3</v>
      </c>
      <c r="IU102">
        <v>31.5</v>
      </c>
      <c r="IV102">
        <v>1.3855</v>
      </c>
      <c r="IW102">
        <v>2.5756800000000002</v>
      </c>
      <c r="IX102">
        <v>1.49902</v>
      </c>
      <c r="IY102">
        <v>2.2814899999999998</v>
      </c>
      <c r="IZ102">
        <v>1.69678</v>
      </c>
      <c r="JA102">
        <v>2.3742700000000001</v>
      </c>
      <c r="JB102">
        <v>43.6173</v>
      </c>
      <c r="JC102">
        <v>15.2178</v>
      </c>
      <c r="JD102">
        <v>18</v>
      </c>
      <c r="JE102">
        <v>636.81100000000004</v>
      </c>
      <c r="JF102">
        <v>283.279</v>
      </c>
      <c r="JG102">
        <v>29.9986</v>
      </c>
      <c r="JH102">
        <v>35.311999999999998</v>
      </c>
      <c r="JI102">
        <v>30.000299999999999</v>
      </c>
      <c r="JJ102">
        <v>35.079300000000003</v>
      </c>
      <c r="JK102">
        <v>35.068100000000001</v>
      </c>
      <c r="JL102">
        <v>27.784800000000001</v>
      </c>
      <c r="JM102">
        <v>0</v>
      </c>
      <c r="JN102">
        <v>0</v>
      </c>
      <c r="JO102">
        <v>30</v>
      </c>
      <c r="JP102">
        <v>585.04600000000005</v>
      </c>
      <c r="JQ102">
        <v>32.076799999999999</v>
      </c>
      <c r="JR102">
        <v>98.423699999999997</v>
      </c>
      <c r="JS102">
        <v>98.382300000000001</v>
      </c>
    </row>
    <row r="103" spans="1:279" x14ac:dyDescent="0.2">
      <c r="A103">
        <v>88</v>
      </c>
      <c r="B103">
        <v>1657557969</v>
      </c>
      <c r="C103">
        <v>347</v>
      </c>
      <c r="D103" t="s">
        <v>594</v>
      </c>
      <c r="E103" t="s">
        <v>595</v>
      </c>
      <c r="F103">
        <v>4</v>
      </c>
      <c r="G103">
        <v>1657557966.928571</v>
      </c>
      <c r="H103">
        <f t="shared" si="50"/>
        <v>8.9618865467754071E-4</v>
      </c>
      <c r="I103">
        <f t="shared" si="51"/>
        <v>0.89618865467754072</v>
      </c>
      <c r="J103">
        <f t="shared" si="52"/>
        <v>8.1484541223065303</v>
      </c>
      <c r="K103">
        <f t="shared" si="53"/>
        <v>559.0138571428572</v>
      </c>
      <c r="L103">
        <f t="shared" si="54"/>
        <v>318.42305326186539</v>
      </c>
      <c r="M103">
        <f t="shared" si="55"/>
        <v>32.174707938446431</v>
      </c>
      <c r="N103">
        <f t="shared" si="56"/>
        <v>56.484941661319972</v>
      </c>
      <c r="O103">
        <f t="shared" si="57"/>
        <v>5.7365490014175333E-2</v>
      </c>
      <c r="P103">
        <f t="shared" si="58"/>
        <v>2.7602811643626461</v>
      </c>
      <c r="Q103">
        <f t="shared" si="59"/>
        <v>5.6711310544262962E-2</v>
      </c>
      <c r="R103">
        <f t="shared" si="60"/>
        <v>3.5502722825107046E-2</v>
      </c>
      <c r="S103">
        <f t="shared" si="61"/>
        <v>194.4369223267515</v>
      </c>
      <c r="T103">
        <f t="shared" si="62"/>
        <v>34.496866579856707</v>
      </c>
      <c r="U103">
        <f t="shared" si="63"/>
        <v>33.609400000000001</v>
      </c>
      <c r="V103">
        <f t="shared" si="64"/>
        <v>5.2276949147267047</v>
      </c>
      <c r="W103">
        <f t="shared" si="65"/>
        <v>71.096722941507309</v>
      </c>
      <c r="X103">
        <f t="shared" si="66"/>
        <v>3.7014864268316443</v>
      </c>
      <c r="Y103">
        <f t="shared" si="67"/>
        <v>5.2062686910013154</v>
      </c>
      <c r="Z103">
        <f t="shared" si="68"/>
        <v>1.5262084878950604</v>
      </c>
      <c r="AA103">
        <f t="shared" si="69"/>
        <v>-39.521919671279548</v>
      </c>
      <c r="AB103">
        <f t="shared" si="70"/>
        <v>-10.922821214970854</v>
      </c>
      <c r="AC103">
        <f t="shared" si="71"/>
        <v>-0.91136669471061726</v>
      </c>
      <c r="AD103">
        <f t="shared" si="72"/>
        <v>143.08081474579049</v>
      </c>
      <c r="AE103">
        <f t="shared" si="73"/>
        <v>17.380385836575126</v>
      </c>
      <c r="AF103">
        <f t="shared" si="74"/>
        <v>0.89322746162517208</v>
      </c>
      <c r="AG103">
        <f t="shared" si="75"/>
        <v>8.1484541223065303</v>
      </c>
      <c r="AH103">
        <v>597.63451299520966</v>
      </c>
      <c r="AI103">
        <v>582.96932121212103</v>
      </c>
      <c r="AJ103">
        <v>1.717039723364159</v>
      </c>
      <c r="AK103">
        <v>65.684663253037129</v>
      </c>
      <c r="AL103">
        <f t="shared" si="76"/>
        <v>0.89618865467754072</v>
      </c>
      <c r="AM103">
        <v>35.838156609870168</v>
      </c>
      <c r="AN103">
        <v>36.634784615384639</v>
      </c>
      <c r="AO103">
        <v>5.7814719679059848E-6</v>
      </c>
      <c r="AP103">
        <v>87.993513694433489</v>
      </c>
      <c r="AQ103">
        <v>61</v>
      </c>
      <c r="AR103">
        <v>9</v>
      </c>
      <c r="AS103">
        <f t="shared" si="77"/>
        <v>1</v>
      </c>
      <c r="AT103">
        <f t="shared" si="78"/>
        <v>0</v>
      </c>
      <c r="AU103">
        <f t="shared" si="79"/>
        <v>47050.941570074734</v>
      </c>
      <c r="AV103" t="s">
        <v>413</v>
      </c>
      <c r="AW103" t="s">
        <v>413</v>
      </c>
      <c r="AX103">
        <v>0</v>
      </c>
      <c r="AY103">
        <v>0</v>
      </c>
      <c r="AZ103" t="e">
        <f t="shared" si="80"/>
        <v>#DIV/0!</v>
      </c>
      <c r="BA103">
        <v>0</v>
      </c>
      <c r="BB103" t="s">
        <v>413</v>
      </c>
      <c r="BC103" t="s">
        <v>413</v>
      </c>
      <c r="BD103">
        <v>0</v>
      </c>
      <c r="BE103">
        <v>0</v>
      </c>
      <c r="BF103" t="e">
        <f t="shared" si="81"/>
        <v>#DIV/0!</v>
      </c>
      <c r="BG103">
        <v>0.5</v>
      </c>
      <c r="BH103">
        <f t="shared" si="82"/>
        <v>1009.5600426563481</v>
      </c>
      <c r="BI103">
        <f t="shared" si="83"/>
        <v>8.1484541223065303</v>
      </c>
      <c r="BJ103" t="e">
        <f t="shared" si="84"/>
        <v>#DIV/0!</v>
      </c>
      <c r="BK103">
        <f t="shared" si="85"/>
        <v>8.0712922243498953E-3</v>
      </c>
      <c r="BL103" t="e">
        <f t="shared" si="86"/>
        <v>#DIV/0!</v>
      </c>
      <c r="BM103" t="e">
        <f t="shared" si="87"/>
        <v>#DIV/0!</v>
      </c>
      <c r="BN103" t="s">
        <v>413</v>
      </c>
      <c r="BO103">
        <v>0</v>
      </c>
      <c r="BP103" t="e">
        <f t="shared" si="88"/>
        <v>#DIV/0!</v>
      </c>
      <c r="BQ103" t="e">
        <f t="shared" si="89"/>
        <v>#DIV/0!</v>
      </c>
      <c r="BR103" t="e">
        <f t="shared" si="90"/>
        <v>#DIV/0!</v>
      </c>
      <c r="BS103" t="e">
        <f t="shared" si="91"/>
        <v>#DIV/0!</v>
      </c>
      <c r="BT103" t="e">
        <f t="shared" si="92"/>
        <v>#DIV/0!</v>
      </c>
      <c r="BU103" t="e">
        <f t="shared" si="93"/>
        <v>#DIV/0!</v>
      </c>
      <c r="BV103" t="e">
        <f t="shared" si="94"/>
        <v>#DIV/0!</v>
      </c>
      <c r="BW103" t="e">
        <f t="shared" si="95"/>
        <v>#DIV/0!</v>
      </c>
      <c r="BX103" t="s">
        <v>413</v>
      </c>
      <c r="BY103" t="s">
        <v>413</v>
      </c>
      <c r="BZ103" t="s">
        <v>413</v>
      </c>
      <c r="CA103" t="s">
        <v>413</v>
      </c>
      <c r="CB103" t="s">
        <v>413</v>
      </c>
      <c r="CC103" t="s">
        <v>413</v>
      </c>
      <c r="CD103" t="s">
        <v>413</v>
      </c>
      <c r="CE103" t="s">
        <v>413</v>
      </c>
      <c r="CF103">
        <v>253</v>
      </c>
      <c r="CG103">
        <v>1000</v>
      </c>
      <c r="CH103" t="s">
        <v>414</v>
      </c>
      <c r="CI103">
        <v>1110.1500000000001</v>
      </c>
      <c r="CJ103">
        <v>1175.8634999999999</v>
      </c>
      <c r="CK103">
        <v>1152.67</v>
      </c>
      <c r="CL103">
        <v>1.3005735999999999E-4</v>
      </c>
      <c r="CM103">
        <v>6.5004835999999994E-4</v>
      </c>
      <c r="CN103">
        <v>4.7597999359999997E-2</v>
      </c>
      <c r="CO103">
        <v>5.5000000000000003E-4</v>
      </c>
      <c r="CP103">
        <f t="shared" si="96"/>
        <v>1200.0642857142859</v>
      </c>
      <c r="CQ103">
        <f t="shared" si="97"/>
        <v>1009.5600426563481</v>
      </c>
      <c r="CR103">
        <f t="shared" si="98"/>
        <v>0.84125496831651103</v>
      </c>
      <c r="CS103">
        <f t="shared" si="99"/>
        <v>0.16202208885086636</v>
      </c>
      <c r="CT103">
        <v>6</v>
      </c>
      <c r="CU103">
        <v>0.5</v>
      </c>
      <c r="CV103" t="s">
        <v>415</v>
      </c>
      <c r="CW103">
        <v>2</v>
      </c>
      <c r="CX103" t="b">
        <v>1</v>
      </c>
      <c r="CY103">
        <v>1657557966.928571</v>
      </c>
      <c r="CZ103">
        <v>559.0138571428572</v>
      </c>
      <c r="DA103">
        <v>575.51228571428578</v>
      </c>
      <c r="DB103">
        <v>36.632457142857142</v>
      </c>
      <c r="DC103">
        <v>35.838428571428572</v>
      </c>
      <c r="DD103">
        <v>560.78614285714286</v>
      </c>
      <c r="DE103">
        <v>36.266871428571427</v>
      </c>
      <c r="DF103">
        <v>650.23328571428567</v>
      </c>
      <c r="DG103">
        <v>100.944</v>
      </c>
      <c r="DH103">
        <v>9.9902471428571435E-2</v>
      </c>
      <c r="DI103">
        <v>33.536000000000001</v>
      </c>
      <c r="DJ103">
        <v>999.89999999999986</v>
      </c>
      <c r="DK103">
        <v>33.609400000000001</v>
      </c>
      <c r="DL103">
        <v>0</v>
      </c>
      <c r="DM103">
        <v>0</v>
      </c>
      <c r="DN103">
        <v>8980.0885714285723</v>
      </c>
      <c r="DO103">
        <v>0</v>
      </c>
      <c r="DP103">
        <v>529.96457142857139</v>
      </c>
      <c r="DQ103">
        <v>-16.498471428571431</v>
      </c>
      <c r="DR103">
        <v>580.27071428571435</v>
      </c>
      <c r="DS103">
        <v>596.90457142857144</v>
      </c>
      <c r="DT103">
        <v>0.79403257142857142</v>
      </c>
      <c r="DU103">
        <v>575.51228571428578</v>
      </c>
      <c r="DV103">
        <v>35.838428571428572</v>
      </c>
      <c r="DW103">
        <v>3.6978271428571432</v>
      </c>
      <c r="DX103">
        <v>3.6176714285714282</v>
      </c>
      <c r="DY103">
        <v>27.5565</v>
      </c>
      <c r="DZ103">
        <v>27.182371428571429</v>
      </c>
      <c r="EA103">
        <v>1200.0642857142859</v>
      </c>
      <c r="EB103">
        <v>0.95799571428571439</v>
      </c>
      <c r="EC103">
        <v>4.2004314285714293E-2</v>
      </c>
      <c r="ED103">
        <v>0</v>
      </c>
      <c r="EE103">
        <v>1021.304285714286</v>
      </c>
      <c r="EF103">
        <v>5.0001600000000002</v>
      </c>
      <c r="EG103">
        <v>13048.928571428571</v>
      </c>
      <c r="EH103">
        <v>9515.6657142857148</v>
      </c>
      <c r="EI103">
        <v>47.276571428571437</v>
      </c>
      <c r="EJ103">
        <v>49.25</v>
      </c>
      <c r="EK103">
        <v>48.375</v>
      </c>
      <c r="EL103">
        <v>48.339000000000013</v>
      </c>
      <c r="EM103">
        <v>49.017714285714291</v>
      </c>
      <c r="EN103">
        <v>1144.8628571428569</v>
      </c>
      <c r="EO103">
        <v>50.201428571428572</v>
      </c>
      <c r="EP103">
        <v>0</v>
      </c>
      <c r="EQ103">
        <v>503.79999995231628</v>
      </c>
      <c r="ER103">
        <v>0</v>
      </c>
      <c r="ES103">
        <v>1021.586153846154</v>
      </c>
      <c r="ET103">
        <v>-2.938803424769092</v>
      </c>
      <c r="EU103">
        <v>-115.9965810590232</v>
      </c>
      <c r="EV103">
        <v>13058.41153846154</v>
      </c>
      <c r="EW103">
        <v>15</v>
      </c>
      <c r="EX103">
        <v>1657556090.0999999</v>
      </c>
      <c r="EY103" t="s">
        <v>416</v>
      </c>
      <c r="EZ103">
        <v>1657556090.0999999</v>
      </c>
      <c r="FA103">
        <v>1657556077.0999999</v>
      </c>
      <c r="FB103">
        <v>6</v>
      </c>
      <c r="FC103">
        <v>-0.505</v>
      </c>
      <c r="FD103">
        <v>-7.5999999999999998E-2</v>
      </c>
      <c r="FE103">
        <v>-1.772</v>
      </c>
      <c r="FF103">
        <v>0.36599999999999999</v>
      </c>
      <c r="FG103">
        <v>414</v>
      </c>
      <c r="FH103">
        <v>34</v>
      </c>
      <c r="FI103">
        <v>0.18</v>
      </c>
      <c r="FJ103">
        <v>0.15</v>
      </c>
      <c r="FK103">
        <v>-16.354663414634139</v>
      </c>
      <c r="FL103">
        <v>-0.78453867595823501</v>
      </c>
      <c r="FM103">
        <v>8.4482513001060869E-2</v>
      </c>
      <c r="FN103">
        <v>0</v>
      </c>
      <c r="FO103">
        <v>1021.751470588235</v>
      </c>
      <c r="FP103">
        <v>-3.0699770873828309</v>
      </c>
      <c r="FQ103">
        <v>0.35494102536603178</v>
      </c>
      <c r="FR103">
        <v>0</v>
      </c>
      <c r="FS103">
        <v>0.77712846341463426</v>
      </c>
      <c r="FT103">
        <v>0.1111619790940776</v>
      </c>
      <c r="FU103">
        <v>1.1187102284191119E-2</v>
      </c>
      <c r="FV103">
        <v>0</v>
      </c>
      <c r="FW103">
        <v>0</v>
      </c>
      <c r="FX103">
        <v>3</v>
      </c>
      <c r="FY103" t="s">
        <v>596</v>
      </c>
      <c r="FZ103">
        <v>3.3694999999999999</v>
      </c>
      <c r="GA103">
        <v>2.8936799999999998</v>
      </c>
      <c r="GB103">
        <v>0.12232800000000001</v>
      </c>
      <c r="GC103">
        <v>0.12648899999999999</v>
      </c>
      <c r="GD103">
        <v>0.14795700000000001</v>
      </c>
      <c r="GE103">
        <v>0.14829200000000001</v>
      </c>
      <c r="GF103">
        <v>30323.8</v>
      </c>
      <c r="GG103">
        <v>26260.6</v>
      </c>
      <c r="GH103">
        <v>30880.400000000001</v>
      </c>
      <c r="GI103">
        <v>28019.7</v>
      </c>
      <c r="GJ103">
        <v>34673.5</v>
      </c>
      <c r="GK103">
        <v>33686.199999999997</v>
      </c>
      <c r="GL103">
        <v>40264.5</v>
      </c>
      <c r="GM103">
        <v>39072</v>
      </c>
      <c r="GN103">
        <v>2.2408299999999999</v>
      </c>
      <c r="GO103">
        <v>1.5667800000000001</v>
      </c>
      <c r="GP103">
        <v>0</v>
      </c>
      <c r="GQ103">
        <v>7.7262499999999998E-2</v>
      </c>
      <c r="GR103">
        <v>999.9</v>
      </c>
      <c r="GS103">
        <v>32.366700000000002</v>
      </c>
      <c r="GT103">
        <v>48.4</v>
      </c>
      <c r="GU103">
        <v>40.799999999999997</v>
      </c>
      <c r="GV103">
        <v>37.093800000000002</v>
      </c>
      <c r="GW103">
        <v>50.689399999999999</v>
      </c>
      <c r="GX103">
        <v>44.218800000000002</v>
      </c>
      <c r="GY103">
        <v>1</v>
      </c>
      <c r="GZ103">
        <v>0.62150899999999998</v>
      </c>
      <c r="HA103">
        <v>1.48004</v>
      </c>
      <c r="HB103">
        <v>20.201599999999999</v>
      </c>
      <c r="HC103">
        <v>5.2138499999999999</v>
      </c>
      <c r="HD103">
        <v>11.974</v>
      </c>
      <c r="HE103">
        <v>4.9905999999999997</v>
      </c>
      <c r="HF103">
        <v>3.2925</v>
      </c>
      <c r="HG103">
        <v>7484.5</v>
      </c>
      <c r="HH103">
        <v>9999</v>
      </c>
      <c r="HI103">
        <v>9999</v>
      </c>
      <c r="HJ103">
        <v>757.1</v>
      </c>
      <c r="HK103">
        <v>4.97133</v>
      </c>
      <c r="HL103">
        <v>1.8742399999999999</v>
      </c>
      <c r="HM103">
        <v>1.8705700000000001</v>
      </c>
      <c r="HN103">
        <v>1.87025</v>
      </c>
      <c r="HO103">
        <v>1.8747799999999999</v>
      </c>
      <c r="HP103">
        <v>1.8714999999999999</v>
      </c>
      <c r="HQ103">
        <v>1.8670100000000001</v>
      </c>
      <c r="HR103">
        <v>1.8779300000000001</v>
      </c>
      <c r="HS103">
        <v>0</v>
      </c>
      <c r="HT103">
        <v>0</v>
      </c>
      <c r="HU103">
        <v>0</v>
      </c>
      <c r="HV103">
        <v>0</v>
      </c>
      <c r="HW103" t="s">
        <v>418</v>
      </c>
      <c r="HX103" t="s">
        <v>419</v>
      </c>
      <c r="HY103" t="s">
        <v>420</v>
      </c>
      <c r="HZ103" t="s">
        <v>420</v>
      </c>
      <c r="IA103" t="s">
        <v>420</v>
      </c>
      <c r="IB103" t="s">
        <v>420</v>
      </c>
      <c r="IC103">
        <v>0</v>
      </c>
      <c r="ID103">
        <v>100</v>
      </c>
      <c r="IE103">
        <v>100</v>
      </c>
      <c r="IF103">
        <v>-1.7729999999999999</v>
      </c>
      <c r="IG103">
        <v>0.36559999999999998</v>
      </c>
      <c r="IH103">
        <v>-1.772399999999891</v>
      </c>
      <c r="II103">
        <v>0</v>
      </c>
      <c r="IJ103">
        <v>0</v>
      </c>
      <c r="IK103">
        <v>0</v>
      </c>
      <c r="IL103">
        <v>0.36558000000000851</v>
      </c>
      <c r="IM103">
        <v>0</v>
      </c>
      <c r="IN103">
        <v>0</v>
      </c>
      <c r="IO103">
        <v>0</v>
      </c>
      <c r="IP103">
        <v>-1</v>
      </c>
      <c r="IQ103">
        <v>-1</v>
      </c>
      <c r="IR103">
        <v>-1</v>
      </c>
      <c r="IS103">
        <v>-1</v>
      </c>
      <c r="IT103">
        <v>31.3</v>
      </c>
      <c r="IU103">
        <v>31.5</v>
      </c>
      <c r="IV103">
        <v>1.3952599999999999</v>
      </c>
      <c r="IW103">
        <v>2.5756800000000002</v>
      </c>
      <c r="IX103">
        <v>1.49902</v>
      </c>
      <c r="IY103">
        <v>2.2802699999999998</v>
      </c>
      <c r="IZ103">
        <v>1.69678</v>
      </c>
      <c r="JA103">
        <v>2.3840300000000001</v>
      </c>
      <c r="JB103">
        <v>43.6173</v>
      </c>
      <c r="JC103">
        <v>15.252800000000001</v>
      </c>
      <c r="JD103">
        <v>18</v>
      </c>
      <c r="JE103">
        <v>636.93299999999999</v>
      </c>
      <c r="JF103">
        <v>283.24200000000002</v>
      </c>
      <c r="JG103">
        <v>29.998699999999999</v>
      </c>
      <c r="JH103">
        <v>35.311999999999998</v>
      </c>
      <c r="JI103">
        <v>30.0001</v>
      </c>
      <c r="JJ103">
        <v>35.080100000000002</v>
      </c>
      <c r="JK103">
        <v>35.068100000000001</v>
      </c>
      <c r="JL103">
        <v>27.989699999999999</v>
      </c>
      <c r="JM103">
        <v>0</v>
      </c>
      <c r="JN103">
        <v>0</v>
      </c>
      <c r="JO103">
        <v>30</v>
      </c>
      <c r="JP103">
        <v>591.72500000000002</v>
      </c>
      <c r="JQ103">
        <v>32.076799999999999</v>
      </c>
      <c r="JR103">
        <v>98.425200000000004</v>
      </c>
      <c r="JS103">
        <v>98.383899999999997</v>
      </c>
    </row>
    <row r="104" spans="1:279" x14ac:dyDescent="0.2">
      <c r="A104">
        <v>89</v>
      </c>
      <c r="B104">
        <v>1657557973</v>
      </c>
      <c r="C104">
        <v>351</v>
      </c>
      <c r="D104" t="s">
        <v>597</v>
      </c>
      <c r="E104" t="s">
        <v>598</v>
      </c>
      <c r="F104">
        <v>4</v>
      </c>
      <c r="G104">
        <v>1657557971</v>
      </c>
      <c r="H104">
        <f t="shared" si="50"/>
        <v>9.0004911681725605E-4</v>
      </c>
      <c r="I104">
        <f t="shared" si="51"/>
        <v>0.90004911681725608</v>
      </c>
      <c r="J104">
        <f t="shared" si="52"/>
        <v>8.1627209313861524</v>
      </c>
      <c r="K104">
        <f t="shared" si="53"/>
        <v>565.74742857142849</v>
      </c>
      <c r="L104">
        <f t="shared" si="54"/>
        <v>325.28345264563757</v>
      </c>
      <c r="M104">
        <f t="shared" si="55"/>
        <v>32.867812079476536</v>
      </c>
      <c r="N104">
        <f t="shared" si="56"/>
        <v>57.165158619334903</v>
      </c>
      <c r="O104">
        <f t="shared" si="57"/>
        <v>5.7544373298705168E-2</v>
      </c>
      <c r="P104">
        <f t="shared" si="58"/>
        <v>2.7675472574088431</v>
      </c>
      <c r="Q104">
        <f t="shared" si="59"/>
        <v>5.6887839767469195E-2</v>
      </c>
      <c r="R104">
        <f t="shared" si="60"/>
        <v>3.5613262557370087E-2</v>
      </c>
      <c r="S104">
        <f t="shared" si="61"/>
        <v>194.41517961243292</v>
      </c>
      <c r="T104">
        <f t="shared" si="62"/>
        <v>34.496675845563836</v>
      </c>
      <c r="U104">
        <f t="shared" si="63"/>
        <v>33.616985714285718</v>
      </c>
      <c r="V104">
        <f t="shared" si="64"/>
        <v>5.2299136302185589</v>
      </c>
      <c r="W104">
        <f t="shared" si="65"/>
        <v>71.091667999912175</v>
      </c>
      <c r="X104">
        <f t="shared" si="66"/>
        <v>3.7019128340506517</v>
      </c>
      <c r="Y104">
        <f t="shared" si="67"/>
        <v>5.2072386795808825</v>
      </c>
      <c r="Z104">
        <f t="shared" si="68"/>
        <v>1.5280007961679072</v>
      </c>
      <c r="AA104">
        <f t="shared" si="69"/>
        <v>-39.692166051640989</v>
      </c>
      <c r="AB104">
        <f t="shared" si="70"/>
        <v>-11.586756944034997</v>
      </c>
      <c r="AC104">
        <f t="shared" si="71"/>
        <v>-0.96427674709106992</v>
      </c>
      <c r="AD104">
        <f t="shared" si="72"/>
        <v>142.17197986966588</v>
      </c>
      <c r="AE104">
        <f t="shared" si="73"/>
        <v>17.375661456131112</v>
      </c>
      <c r="AF104">
        <f t="shared" si="74"/>
        <v>0.9043920324764837</v>
      </c>
      <c r="AG104">
        <f t="shared" si="75"/>
        <v>8.1627209313861524</v>
      </c>
      <c r="AH104">
        <v>604.4834199892324</v>
      </c>
      <c r="AI104">
        <v>589.8301636363633</v>
      </c>
      <c r="AJ104">
        <v>1.710904333318829</v>
      </c>
      <c r="AK104">
        <v>65.684663253037129</v>
      </c>
      <c r="AL104">
        <f t="shared" si="76"/>
        <v>0.90004911681725608</v>
      </c>
      <c r="AM104">
        <v>35.836995787799289</v>
      </c>
      <c r="AN104">
        <v>36.637002797202797</v>
      </c>
      <c r="AO104">
        <v>6.0593551055387587E-6</v>
      </c>
      <c r="AP104">
        <v>87.993513694433489</v>
      </c>
      <c r="AQ104">
        <v>61</v>
      </c>
      <c r="AR104">
        <v>9</v>
      </c>
      <c r="AS104">
        <f t="shared" si="77"/>
        <v>1</v>
      </c>
      <c r="AT104">
        <f t="shared" si="78"/>
        <v>0</v>
      </c>
      <c r="AU104">
        <f t="shared" si="79"/>
        <v>47249.725272449978</v>
      </c>
      <c r="AV104" t="s">
        <v>413</v>
      </c>
      <c r="AW104" t="s">
        <v>413</v>
      </c>
      <c r="AX104">
        <v>0</v>
      </c>
      <c r="AY104">
        <v>0</v>
      </c>
      <c r="AZ104" t="e">
        <f t="shared" si="80"/>
        <v>#DIV/0!</v>
      </c>
      <c r="BA104">
        <v>0</v>
      </c>
      <c r="BB104" t="s">
        <v>413</v>
      </c>
      <c r="BC104" t="s">
        <v>413</v>
      </c>
      <c r="BD104">
        <v>0</v>
      </c>
      <c r="BE104">
        <v>0</v>
      </c>
      <c r="BF104" t="e">
        <f t="shared" si="81"/>
        <v>#DIV/0!</v>
      </c>
      <c r="BG104">
        <v>0.5</v>
      </c>
      <c r="BH104">
        <f t="shared" si="82"/>
        <v>1009.4459997991877</v>
      </c>
      <c r="BI104">
        <f t="shared" si="83"/>
        <v>8.1627209313861524</v>
      </c>
      <c r="BJ104" t="e">
        <f t="shared" si="84"/>
        <v>#DIV/0!</v>
      </c>
      <c r="BK104">
        <f t="shared" si="85"/>
        <v>8.086337390023823E-3</v>
      </c>
      <c r="BL104" t="e">
        <f t="shared" si="86"/>
        <v>#DIV/0!</v>
      </c>
      <c r="BM104" t="e">
        <f t="shared" si="87"/>
        <v>#DIV/0!</v>
      </c>
      <c r="BN104" t="s">
        <v>413</v>
      </c>
      <c r="BO104">
        <v>0</v>
      </c>
      <c r="BP104" t="e">
        <f t="shared" si="88"/>
        <v>#DIV/0!</v>
      </c>
      <c r="BQ104" t="e">
        <f t="shared" si="89"/>
        <v>#DIV/0!</v>
      </c>
      <c r="BR104" t="e">
        <f t="shared" si="90"/>
        <v>#DIV/0!</v>
      </c>
      <c r="BS104" t="e">
        <f t="shared" si="91"/>
        <v>#DIV/0!</v>
      </c>
      <c r="BT104" t="e">
        <f t="shared" si="92"/>
        <v>#DIV/0!</v>
      </c>
      <c r="BU104" t="e">
        <f t="shared" si="93"/>
        <v>#DIV/0!</v>
      </c>
      <c r="BV104" t="e">
        <f t="shared" si="94"/>
        <v>#DIV/0!</v>
      </c>
      <c r="BW104" t="e">
        <f t="shared" si="95"/>
        <v>#DIV/0!</v>
      </c>
      <c r="BX104" t="s">
        <v>413</v>
      </c>
      <c r="BY104" t="s">
        <v>413</v>
      </c>
      <c r="BZ104" t="s">
        <v>413</v>
      </c>
      <c r="CA104" t="s">
        <v>413</v>
      </c>
      <c r="CB104" t="s">
        <v>413</v>
      </c>
      <c r="CC104" t="s">
        <v>413</v>
      </c>
      <c r="CD104" t="s">
        <v>413</v>
      </c>
      <c r="CE104" t="s">
        <v>413</v>
      </c>
      <c r="CF104">
        <v>253</v>
      </c>
      <c r="CG104">
        <v>1000</v>
      </c>
      <c r="CH104" t="s">
        <v>414</v>
      </c>
      <c r="CI104">
        <v>1110.1500000000001</v>
      </c>
      <c r="CJ104">
        <v>1175.8634999999999</v>
      </c>
      <c r="CK104">
        <v>1152.67</v>
      </c>
      <c r="CL104">
        <v>1.3005735999999999E-4</v>
      </c>
      <c r="CM104">
        <v>6.5004835999999994E-4</v>
      </c>
      <c r="CN104">
        <v>4.7597999359999997E-2</v>
      </c>
      <c r="CO104">
        <v>5.5000000000000003E-4</v>
      </c>
      <c r="CP104">
        <f t="shared" si="96"/>
        <v>1199.9285714285711</v>
      </c>
      <c r="CQ104">
        <f t="shared" si="97"/>
        <v>1009.4459997991877</v>
      </c>
      <c r="CR104">
        <f t="shared" si="98"/>
        <v>0.84125507453947446</v>
      </c>
      <c r="CS104">
        <f t="shared" si="99"/>
        <v>0.16202229386118588</v>
      </c>
      <c r="CT104">
        <v>6</v>
      </c>
      <c r="CU104">
        <v>0.5</v>
      </c>
      <c r="CV104" t="s">
        <v>415</v>
      </c>
      <c r="CW104">
        <v>2</v>
      </c>
      <c r="CX104" t="b">
        <v>1</v>
      </c>
      <c r="CY104">
        <v>1657557971</v>
      </c>
      <c r="CZ104">
        <v>565.74742857142849</v>
      </c>
      <c r="DA104">
        <v>582.25185714285715</v>
      </c>
      <c r="DB104">
        <v>36.636785714285708</v>
      </c>
      <c r="DC104">
        <v>35.832885714285723</v>
      </c>
      <c r="DD104">
        <v>567.51985714285718</v>
      </c>
      <c r="DE104">
        <v>36.2712</v>
      </c>
      <c r="DF104">
        <v>650.27342857142855</v>
      </c>
      <c r="DG104">
        <v>100.9435714285714</v>
      </c>
      <c r="DH104">
        <v>0.1000316571428571</v>
      </c>
      <c r="DI104">
        <v>33.53932857142857</v>
      </c>
      <c r="DJ104">
        <v>999.89999999999986</v>
      </c>
      <c r="DK104">
        <v>33.616985714285718</v>
      </c>
      <c r="DL104">
        <v>0</v>
      </c>
      <c r="DM104">
        <v>0</v>
      </c>
      <c r="DN104">
        <v>9018.7514285714278</v>
      </c>
      <c r="DO104">
        <v>0</v>
      </c>
      <c r="DP104">
        <v>524.31414285714277</v>
      </c>
      <c r="DQ104">
        <v>-16.504300000000001</v>
      </c>
      <c r="DR104">
        <v>587.26299999999992</v>
      </c>
      <c r="DS104">
        <v>603.89085714285716</v>
      </c>
      <c r="DT104">
        <v>0.80390814285714285</v>
      </c>
      <c r="DU104">
        <v>582.25185714285715</v>
      </c>
      <c r="DV104">
        <v>35.832885714285723</v>
      </c>
      <c r="DW104">
        <v>3.6982499999999998</v>
      </c>
      <c r="DX104">
        <v>3.617101428571428</v>
      </c>
      <c r="DY104">
        <v>27.55845714285714</v>
      </c>
      <c r="DZ104">
        <v>27.179657142857149</v>
      </c>
      <c r="EA104">
        <v>1199.9285714285711</v>
      </c>
      <c r="EB104">
        <v>0.95799257142857142</v>
      </c>
      <c r="EC104">
        <v>4.200737142857143E-2</v>
      </c>
      <c r="ED104">
        <v>0</v>
      </c>
      <c r="EE104">
        <v>1021.117142857143</v>
      </c>
      <c r="EF104">
        <v>5.0001600000000002</v>
      </c>
      <c r="EG104">
        <v>13034.45714285714</v>
      </c>
      <c r="EH104">
        <v>9514.6042857142857</v>
      </c>
      <c r="EI104">
        <v>47.276428571428568</v>
      </c>
      <c r="EJ104">
        <v>49.25</v>
      </c>
      <c r="EK104">
        <v>48.375</v>
      </c>
      <c r="EL104">
        <v>48.348000000000013</v>
      </c>
      <c r="EM104">
        <v>48.991</v>
      </c>
      <c r="EN104">
        <v>1144.728571428572</v>
      </c>
      <c r="EO104">
        <v>50.2</v>
      </c>
      <c r="EP104">
        <v>0</v>
      </c>
      <c r="EQ104">
        <v>507.40000009536737</v>
      </c>
      <c r="ER104">
        <v>0</v>
      </c>
      <c r="ES104">
        <v>1021.432307692308</v>
      </c>
      <c r="ET104">
        <v>-3.249230763333677</v>
      </c>
      <c r="EU104">
        <v>-148.06153846878021</v>
      </c>
      <c r="EV104">
        <v>13050.11538461539</v>
      </c>
      <c r="EW104">
        <v>15</v>
      </c>
      <c r="EX104">
        <v>1657556090.0999999</v>
      </c>
      <c r="EY104" t="s">
        <v>416</v>
      </c>
      <c r="EZ104">
        <v>1657556090.0999999</v>
      </c>
      <c r="FA104">
        <v>1657556077.0999999</v>
      </c>
      <c r="FB104">
        <v>6</v>
      </c>
      <c r="FC104">
        <v>-0.505</v>
      </c>
      <c r="FD104">
        <v>-7.5999999999999998E-2</v>
      </c>
      <c r="FE104">
        <v>-1.772</v>
      </c>
      <c r="FF104">
        <v>0.36599999999999999</v>
      </c>
      <c r="FG104">
        <v>414</v>
      </c>
      <c r="FH104">
        <v>34</v>
      </c>
      <c r="FI104">
        <v>0.18</v>
      </c>
      <c r="FJ104">
        <v>0.15</v>
      </c>
      <c r="FK104">
        <v>-16.40494878048781</v>
      </c>
      <c r="FL104">
        <v>-0.74217700348432758</v>
      </c>
      <c r="FM104">
        <v>8.1096970326108728E-2</v>
      </c>
      <c r="FN104">
        <v>0</v>
      </c>
      <c r="FO104">
        <v>1021.546470588235</v>
      </c>
      <c r="FP104">
        <v>-2.9249809037776289</v>
      </c>
      <c r="FQ104">
        <v>0.34107858636408472</v>
      </c>
      <c r="FR104">
        <v>0</v>
      </c>
      <c r="FS104">
        <v>0.78475448780487811</v>
      </c>
      <c r="FT104">
        <v>0.13110181881533181</v>
      </c>
      <c r="FU104">
        <v>1.3017666795030381E-2</v>
      </c>
      <c r="FV104">
        <v>0</v>
      </c>
      <c r="FW104">
        <v>0</v>
      </c>
      <c r="FX104">
        <v>3</v>
      </c>
      <c r="FY104" t="s">
        <v>596</v>
      </c>
      <c r="FZ104">
        <v>3.36957</v>
      </c>
      <c r="GA104">
        <v>2.8938700000000002</v>
      </c>
      <c r="GB104">
        <v>0.12335400000000001</v>
      </c>
      <c r="GC104">
        <v>0.12753800000000001</v>
      </c>
      <c r="GD104">
        <v>0.14796300000000001</v>
      </c>
      <c r="GE104">
        <v>0.14827099999999999</v>
      </c>
      <c r="GF104">
        <v>30287.9</v>
      </c>
      <c r="GG104">
        <v>26228.5</v>
      </c>
      <c r="GH104">
        <v>30880.1</v>
      </c>
      <c r="GI104">
        <v>28019.200000000001</v>
      </c>
      <c r="GJ104">
        <v>34672.9</v>
      </c>
      <c r="GK104">
        <v>33686.5</v>
      </c>
      <c r="GL104">
        <v>40264.1</v>
      </c>
      <c r="GM104">
        <v>39071.300000000003</v>
      </c>
      <c r="GN104">
        <v>2.2408800000000002</v>
      </c>
      <c r="GO104">
        <v>1.5666500000000001</v>
      </c>
      <c r="GP104">
        <v>0</v>
      </c>
      <c r="GQ104">
        <v>7.6815499999999995E-2</v>
      </c>
      <c r="GR104">
        <v>999.9</v>
      </c>
      <c r="GS104">
        <v>32.373699999999999</v>
      </c>
      <c r="GT104">
        <v>48.4</v>
      </c>
      <c r="GU104">
        <v>40.799999999999997</v>
      </c>
      <c r="GV104">
        <v>37.0974</v>
      </c>
      <c r="GW104">
        <v>50.779400000000003</v>
      </c>
      <c r="GX104">
        <v>43.741999999999997</v>
      </c>
      <c r="GY104">
        <v>1</v>
      </c>
      <c r="GZ104">
        <v>0.62152399999999997</v>
      </c>
      <c r="HA104">
        <v>1.4788600000000001</v>
      </c>
      <c r="HB104">
        <v>20.201699999999999</v>
      </c>
      <c r="HC104">
        <v>5.2141500000000001</v>
      </c>
      <c r="HD104">
        <v>11.974</v>
      </c>
      <c r="HE104">
        <v>4.99085</v>
      </c>
      <c r="HF104">
        <v>3.2925</v>
      </c>
      <c r="HG104">
        <v>7484.7</v>
      </c>
      <c r="HH104">
        <v>9999</v>
      </c>
      <c r="HI104">
        <v>9999</v>
      </c>
      <c r="HJ104">
        <v>757.1</v>
      </c>
      <c r="HK104">
        <v>4.9713000000000003</v>
      </c>
      <c r="HL104">
        <v>1.87425</v>
      </c>
      <c r="HM104">
        <v>1.8705700000000001</v>
      </c>
      <c r="HN104">
        <v>1.8702399999999999</v>
      </c>
      <c r="HO104">
        <v>1.87479</v>
      </c>
      <c r="HP104">
        <v>1.8714900000000001</v>
      </c>
      <c r="HQ104">
        <v>1.8669899999999999</v>
      </c>
      <c r="HR104">
        <v>1.87798</v>
      </c>
      <c r="HS104">
        <v>0</v>
      </c>
      <c r="HT104">
        <v>0</v>
      </c>
      <c r="HU104">
        <v>0</v>
      </c>
      <c r="HV104">
        <v>0</v>
      </c>
      <c r="HW104" t="s">
        <v>418</v>
      </c>
      <c r="HX104" t="s">
        <v>419</v>
      </c>
      <c r="HY104" t="s">
        <v>420</v>
      </c>
      <c r="HZ104" t="s">
        <v>420</v>
      </c>
      <c r="IA104" t="s">
        <v>420</v>
      </c>
      <c r="IB104" t="s">
        <v>420</v>
      </c>
      <c r="IC104">
        <v>0</v>
      </c>
      <c r="ID104">
        <v>100</v>
      </c>
      <c r="IE104">
        <v>100</v>
      </c>
      <c r="IF104">
        <v>-1.7729999999999999</v>
      </c>
      <c r="IG104">
        <v>0.36549999999999999</v>
      </c>
      <c r="IH104">
        <v>-1.772399999999891</v>
      </c>
      <c r="II104">
        <v>0</v>
      </c>
      <c r="IJ104">
        <v>0</v>
      </c>
      <c r="IK104">
        <v>0</v>
      </c>
      <c r="IL104">
        <v>0.36558000000000851</v>
      </c>
      <c r="IM104">
        <v>0</v>
      </c>
      <c r="IN104">
        <v>0</v>
      </c>
      <c r="IO104">
        <v>0</v>
      </c>
      <c r="IP104">
        <v>-1</v>
      </c>
      <c r="IQ104">
        <v>-1</v>
      </c>
      <c r="IR104">
        <v>-1</v>
      </c>
      <c r="IS104">
        <v>-1</v>
      </c>
      <c r="IT104">
        <v>31.4</v>
      </c>
      <c r="IU104">
        <v>31.6</v>
      </c>
      <c r="IV104">
        <v>1.40869</v>
      </c>
      <c r="IW104">
        <v>2.5891099999999998</v>
      </c>
      <c r="IX104">
        <v>1.49902</v>
      </c>
      <c r="IY104">
        <v>2.2814899999999998</v>
      </c>
      <c r="IZ104">
        <v>1.69678</v>
      </c>
      <c r="JA104">
        <v>2.2253400000000001</v>
      </c>
      <c r="JB104">
        <v>43.6173</v>
      </c>
      <c r="JC104">
        <v>15.2178</v>
      </c>
      <c r="JD104">
        <v>18</v>
      </c>
      <c r="JE104">
        <v>636.99599999999998</v>
      </c>
      <c r="JF104">
        <v>283.18200000000002</v>
      </c>
      <c r="JG104">
        <v>29.999300000000002</v>
      </c>
      <c r="JH104">
        <v>35.311999999999998</v>
      </c>
      <c r="JI104">
        <v>30.0001</v>
      </c>
      <c r="JJ104">
        <v>35.082500000000003</v>
      </c>
      <c r="JK104">
        <v>35.068100000000001</v>
      </c>
      <c r="JL104">
        <v>28.245699999999999</v>
      </c>
      <c r="JM104">
        <v>0</v>
      </c>
      <c r="JN104">
        <v>0</v>
      </c>
      <c r="JO104">
        <v>30</v>
      </c>
      <c r="JP104">
        <v>598.404</v>
      </c>
      <c r="JQ104">
        <v>32.076799999999999</v>
      </c>
      <c r="JR104">
        <v>98.424199999999999</v>
      </c>
      <c r="JS104">
        <v>98.382099999999994</v>
      </c>
    </row>
    <row r="105" spans="1:279" x14ac:dyDescent="0.2">
      <c r="A105">
        <v>90</v>
      </c>
      <c r="B105">
        <v>1657557977</v>
      </c>
      <c r="C105">
        <v>355</v>
      </c>
      <c r="D105" t="s">
        <v>599</v>
      </c>
      <c r="E105" t="s">
        <v>600</v>
      </c>
      <c r="F105">
        <v>4</v>
      </c>
      <c r="G105">
        <v>1657557974.6875</v>
      </c>
      <c r="H105">
        <f t="shared" si="50"/>
        <v>9.1173067972701515E-4</v>
      </c>
      <c r="I105">
        <f t="shared" si="51"/>
        <v>0.91173067972701516</v>
      </c>
      <c r="J105">
        <f t="shared" si="52"/>
        <v>8.2477026121265471</v>
      </c>
      <c r="K105">
        <f t="shared" si="53"/>
        <v>571.86812499999996</v>
      </c>
      <c r="L105">
        <f t="shared" si="54"/>
        <v>331.79772876048804</v>
      </c>
      <c r="M105">
        <f t="shared" si="55"/>
        <v>33.525984487087619</v>
      </c>
      <c r="N105">
        <f t="shared" si="56"/>
        <v>57.783523591415921</v>
      </c>
      <c r="O105">
        <f t="shared" si="57"/>
        <v>5.8292530414539322E-2</v>
      </c>
      <c r="P105">
        <f t="shared" si="58"/>
        <v>2.7645037646370851</v>
      </c>
      <c r="Q105">
        <f t="shared" si="59"/>
        <v>5.7618189649137501E-2</v>
      </c>
      <c r="R105">
        <f t="shared" si="60"/>
        <v>3.6071305289281111E-2</v>
      </c>
      <c r="S105">
        <f t="shared" si="61"/>
        <v>194.42598111245485</v>
      </c>
      <c r="T105">
        <f t="shared" si="62"/>
        <v>34.495408205695675</v>
      </c>
      <c r="U105">
        <f t="shared" si="63"/>
        <v>33.6182625</v>
      </c>
      <c r="V105">
        <f t="shared" si="64"/>
        <v>5.2302871527277111</v>
      </c>
      <c r="W105">
        <f t="shared" si="65"/>
        <v>71.091388171813833</v>
      </c>
      <c r="X105">
        <f t="shared" si="66"/>
        <v>3.7020814045163597</v>
      </c>
      <c r="Y105">
        <f t="shared" si="67"/>
        <v>5.2074962941631702</v>
      </c>
      <c r="Z105">
        <f t="shared" si="68"/>
        <v>1.5282057482113514</v>
      </c>
      <c r="AA105">
        <f t="shared" si="69"/>
        <v>-40.207322975961368</v>
      </c>
      <c r="AB105">
        <f t="shared" si="70"/>
        <v>-11.632566299158519</v>
      </c>
      <c r="AC105">
        <f t="shared" si="71"/>
        <v>-0.96916514059544923</v>
      </c>
      <c r="AD105">
        <f t="shared" si="72"/>
        <v>141.61692669673951</v>
      </c>
      <c r="AE105">
        <f t="shared" si="73"/>
        <v>17.557279300150327</v>
      </c>
      <c r="AF105">
        <f t="shared" si="74"/>
        <v>0.9137483767667286</v>
      </c>
      <c r="AG105">
        <f t="shared" si="75"/>
        <v>8.2477026121265471</v>
      </c>
      <c r="AH105">
        <v>611.58637643164229</v>
      </c>
      <c r="AI105">
        <v>596.75796969696967</v>
      </c>
      <c r="AJ105">
        <v>1.7343444572576481</v>
      </c>
      <c r="AK105">
        <v>65.684663253037129</v>
      </c>
      <c r="AL105">
        <f t="shared" si="76"/>
        <v>0.91173067972701516</v>
      </c>
      <c r="AM105">
        <v>35.82869676838127</v>
      </c>
      <c r="AN105">
        <v>36.639109790209801</v>
      </c>
      <c r="AO105">
        <v>3.352183486258234E-6</v>
      </c>
      <c r="AP105">
        <v>87.993513694433489</v>
      </c>
      <c r="AQ105">
        <v>61</v>
      </c>
      <c r="AR105">
        <v>9</v>
      </c>
      <c r="AS105">
        <f t="shared" si="77"/>
        <v>1</v>
      </c>
      <c r="AT105">
        <f t="shared" si="78"/>
        <v>0</v>
      </c>
      <c r="AU105">
        <f t="shared" si="79"/>
        <v>47166.076759476695</v>
      </c>
      <c r="AV105" t="s">
        <v>413</v>
      </c>
      <c r="AW105" t="s">
        <v>413</v>
      </c>
      <c r="AX105">
        <v>0</v>
      </c>
      <c r="AY105">
        <v>0</v>
      </c>
      <c r="AZ105" t="e">
        <f t="shared" si="80"/>
        <v>#DIV/0!</v>
      </c>
      <c r="BA105">
        <v>0</v>
      </c>
      <c r="BB105" t="s">
        <v>413</v>
      </c>
      <c r="BC105" t="s">
        <v>413</v>
      </c>
      <c r="BD105">
        <v>0</v>
      </c>
      <c r="BE105">
        <v>0</v>
      </c>
      <c r="BF105" t="e">
        <f t="shared" si="81"/>
        <v>#DIV/0!</v>
      </c>
      <c r="BG105">
        <v>0.5</v>
      </c>
      <c r="BH105">
        <f t="shared" si="82"/>
        <v>1009.5028497991993</v>
      </c>
      <c r="BI105">
        <f t="shared" si="83"/>
        <v>8.2477026121265471</v>
      </c>
      <c r="BJ105" t="e">
        <f t="shared" si="84"/>
        <v>#DIV/0!</v>
      </c>
      <c r="BK105">
        <f t="shared" si="85"/>
        <v>8.170063723710241E-3</v>
      </c>
      <c r="BL105" t="e">
        <f t="shared" si="86"/>
        <v>#DIV/0!</v>
      </c>
      <c r="BM105" t="e">
        <f t="shared" si="87"/>
        <v>#DIV/0!</v>
      </c>
      <c r="BN105" t="s">
        <v>413</v>
      </c>
      <c r="BO105">
        <v>0</v>
      </c>
      <c r="BP105" t="e">
        <f t="shared" si="88"/>
        <v>#DIV/0!</v>
      </c>
      <c r="BQ105" t="e">
        <f t="shared" si="89"/>
        <v>#DIV/0!</v>
      </c>
      <c r="BR105" t="e">
        <f t="shared" si="90"/>
        <v>#DIV/0!</v>
      </c>
      <c r="BS105" t="e">
        <f t="shared" si="91"/>
        <v>#DIV/0!</v>
      </c>
      <c r="BT105" t="e">
        <f t="shared" si="92"/>
        <v>#DIV/0!</v>
      </c>
      <c r="BU105" t="e">
        <f t="shared" si="93"/>
        <v>#DIV/0!</v>
      </c>
      <c r="BV105" t="e">
        <f t="shared" si="94"/>
        <v>#DIV/0!</v>
      </c>
      <c r="BW105" t="e">
        <f t="shared" si="95"/>
        <v>#DIV/0!</v>
      </c>
      <c r="BX105" t="s">
        <v>413</v>
      </c>
      <c r="BY105" t="s">
        <v>413</v>
      </c>
      <c r="BZ105" t="s">
        <v>413</v>
      </c>
      <c r="CA105" t="s">
        <v>413</v>
      </c>
      <c r="CB105" t="s">
        <v>413</v>
      </c>
      <c r="CC105" t="s">
        <v>413</v>
      </c>
      <c r="CD105" t="s">
        <v>413</v>
      </c>
      <c r="CE105" t="s">
        <v>413</v>
      </c>
      <c r="CF105">
        <v>253</v>
      </c>
      <c r="CG105">
        <v>1000</v>
      </c>
      <c r="CH105" t="s">
        <v>414</v>
      </c>
      <c r="CI105">
        <v>1110.1500000000001</v>
      </c>
      <c r="CJ105">
        <v>1175.8634999999999</v>
      </c>
      <c r="CK105">
        <v>1152.67</v>
      </c>
      <c r="CL105">
        <v>1.3005735999999999E-4</v>
      </c>
      <c r="CM105">
        <v>6.5004835999999994E-4</v>
      </c>
      <c r="CN105">
        <v>4.7597999359999997E-2</v>
      </c>
      <c r="CO105">
        <v>5.5000000000000003E-4</v>
      </c>
      <c r="CP105">
        <f t="shared" si="96"/>
        <v>1199.9962499999999</v>
      </c>
      <c r="CQ105">
        <f t="shared" si="97"/>
        <v>1009.5028497991993</v>
      </c>
      <c r="CR105">
        <f t="shared" si="98"/>
        <v>0.84125500375455287</v>
      </c>
      <c r="CS105">
        <f t="shared" si="99"/>
        <v>0.1620221572462871</v>
      </c>
      <c r="CT105">
        <v>6</v>
      </c>
      <c r="CU105">
        <v>0.5</v>
      </c>
      <c r="CV105" t="s">
        <v>415</v>
      </c>
      <c r="CW105">
        <v>2</v>
      </c>
      <c r="CX105" t="b">
        <v>1</v>
      </c>
      <c r="CY105">
        <v>1657557974.6875</v>
      </c>
      <c r="CZ105">
        <v>571.86812499999996</v>
      </c>
      <c r="DA105">
        <v>588.55037500000003</v>
      </c>
      <c r="DB105">
        <v>36.638512499999997</v>
      </c>
      <c r="DC105">
        <v>35.826287499999999</v>
      </c>
      <c r="DD105">
        <v>573.64075000000003</v>
      </c>
      <c r="DE105">
        <v>36.272937499999998</v>
      </c>
      <c r="DF105">
        <v>650.265625</v>
      </c>
      <c r="DG105">
        <v>100.943375</v>
      </c>
      <c r="DH105">
        <v>0.100066775</v>
      </c>
      <c r="DI105">
        <v>33.540212500000003</v>
      </c>
      <c r="DJ105">
        <v>999.9</v>
      </c>
      <c r="DK105">
        <v>33.6182625</v>
      </c>
      <c r="DL105">
        <v>0</v>
      </c>
      <c r="DM105">
        <v>0</v>
      </c>
      <c r="DN105">
        <v>9002.5787500000006</v>
      </c>
      <c r="DO105">
        <v>0</v>
      </c>
      <c r="DP105">
        <v>520.45325000000003</v>
      </c>
      <c r="DQ105">
        <v>-16.682124999999999</v>
      </c>
      <c r="DR105">
        <v>593.61737499999992</v>
      </c>
      <c r="DS105">
        <v>610.41912500000001</v>
      </c>
      <c r="DT105">
        <v>0.81224762500000003</v>
      </c>
      <c r="DU105">
        <v>588.55037500000003</v>
      </c>
      <c r="DV105">
        <v>35.826287499999999</v>
      </c>
      <c r="DW105">
        <v>3.69842</v>
      </c>
      <c r="DX105">
        <v>3.61642625</v>
      </c>
      <c r="DY105">
        <v>27.559225000000001</v>
      </c>
      <c r="DZ105">
        <v>27.176475</v>
      </c>
      <c r="EA105">
        <v>1199.9962499999999</v>
      </c>
      <c r="EB105">
        <v>0.95799512500000006</v>
      </c>
      <c r="EC105">
        <v>4.2004887499999997E-2</v>
      </c>
      <c r="ED105">
        <v>0</v>
      </c>
      <c r="EE105">
        <v>1021.00375</v>
      </c>
      <c r="EF105">
        <v>5.0001600000000002</v>
      </c>
      <c r="EG105">
        <v>13025.612499999999</v>
      </c>
      <c r="EH105">
        <v>9515.1425000000017</v>
      </c>
      <c r="EI105">
        <v>47.273249999999997</v>
      </c>
      <c r="EJ105">
        <v>49.25</v>
      </c>
      <c r="EK105">
        <v>48.359250000000003</v>
      </c>
      <c r="EL105">
        <v>48.335875000000001</v>
      </c>
      <c r="EM105">
        <v>49.015249999999988</v>
      </c>
      <c r="EN105">
        <v>1144.7962500000001</v>
      </c>
      <c r="EO105">
        <v>50.2</v>
      </c>
      <c r="EP105">
        <v>0</v>
      </c>
      <c r="EQ105">
        <v>511.60000014305109</v>
      </c>
      <c r="ER105">
        <v>0</v>
      </c>
      <c r="ES105">
        <v>1021.2071999999999</v>
      </c>
      <c r="ET105">
        <v>-2.7315384690805349</v>
      </c>
      <c r="EU105">
        <v>-167.6230766118284</v>
      </c>
      <c r="EV105">
        <v>13038.856</v>
      </c>
      <c r="EW105">
        <v>15</v>
      </c>
      <c r="EX105">
        <v>1657556090.0999999</v>
      </c>
      <c r="EY105" t="s">
        <v>416</v>
      </c>
      <c r="EZ105">
        <v>1657556090.0999999</v>
      </c>
      <c r="FA105">
        <v>1657556077.0999999</v>
      </c>
      <c r="FB105">
        <v>6</v>
      </c>
      <c r="FC105">
        <v>-0.505</v>
      </c>
      <c r="FD105">
        <v>-7.5999999999999998E-2</v>
      </c>
      <c r="FE105">
        <v>-1.772</v>
      </c>
      <c r="FF105">
        <v>0.36599999999999999</v>
      </c>
      <c r="FG105">
        <v>414</v>
      </c>
      <c r="FH105">
        <v>34</v>
      </c>
      <c r="FI105">
        <v>0.18</v>
      </c>
      <c r="FJ105">
        <v>0.15</v>
      </c>
      <c r="FK105">
        <v>-16.474178048780491</v>
      </c>
      <c r="FL105">
        <v>-1.224236236933818</v>
      </c>
      <c r="FM105">
        <v>0.12777260577462099</v>
      </c>
      <c r="FN105">
        <v>0</v>
      </c>
      <c r="FO105">
        <v>1021.372941176471</v>
      </c>
      <c r="FP105">
        <v>-2.9906799127075341</v>
      </c>
      <c r="FQ105">
        <v>0.37132932435780491</v>
      </c>
      <c r="FR105">
        <v>0</v>
      </c>
      <c r="FS105">
        <v>0.79340890243902429</v>
      </c>
      <c r="FT105">
        <v>0.13876296167247359</v>
      </c>
      <c r="FU105">
        <v>1.37367962161184E-2</v>
      </c>
      <c r="FV105">
        <v>0</v>
      </c>
      <c r="FW105">
        <v>0</v>
      </c>
      <c r="FX105">
        <v>3</v>
      </c>
      <c r="FY105" t="s">
        <v>596</v>
      </c>
      <c r="FZ105">
        <v>3.3698899999999998</v>
      </c>
      <c r="GA105">
        <v>2.8937400000000002</v>
      </c>
      <c r="GB105">
        <v>0.124388</v>
      </c>
      <c r="GC105">
        <v>0.128584</v>
      </c>
      <c r="GD105">
        <v>0.14796300000000001</v>
      </c>
      <c r="GE105">
        <v>0.148255</v>
      </c>
      <c r="GF105">
        <v>30252.1</v>
      </c>
      <c r="GG105">
        <v>26196.7</v>
      </c>
      <c r="GH105">
        <v>30880</v>
      </c>
      <c r="GI105">
        <v>28018.799999999999</v>
      </c>
      <c r="GJ105">
        <v>34672.800000000003</v>
      </c>
      <c r="GK105">
        <v>33686.6</v>
      </c>
      <c r="GL105">
        <v>40264</v>
      </c>
      <c r="GM105">
        <v>39070.699999999997</v>
      </c>
      <c r="GN105">
        <v>2.2414299999999998</v>
      </c>
      <c r="GO105">
        <v>1.5667500000000001</v>
      </c>
      <c r="GP105">
        <v>0</v>
      </c>
      <c r="GQ105">
        <v>7.6111399999999996E-2</v>
      </c>
      <c r="GR105">
        <v>999.9</v>
      </c>
      <c r="GS105">
        <v>32.380400000000002</v>
      </c>
      <c r="GT105">
        <v>48.4</v>
      </c>
      <c r="GU105">
        <v>40.799999999999997</v>
      </c>
      <c r="GV105">
        <v>37.092300000000002</v>
      </c>
      <c r="GW105">
        <v>50.869399999999999</v>
      </c>
      <c r="GX105">
        <v>43.281199999999998</v>
      </c>
      <c r="GY105">
        <v>1</v>
      </c>
      <c r="GZ105">
        <v>0.62163599999999997</v>
      </c>
      <c r="HA105">
        <v>1.47587</v>
      </c>
      <c r="HB105">
        <v>20.201699999999999</v>
      </c>
      <c r="HC105">
        <v>5.2140000000000004</v>
      </c>
      <c r="HD105">
        <v>11.974</v>
      </c>
      <c r="HE105">
        <v>4.9908000000000001</v>
      </c>
      <c r="HF105">
        <v>3.2925</v>
      </c>
      <c r="HG105">
        <v>7484.7</v>
      </c>
      <c r="HH105">
        <v>9999</v>
      </c>
      <c r="HI105">
        <v>9999</v>
      </c>
      <c r="HJ105">
        <v>757.1</v>
      </c>
      <c r="HK105">
        <v>4.9713099999999999</v>
      </c>
      <c r="HL105">
        <v>1.8742399999999999</v>
      </c>
      <c r="HM105">
        <v>1.87056</v>
      </c>
      <c r="HN105">
        <v>1.87026</v>
      </c>
      <c r="HO105">
        <v>1.8747799999999999</v>
      </c>
      <c r="HP105">
        <v>1.8714900000000001</v>
      </c>
      <c r="HQ105">
        <v>1.8669899999999999</v>
      </c>
      <c r="HR105">
        <v>1.8779399999999999</v>
      </c>
      <c r="HS105">
        <v>0</v>
      </c>
      <c r="HT105">
        <v>0</v>
      </c>
      <c r="HU105">
        <v>0</v>
      </c>
      <c r="HV105">
        <v>0</v>
      </c>
      <c r="HW105" t="s">
        <v>418</v>
      </c>
      <c r="HX105" t="s">
        <v>419</v>
      </c>
      <c r="HY105" t="s">
        <v>420</v>
      </c>
      <c r="HZ105" t="s">
        <v>420</v>
      </c>
      <c r="IA105" t="s">
        <v>420</v>
      </c>
      <c r="IB105" t="s">
        <v>420</v>
      </c>
      <c r="IC105">
        <v>0</v>
      </c>
      <c r="ID105">
        <v>100</v>
      </c>
      <c r="IE105">
        <v>100</v>
      </c>
      <c r="IF105">
        <v>-1.772</v>
      </c>
      <c r="IG105">
        <v>0.36549999999999999</v>
      </c>
      <c r="IH105">
        <v>-1.772399999999891</v>
      </c>
      <c r="II105">
        <v>0</v>
      </c>
      <c r="IJ105">
        <v>0</v>
      </c>
      <c r="IK105">
        <v>0</v>
      </c>
      <c r="IL105">
        <v>0.36558000000000851</v>
      </c>
      <c r="IM105">
        <v>0</v>
      </c>
      <c r="IN105">
        <v>0</v>
      </c>
      <c r="IO105">
        <v>0</v>
      </c>
      <c r="IP105">
        <v>-1</v>
      </c>
      <c r="IQ105">
        <v>-1</v>
      </c>
      <c r="IR105">
        <v>-1</v>
      </c>
      <c r="IS105">
        <v>-1</v>
      </c>
      <c r="IT105">
        <v>31.4</v>
      </c>
      <c r="IU105">
        <v>31.7</v>
      </c>
      <c r="IV105">
        <v>1.4221200000000001</v>
      </c>
      <c r="IW105">
        <v>2.5756800000000002</v>
      </c>
      <c r="IX105">
        <v>1.49902</v>
      </c>
      <c r="IY105">
        <v>2.2802699999999998</v>
      </c>
      <c r="IZ105">
        <v>1.69678</v>
      </c>
      <c r="JA105">
        <v>2.3815900000000001</v>
      </c>
      <c r="JB105">
        <v>43.6173</v>
      </c>
      <c r="JC105">
        <v>15.244</v>
      </c>
      <c r="JD105">
        <v>18</v>
      </c>
      <c r="JE105">
        <v>637.41600000000005</v>
      </c>
      <c r="JF105">
        <v>283.23</v>
      </c>
      <c r="JG105">
        <v>29.999300000000002</v>
      </c>
      <c r="JH105">
        <v>35.311999999999998</v>
      </c>
      <c r="JI105">
        <v>30.000299999999999</v>
      </c>
      <c r="JJ105">
        <v>35.082500000000003</v>
      </c>
      <c r="JK105">
        <v>35.068100000000001</v>
      </c>
      <c r="JL105">
        <v>28.499400000000001</v>
      </c>
      <c r="JM105">
        <v>0</v>
      </c>
      <c r="JN105">
        <v>0</v>
      </c>
      <c r="JO105">
        <v>30</v>
      </c>
      <c r="JP105">
        <v>605.09100000000001</v>
      </c>
      <c r="JQ105">
        <v>32.076799999999999</v>
      </c>
      <c r="JR105">
        <v>98.424000000000007</v>
      </c>
      <c r="JS105">
        <v>98.380600000000001</v>
      </c>
    </row>
    <row r="106" spans="1:279" x14ac:dyDescent="0.2">
      <c r="A106">
        <v>91</v>
      </c>
      <c r="B106">
        <v>1657557981</v>
      </c>
      <c r="C106">
        <v>359</v>
      </c>
      <c r="D106" t="s">
        <v>601</v>
      </c>
      <c r="E106" t="s">
        <v>602</v>
      </c>
      <c r="F106">
        <v>4</v>
      </c>
      <c r="G106">
        <v>1657557979</v>
      </c>
      <c r="H106">
        <f t="shared" si="50"/>
        <v>9.1689839826520074E-4</v>
      </c>
      <c r="I106">
        <f t="shared" si="51"/>
        <v>0.9168983982652007</v>
      </c>
      <c r="J106">
        <f t="shared" si="52"/>
        <v>8.2820749359019903</v>
      </c>
      <c r="K106">
        <f t="shared" si="53"/>
        <v>579.02714285714285</v>
      </c>
      <c r="L106">
        <f t="shared" si="54"/>
        <v>339.29940766161963</v>
      </c>
      <c r="M106">
        <f t="shared" si="55"/>
        <v>34.284217964518668</v>
      </c>
      <c r="N106">
        <f t="shared" si="56"/>
        <v>58.507301589174887</v>
      </c>
      <c r="O106">
        <f t="shared" si="57"/>
        <v>5.8671207183114554E-2</v>
      </c>
      <c r="P106">
        <f t="shared" si="58"/>
        <v>2.7700911090399711</v>
      </c>
      <c r="Q106">
        <f t="shared" si="59"/>
        <v>5.7989492611036995E-2</v>
      </c>
      <c r="R106">
        <f t="shared" si="60"/>
        <v>3.6304022145919997E-2</v>
      </c>
      <c r="S106">
        <f t="shared" si="61"/>
        <v>194.42863161246018</v>
      </c>
      <c r="T106">
        <f t="shared" si="62"/>
        <v>34.498805387524534</v>
      </c>
      <c r="U106">
        <f t="shared" si="63"/>
        <v>33.614171428571431</v>
      </c>
      <c r="V106">
        <f t="shared" si="64"/>
        <v>5.2290903954032659</v>
      </c>
      <c r="W106">
        <f t="shared" si="65"/>
        <v>71.064490122111707</v>
      </c>
      <c r="X106">
        <f t="shared" si="66"/>
        <v>3.7020423303121484</v>
      </c>
      <c r="Y106">
        <f t="shared" si="67"/>
        <v>5.2094123576357836</v>
      </c>
      <c r="Z106">
        <f t="shared" si="68"/>
        <v>1.5270480650911176</v>
      </c>
      <c r="AA106">
        <f t="shared" si="69"/>
        <v>-40.435219363495349</v>
      </c>
      <c r="AB106">
        <f t="shared" si="70"/>
        <v>-10.063460191050096</v>
      </c>
      <c r="AC106">
        <f t="shared" si="71"/>
        <v>-0.83675436409049908</v>
      </c>
      <c r="AD106">
        <f t="shared" si="72"/>
        <v>143.09319769382424</v>
      </c>
      <c r="AE106">
        <f t="shared" si="73"/>
        <v>17.557240204052473</v>
      </c>
      <c r="AF106">
        <f t="shared" si="74"/>
        <v>0.92314446791738891</v>
      </c>
      <c r="AG106">
        <f t="shared" si="75"/>
        <v>8.2820749359019903</v>
      </c>
      <c r="AH106">
        <v>618.438065470992</v>
      </c>
      <c r="AI106">
        <v>603.63091515151507</v>
      </c>
      <c r="AJ106">
        <v>1.7208711937367891</v>
      </c>
      <c r="AK106">
        <v>65.684663253037129</v>
      </c>
      <c r="AL106">
        <f t="shared" si="76"/>
        <v>0.9168983982652007</v>
      </c>
      <c r="AM106">
        <v>35.823010737334229</v>
      </c>
      <c r="AN106">
        <v>36.63804545454547</v>
      </c>
      <c r="AO106">
        <v>-2.8912052110802948E-6</v>
      </c>
      <c r="AP106">
        <v>87.993513694433489</v>
      </c>
      <c r="AQ106">
        <v>61</v>
      </c>
      <c r="AR106">
        <v>9</v>
      </c>
      <c r="AS106">
        <f t="shared" si="77"/>
        <v>1</v>
      </c>
      <c r="AT106">
        <f t="shared" si="78"/>
        <v>0</v>
      </c>
      <c r="AU106">
        <f t="shared" si="79"/>
        <v>47318.417385232504</v>
      </c>
      <c r="AV106" t="s">
        <v>413</v>
      </c>
      <c r="AW106" t="s">
        <v>413</v>
      </c>
      <c r="AX106">
        <v>0</v>
      </c>
      <c r="AY106">
        <v>0</v>
      </c>
      <c r="AZ106" t="e">
        <f t="shared" si="80"/>
        <v>#DIV/0!</v>
      </c>
      <c r="BA106">
        <v>0</v>
      </c>
      <c r="BB106" t="s">
        <v>413</v>
      </c>
      <c r="BC106" t="s">
        <v>413</v>
      </c>
      <c r="BD106">
        <v>0</v>
      </c>
      <c r="BE106">
        <v>0</v>
      </c>
      <c r="BF106" t="e">
        <f t="shared" si="81"/>
        <v>#DIV/0!</v>
      </c>
      <c r="BG106">
        <v>0.5</v>
      </c>
      <c r="BH106">
        <f t="shared" si="82"/>
        <v>1009.5167997992019</v>
      </c>
      <c r="BI106">
        <f t="shared" si="83"/>
        <v>8.2820749359019903</v>
      </c>
      <c r="BJ106" t="e">
        <f t="shared" si="84"/>
        <v>#DIV/0!</v>
      </c>
      <c r="BK106">
        <f t="shared" si="85"/>
        <v>8.2039991187361494E-3</v>
      </c>
      <c r="BL106" t="e">
        <f t="shared" si="86"/>
        <v>#DIV/0!</v>
      </c>
      <c r="BM106" t="e">
        <f t="shared" si="87"/>
        <v>#DIV/0!</v>
      </c>
      <c r="BN106" t="s">
        <v>413</v>
      </c>
      <c r="BO106">
        <v>0</v>
      </c>
      <c r="BP106" t="e">
        <f t="shared" si="88"/>
        <v>#DIV/0!</v>
      </c>
      <c r="BQ106" t="e">
        <f t="shared" si="89"/>
        <v>#DIV/0!</v>
      </c>
      <c r="BR106" t="e">
        <f t="shared" si="90"/>
        <v>#DIV/0!</v>
      </c>
      <c r="BS106" t="e">
        <f t="shared" si="91"/>
        <v>#DIV/0!</v>
      </c>
      <c r="BT106" t="e">
        <f t="shared" si="92"/>
        <v>#DIV/0!</v>
      </c>
      <c r="BU106" t="e">
        <f t="shared" si="93"/>
        <v>#DIV/0!</v>
      </c>
      <c r="BV106" t="e">
        <f t="shared" si="94"/>
        <v>#DIV/0!</v>
      </c>
      <c r="BW106" t="e">
        <f t="shared" si="95"/>
        <v>#DIV/0!</v>
      </c>
      <c r="BX106" t="s">
        <v>413</v>
      </c>
      <c r="BY106" t="s">
        <v>413</v>
      </c>
      <c r="BZ106" t="s">
        <v>413</v>
      </c>
      <c r="CA106" t="s">
        <v>413</v>
      </c>
      <c r="CB106" t="s">
        <v>413</v>
      </c>
      <c r="CC106" t="s">
        <v>413</v>
      </c>
      <c r="CD106" t="s">
        <v>413</v>
      </c>
      <c r="CE106" t="s">
        <v>413</v>
      </c>
      <c r="CF106">
        <v>253</v>
      </c>
      <c r="CG106">
        <v>1000</v>
      </c>
      <c r="CH106" t="s">
        <v>414</v>
      </c>
      <c r="CI106">
        <v>1110.1500000000001</v>
      </c>
      <c r="CJ106">
        <v>1175.8634999999999</v>
      </c>
      <c r="CK106">
        <v>1152.67</v>
      </c>
      <c r="CL106">
        <v>1.3005735999999999E-4</v>
      </c>
      <c r="CM106">
        <v>6.5004835999999994E-4</v>
      </c>
      <c r="CN106">
        <v>4.7597999359999997E-2</v>
      </c>
      <c r="CO106">
        <v>5.5000000000000003E-4</v>
      </c>
      <c r="CP106">
        <f t="shared" si="96"/>
        <v>1200.012857142857</v>
      </c>
      <c r="CQ106">
        <f t="shared" si="97"/>
        <v>1009.5167997992019</v>
      </c>
      <c r="CR106">
        <f t="shared" si="98"/>
        <v>0.84125498638638563</v>
      </c>
      <c r="CS106">
        <f t="shared" si="99"/>
        <v>0.16202212372572453</v>
      </c>
      <c r="CT106">
        <v>6</v>
      </c>
      <c r="CU106">
        <v>0.5</v>
      </c>
      <c r="CV106" t="s">
        <v>415</v>
      </c>
      <c r="CW106">
        <v>2</v>
      </c>
      <c r="CX106" t="b">
        <v>1</v>
      </c>
      <c r="CY106">
        <v>1657557979</v>
      </c>
      <c r="CZ106">
        <v>579.02714285714285</v>
      </c>
      <c r="DA106">
        <v>595.72028571428575</v>
      </c>
      <c r="DB106">
        <v>36.63787142857143</v>
      </c>
      <c r="DC106">
        <v>35.817300000000003</v>
      </c>
      <c r="DD106">
        <v>580.79971428571423</v>
      </c>
      <c r="DE106">
        <v>36.272271428571429</v>
      </c>
      <c r="DF106">
        <v>650.27057142857143</v>
      </c>
      <c r="DG106">
        <v>100.9442857142857</v>
      </c>
      <c r="DH106">
        <v>9.9857571428571434E-2</v>
      </c>
      <c r="DI106">
        <v>33.546785714285711</v>
      </c>
      <c r="DJ106">
        <v>999.89999999999986</v>
      </c>
      <c r="DK106">
        <v>33.614171428571431</v>
      </c>
      <c r="DL106">
        <v>0</v>
      </c>
      <c r="DM106">
        <v>0</v>
      </c>
      <c r="DN106">
        <v>9032.232857142857</v>
      </c>
      <c r="DO106">
        <v>0</v>
      </c>
      <c r="DP106">
        <v>515.36185714285716</v>
      </c>
      <c r="DQ106">
        <v>-16.69302857142857</v>
      </c>
      <c r="DR106">
        <v>601.04842857142853</v>
      </c>
      <c r="DS106">
        <v>617.85014285714283</v>
      </c>
      <c r="DT106">
        <v>0.82058614285714282</v>
      </c>
      <c r="DU106">
        <v>595.72028571428575</v>
      </c>
      <c r="DV106">
        <v>35.817300000000003</v>
      </c>
      <c r="DW106">
        <v>3.698384285714285</v>
      </c>
      <c r="DX106">
        <v>3.6155499999999989</v>
      </c>
      <c r="DY106">
        <v>27.559071428571428</v>
      </c>
      <c r="DZ106">
        <v>27.172342857142858</v>
      </c>
      <c r="EA106">
        <v>1200.012857142857</v>
      </c>
      <c r="EB106">
        <v>0.95799571428571417</v>
      </c>
      <c r="EC106">
        <v>4.2004314285714293E-2</v>
      </c>
      <c r="ED106">
        <v>0</v>
      </c>
      <c r="EE106">
        <v>1020.925714285714</v>
      </c>
      <c r="EF106">
        <v>5.0001600000000002</v>
      </c>
      <c r="EG106">
        <v>13018.11428571429</v>
      </c>
      <c r="EH106">
        <v>9515.2642857142873</v>
      </c>
      <c r="EI106">
        <v>47.285428571428568</v>
      </c>
      <c r="EJ106">
        <v>49.25</v>
      </c>
      <c r="EK106">
        <v>48.375</v>
      </c>
      <c r="EL106">
        <v>48.348000000000013</v>
      </c>
      <c r="EM106">
        <v>49</v>
      </c>
      <c r="EN106">
        <v>1144.812857142857</v>
      </c>
      <c r="EO106">
        <v>50.2</v>
      </c>
      <c r="EP106">
        <v>0</v>
      </c>
      <c r="EQ106">
        <v>515.79999995231628</v>
      </c>
      <c r="ER106">
        <v>0</v>
      </c>
      <c r="ES106">
        <v>1021.0488461538459</v>
      </c>
      <c r="ET106">
        <v>-2.2102564121159691</v>
      </c>
      <c r="EU106">
        <v>-144.96752138762241</v>
      </c>
      <c r="EV106">
        <v>13029.45</v>
      </c>
      <c r="EW106">
        <v>15</v>
      </c>
      <c r="EX106">
        <v>1657556090.0999999</v>
      </c>
      <c r="EY106" t="s">
        <v>416</v>
      </c>
      <c r="EZ106">
        <v>1657556090.0999999</v>
      </c>
      <c r="FA106">
        <v>1657556077.0999999</v>
      </c>
      <c r="FB106">
        <v>6</v>
      </c>
      <c r="FC106">
        <v>-0.505</v>
      </c>
      <c r="FD106">
        <v>-7.5999999999999998E-2</v>
      </c>
      <c r="FE106">
        <v>-1.772</v>
      </c>
      <c r="FF106">
        <v>0.36599999999999999</v>
      </c>
      <c r="FG106">
        <v>414</v>
      </c>
      <c r="FH106">
        <v>34</v>
      </c>
      <c r="FI106">
        <v>0.18</v>
      </c>
      <c r="FJ106">
        <v>0.15</v>
      </c>
      <c r="FK106">
        <v>-16.544924390243899</v>
      </c>
      <c r="FL106">
        <v>-1.2438627177700381</v>
      </c>
      <c r="FM106">
        <v>0.1300358520553089</v>
      </c>
      <c r="FN106">
        <v>0</v>
      </c>
      <c r="FO106">
        <v>1021.188235294117</v>
      </c>
      <c r="FP106">
        <v>-2.514285714444553</v>
      </c>
      <c r="FQ106">
        <v>0.33513360451015373</v>
      </c>
      <c r="FR106">
        <v>0</v>
      </c>
      <c r="FS106">
        <v>0.80241263414634156</v>
      </c>
      <c r="FT106">
        <v>0.13199050871080281</v>
      </c>
      <c r="FU106">
        <v>1.30687694790068E-2</v>
      </c>
      <c r="FV106">
        <v>0</v>
      </c>
      <c r="FW106">
        <v>0</v>
      </c>
      <c r="FX106">
        <v>3</v>
      </c>
      <c r="FY106" t="s">
        <v>596</v>
      </c>
      <c r="FZ106">
        <v>3.3699400000000002</v>
      </c>
      <c r="GA106">
        <v>2.8938700000000002</v>
      </c>
      <c r="GB106">
        <v>0.12540699999999999</v>
      </c>
      <c r="GC106">
        <v>0.12959999999999999</v>
      </c>
      <c r="GD106">
        <v>0.14796599999999999</v>
      </c>
      <c r="GE106">
        <v>0.148226</v>
      </c>
      <c r="GF106">
        <v>30216.7</v>
      </c>
      <c r="GG106">
        <v>26165.7</v>
      </c>
      <c r="GH106">
        <v>30879.9</v>
      </c>
      <c r="GI106">
        <v>28018.400000000001</v>
      </c>
      <c r="GJ106">
        <v>34672.699999999997</v>
      </c>
      <c r="GK106">
        <v>33687</v>
      </c>
      <c r="GL106">
        <v>40263.9</v>
      </c>
      <c r="GM106">
        <v>39069.800000000003</v>
      </c>
      <c r="GN106">
        <v>2.2414999999999998</v>
      </c>
      <c r="GO106">
        <v>1.5668500000000001</v>
      </c>
      <c r="GP106">
        <v>0</v>
      </c>
      <c r="GQ106">
        <v>7.6293899999999998E-2</v>
      </c>
      <c r="GR106">
        <v>999.9</v>
      </c>
      <c r="GS106">
        <v>32.386899999999997</v>
      </c>
      <c r="GT106">
        <v>48.4</v>
      </c>
      <c r="GU106">
        <v>40.799999999999997</v>
      </c>
      <c r="GV106">
        <v>37.0914</v>
      </c>
      <c r="GW106">
        <v>50.479399999999998</v>
      </c>
      <c r="GX106">
        <v>43.3093</v>
      </c>
      <c r="GY106">
        <v>1</v>
      </c>
      <c r="GZ106">
        <v>0.62174300000000005</v>
      </c>
      <c r="HA106">
        <v>1.4746999999999999</v>
      </c>
      <c r="HB106">
        <v>20.201699999999999</v>
      </c>
      <c r="HC106">
        <v>5.2135499999999997</v>
      </c>
      <c r="HD106">
        <v>11.974</v>
      </c>
      <c r="HE106">
        <v>4.9904500000000001</v>
      </c>
      <c r="HF106">
        <v>3.2925</v>
      </c>
      <c r="HG106">
        <v>7484.7</v>
      </c>
      <c r="HH106">
        <v>9999</v>
      </c>
      <c r="HI106">
        <v>9999</v>
      </c>
      <c r="HJ106">
        <v>757.1</v>
      </c>
      <c r="HK106">
        <v>4.9713099999999999</v>
      </c>
      <c r="HL106">
        <v>1.8742399999999999</v>
      </c>
      <c r="HM106">
        <v>1.8705700000000001</v>
      </c>
      <c r="HN106">
        <v>1.8702399999999999</v>
      </c>
      <c r="HO106">
        <v>1.8747799999999999</v>
      </c>
      <c r="HP106">
        <v>1.8714900000000001</v>
      </c>
      <c r="HQ106">
        <v>1.8670100000000001</v>
      </c>
      <c r="HR106">
        <v>1.8779399999999999</v>
      </c>
      <c r="HS106">
        <v>0</v>
      </c>
      <c r="HT106">
        <v>0</v>
      </c>
      <c r="HU106">
        <v>0</v>
      </c>
      <c r="HV106">
        <v>0</v>
      </c>
      <c r="HW106" t="s">
        <v>418</v>
      </c>
      <c r="HX106" t="s">
        <v>419</v>
      </c>
      <c r="HY106" t="s">
        <v>420</v>
      </c>
      <c r="HZ106" t="s">
        <v>420</v>
      </c>
      <c r="IA106" t="s">
        <v>420</v>
      </c>
      <c r="IB106" t="s">
        <v>420</v>
      </c>
      <c r="IC106">
        <v>0</v>
      </c>
      <c r="ID106">
        <v>100</v>
      </c>
      <c r="IE106">
        <v>100</v>
      </c>
      <c r="IF106">
        <v>-1.7729999999999999</v>
      </c>
      <c r="IG106">
        <v>0.36559999999999998</v>
      </c>
      <c r="IH106">
        <v>-1.772399999999891</v>
      </c>
      <c r="II106">
        <v>0</v>
      </c>
      <c r="IJ106">
        <v>0</v>
      </c>
      <c r="IK106">
        <v>0</v>
      </c>
      <c r="IL106">
        <v>0.36558000000000851</v>
      </c>
      <c r="IM106">
        <v>0</v>
      </c>
      <c r="IN106">
        <v>0</v>
      </c>
      <c r="IO106">
        <v>0</v>
      </c>
      <c r="IP106">
        <v>-1</v>
      </c>
      <c r="IQ106">
        <v>-1</v>
      </c>
      <c r="IR106">
        <v>-1</v>
      </c>
      <c r="IS106">
        <v>-1</v>
      </c>
      <c r="IT106">
        <v>31.5</v>
      </c>
      <c r="IU106">
        <v>31.7</v>
      </c>
      <c r="IV106">
        <v>1.4343300000000001</v>
      </c>
      <c r="IW106">
        <v>2.5842299999999998</v>
      </c>
      <c r="IX106">
        <v>1.49902</v>
      </c>
      <c r="IY106">
        <v>2.2814899999999998</v>
      </c>
      <c r="IZ106">
        <v>1.69678</v>
      </c>
      <c r="JA106">
        <v>2.2705099999999998</v>
      </c>
      <c r="JB106">
        <v>43.6173</v>
      </c>
      <c r="JC106">
        <v>15.2178</v>
      </c>
      <c r="JD106">
        <v>18</v>
      </c>
      <c r="JE106">
        <v>637.47299999999996</v>
      </c>
      <c r="JF106">
        <v>283.28899999999999</v>
      </c>
      <c r="JG106">
        <v>29.999600000000001</v>
      </c>
      <c r="JH106">
        <v>35.311999999999998</v>
      </c>
      <c r="JI106">
        <v>30.000299999999999</v>
      </c>
      <c r="JJ106">
        <v>35.082500000000003</v>
      </c>
      <c r="JK106">
        <v>35.070399999999999</v>
      </c>
      <c r="JL106">
        <v>28.7577</v>
      </c>
      <c r="JM106">
        <v>0</v>
      </c>
      <c r="JN106">
        <v>0</v>
      </c>
      <c r="JO106">
        <v>30</v>
      </c>
      <c r="JP106">
        <v>611.77300000000002</v>
      </c>
      <c r="JQ106">
        <v>32.076799999999999</v>
      </c>
      <c r="JR106">
        <v>98.4238</v>
      </c>
      <c r="JS106">
        <v>98.378799999999998</v>
      </c>
    </row>
    <row r="107" spans="1:279" x14ac:dyDescent="0.2">
      <c r="A107">
        <v>92</v>
      </c>
      <c r="B107">
        <v>1657557985</v>
      </c>
      <c r="C107">
        <v>363</v>
      </c>
      <c r="D107" t="s">
        <v>603</v>
      </c>
      <c r="E107" t="s">
        <v>604</v>
      </c>
      <c r="F107">
        <v>4</v>
      </c>
      <c r="G107">
        <v>1657557982.6875</v>
      </c>
      <c r="H107">
        <f t="shared" si="50"/>
        <v>9.2890341357391873E-4</v>
      </c>
      <c r="I107">
        <f t="shared" si="51"/>
        <v>0.9289034135739187</v>
      </c>
      <c r="J107">
        <f t="shared" si="52"/>
        <v>8.254109048566324</v>
      </c>
      <c r="K107">
        <f t="shared" si="53"/>
        <v>585.17337499999996</v>
      </c>
      <c r="L107">
        <f t="shared" si="54"/>
        <v>348.42304940572285</v>
      </c>
      <c r="M107">
        <f t="shared" si="55"/>
        <v>35.206506040321337</v>
      </c>
      <c r="N107">
        <f t="shared" si="56"/>
        <v>59.129009968518837</v>
      </c>
      <c r="O107">
        <f t="shared" si="57"/>
        <v>5.9311215226848714E-2</v>
      </c>
      <c r="P107">
        <f t="shared" si="58"/>
        <v>2.7674584393948884</v>
      </c>
      <c r="Q107">
        <f t="shared" si="59"/>
        <v>5.8613987715770414E-2</v>
      </c>
      <c r="R107">
        <f t="shared" si="60"/>
        <v>3.6695702443172343E-2</v>
      </c>
      <c r="S107">
        <f t="shared" si="61"/>
        <v>194.42505598744313</v>
      </c>
      <c r="T107">
        <f t="shared" si="62"/>
        <v>34.50065469107259</v>
      </c>
      <c r="U107">
        <f t="shared" si="63"/>
        <v>33.626450000000013</v>
      </c>
      <c r="V107">
        <f t="shared" si="64"/>
        <v>5.2326829499876837</v>
      </c>
      <c r="W107">
        <f t="shared" si="65"/>
        <v>71.049112878258867</v>
      </c>
      <c r="X107">
        <f t="shared" si="66"/>
        <v>3.7021350135852162</v>
      </c>
      <c r="Y107">
        <f t="shared" si="67"/>
        <v>5.2106702865224301</v>
      </c>
      <c r="Z107">
        <f t="shared" si="68"/>
        <v>1.5305479364024674</v>
      </c>
      <c r="AA107">
        <f t="shared" si="69"/>
        <v>-40.964640538609814</v>
      </c>
      <c r="AB107">
        <f t="shared" si="70"/>
        <v>-11.242161180636081</v>
      </c>
      <c r="AC107">
        <f t="shared" si="71"/>
        <v>-0.93572593105228741</v>
      </c>
      <c r="AD107">
        <f t="shared" si="72"/>
        <v>141.28252833714495</v>
      </c>
      <c r="AE107">
        <f t="shared" si="73"/>
        <v>17.576075943703671</v>
      </c>
      <c r="AF107">
        <f t="shared" si="74"/>
        <v>0.93008932047368131</v>
      </c>
      <c r="AG107">
        <f t="shared" si="75"/>
        <v>8.254109048566324</v>
      </c>
      <c r="AH107">
        <v>625.40111963564345</v>
      </c>
      <c r="AI107">
        <v>610.57199393939402</v>
      </c>
      <c r="AJ107">
        <v>1.7330526195217471</v>
      </c>
      <c r="AK107">
        <v>65.684663253037129</v>
      </c>
      <c r="AL107">
        <f t="shared" si="76"/>
        <v>0.9289034135739187</v>
      </c>
      <c r="AM107">
        <v>35.81244360347209</v>
      </c>
      <c r="AN107">
        <v>36.638132167832161</v>
      </c>
      <c r="AO107">
        <v>1.3999085594187E-6</v>
      </c>
      <c r="AP107">
        <v>87.993513694433489</v>
      </c>
      <c r="AQ107">
        <v>61</v>
      </c>
      <c r="AR107">
        <v>9</v>
      </c>
      <c r="AS107">
        <f t="shared" si="77"/>
        <v>1</v>
      </c>
      <c r="AT107">
        <f t="shared" si="78"/>
        <v>0</v>
      </c>
      <c r="AU107">
        <f t="shared" si="79"/>
        <v>47245.485534670253</v>
      </c>
      <c r="AV107" t="s">
        <v>413</v>
      </c>
      <c r="AW107" t="s">
        <v>413</v>
      </c>
      <c r="AX107">
        <v>0</v>
      </c>
      <c r="AY107">
        <v>0</v>
      </c>
      <c r="AZ107" t="e">
        <f t="shared" si="80"/>
        <v>#DIV/0!</v>
      </c>
      <c r="BA107">
        <v>0</v>
      </c>
      <c r="BB107" t="s">
        <v>413</v>
      </c>
      <c r="BC107" t="s">
        <v>413</v>
      </c>
      <c r="BD107">
        <v>0</v>
      </c>
      <c r="BE107">
        <v>0</v>
      </c>
      <c r="BF107" t="e">
        <f t="shared" si="81"/>
        <v>#DIV/0!</v>
      </c>
      <c r="BG107">
        <v>0.5</v>
      </c>
      <c r="BH107">
        <f t="shared" si="82"/>
        <v>1009.4976372991931</v>
      </c>
      <c r="BI107">
        <f t="shared" si="83"/>
        <v>8.254109048566324</v>
      </c>
      <c r="BJ107" t="e">
        <f t="shared" si="84"/>
        <v>#DIV/0!</v>
      </c>
      <c r="BK107">
        <f t="shared" si="85"/>
        <v>8.1764520723885421E-3</v>
      </c>
      <c r="BL107" t="e">
        <f t="shared" si="86"/>
        <v>#DIV/0!</v>
      </c>
      <c r="BM107" t="e">
        <f t="shared" si="87"/>
        <v>#DIV/0!</v>
      </c>
      <c r="BN107" t="s">
        <v>413</v>
      </c>
      <c r="BO107">
        <v>0</v>
      </c>
      <c r="BP107" t="e">
        <f t="shared" si="88"/>
        <v>#DIV/0!</v>
      </c>
      <c r="BQ107" t="e">
        <f t="shared" si="89"/>
        <v>#DIV/0!</v>
      </c>
      <c r="BR107" t="e">
        <f t="shared" si="90"/>
        <v>#DIV/0!</v>
      </c>
      <c r="BS107" t="e">
        <f t="shared" si="91"/>
        <v>#DIV/0!</v>
      </c>
      <c r="BT107" t="e">
        <f t="shared" si="92"/>
        <v>#DIV/0!</v>
      </c>
      <c r="BU107" t="e">
        <f t="shared" si="93"/>
        <v>#DIV/0!</v>
      </c>
      <c r="BV107" t="e">
        <f t="shared" si="94"/>
        <v>#DIV/0!</v>
      </c>
      <c r="BW107" t="e">
        <f t="shared" si="95"/>
        <v>#DIV/0!</v>
      </c>
      <c r="BX107" t="s">
        <v>413</v>
      </c>
      <c r="BY107" t="s">
        <v>413</v>
      </c>
      <c r="BZ107" t="s">
        <v>413</v>
      </c>
      <c r="CA107" t="s">
        <v>413</v>
      </c>
      <c r="CB107" t="s">
        <v>413</v>
      </c>
      <c r="CC107" t="s">
        <v>413</v>
      </c>
      <c r="CD107" t="s">
        <v>413</v>
      </c>
      <c r="CE107" t="s">
        <v>413</v>
      </c>
      <c r="CF107">
        <v>253</v>
      </c>
      <c r="CG107">
        <v>1000</v>
      </c>
      <c r="CH107" t="s">
        <v>414</v>
      </c>
      <c r="CI107">
        <v>1110.1500000000001</v>
      </c>
      <c r="CJ107">
        <v>1175.8634999999999</v>
      </c>
      <c r="CK107">
        <v>1152.67</v>
      </c>
      <c r="CL107">
        <v>1.3005735999999999E-4</v>
      </c>
      <c r="CM107">
        <v>6.5004835999999994E-4</v>
      </c>
      <c r="CN107">
        <v>4.7597999359999997E-2</v>
      </c>
      <c r="CO107">
        <v>5.5000000000000003E-4</v>
      </c>
      <c r="CP107">
        <f t="shared" si="96"/>
        <v>1199.99</v>
      </c>
      <c r="CQ107">
        <f t="shared" si="97"/>
        <v>1009.4976372991931</v>
      </c>
      <c r="CR107">
        <f t="shared" si="98"/>
        <v>0.84125504154134045</v>
      </c>
      <c r="CS107">
        <f t="shared" si="99"/>
        <v>0.1620222301747874</v>
      </c>
      <c r="CT107">
        <v>6</v>
      </c>
      <c r="CU107">
        <v>0.5</v>
      </c>
      <c r="CV107" t="s">
        <v>415</v>
      </c>
      <c r="CW107">
        <v>2</v>
      </c>
      <c r="CX107" t="b">
        <v>1</v>
      </c>
      <c r="CY107">
        <v>1657557982.6875</v>
      </c>
      <c r="CZ107">
        <v>585.17337499999996</v>
      </c>
      <c r="DA107">
        <v>601.89300000000003</v>
      </c>
      <c r="DB107">
        <v>36.638375000000003</v>
      </c>
      <c r="DC107">
        <v>35.811624999999999</v>
      </c>
      <c r="DD107">
        <v>586.94600000000003</v>
      </c>
      <c r="DE107">
        <v>36.272775000000003</v>
      </c>
      <c r="DF107">
        <v>650.26600000000008</v>
      </c>
      <c r="DG107">
        <v>100.94525</v>
      </c>
      <c r="DH107">
        <v>0.100034175</v>
      </c>
      <c r="DI107">
        <v>33.551099999999998</v>
      </c>
      <c r="DJ107">
        <v>999.9</v>
      </c>
      <c r="DK107">
        <v>33.626450000000013</v>
      </c>
      <c r="DL107">
        <v>0</v>
      </c>
      <c r="DM107">
        <v>0</v>
      </c>
      <c r="DN107">
        <v>9018.1287499999999</v>
      </c>
      <c r="DO107">
        <v>0</v>
      </c>
      <c r="DP107">
        <v>514.23287499999992</v>
      </c>
      <c r="DQ107">
        <v>-16.719550000000002</v>
      </c>
      <c r="DR107">
        <v>607.42862500000001</v>
      </c>
      <c r="DS107">
        <v>624.24824999999987</v>
      </c>
      <c r="DT107">
        <v>0.82674400000000003</v>
      </c>
      <c r="DU107">
        <v>601.89300000000003</v>
      </c>
      <c r="DV107">
        <v>35.811624999999999</v>
      </c>
      <c r="DW107">
        <v>3.6984612499999998</v>
      </c>
      <c r="DX107">
        <v>3.615005</v>
      </c>
      <c r="DY107">
        <v>27.559437500000001</v>
      </c>
      <c r="DZ107">
        <v>27.169775000000001</v>
      </c>
      <c r="EA107">
        <v>1199.99</v>
      </c>
      <c r="EB107">
        <v>0.95799374999999998</v>
      </c>
      <c r="EC107">
        <v>4.2006225000000001E-2</v>
      </c>
      <c r="ED107">
        <v>0</v>
      </c>
      <c r="EE107">
        <v>1020.6174999999999</v>
      </c>
      <c r="EF107">
        <v>5.0001600000000002</v>
      </c>
      <c r="EG107">
        <v>13012.8</v>
      </c>
      <c r="EH107">
        <v>9515.08</v>
      </c>
      <c r="EI107">
        <v>47.288749999999993</v>
      </c>
      <c r="EJ107">
        <v>49.25</v>
      </c>
      <c r="EK107">
        <v>48.390500000000003</v>
      </c>
      <c r="EL107">
        <v>48.351374999999997</v>
      </c>
      <c r="EM107">
        <v>49.007624999999997</v>
      </c>
      <c r="EN107">
        <v>1144.7887499999999</v>
      </c>
      <c r="EO107">
        <v>50.201250000000002</v>
      </c>
      <c r="EP107">
        <v>0</v>
      </c>
      <c r="EQ107">
        <v>520</v>
      </c>
      <c r="ER107">
        <v>0</v>
      </c>
      <c r="ES107">
        <v>1020.904</v>
      </c>
      <c r="ET107">
        <v>-2.0138461562735439</v>
      </c>
      <c r="EU107">
        <v>-100.66923087092719</v>
      </c>
      <c r="EV107">
        <v>13019.944</v>
      </c>
      <c r="EW107">
        <v>15</v>
      </c>
      <c r="EX107">
        <v>1657556090.0999999</v>
      </c>
      <c r="EY107" t="s">
        <v>416</v>
      </c>
      <c r="EZ107">
        <v>1657556090.0999999</v>
      </c>
      <c r="FA107">
        <v>1657556077.0999999</v>
      </c>
      <c r="FB107">
        <v>6</v>
      </c>
      <c r="FC107">
        <v>-0.505</v>
      </c>
      <c r="FD107">
        <v>-7.5999999999999998E-2</v>
      </c>
      <c r="FE107">
        <v>-1.772</v>
      </c>
      <c r="FF107">
        <v>0.36599999999999999</v>
      </c>
      <c r="FG107">
        <v>414</v>
      </c>
      <c r="FH107">
        <v>34</v>
      </c>
      <c r="FI107">
        <v>0.18</v>
      </c>
      <c r="FJ107">
        <v>0.15</v>
      </c>
      <c r="FK107">
        <v>-16.614321951219509</v>
      </c>
      <c r="FL107">
        <v>-0.97202717770031599</v>
      </c>
      <c r="FM107">
        <v>0.106804075267537</v>
      </c>
      <c r="FN107">
        <v>0</v>
      </c>
      <c r="FO107">
        <v>1021.0220588235291</v>
      </c>
      <c r="FP107">
        <v>-2.3909854871091918</v>
      </c>
      <c r="FQ107">
        <v>0.32602579663149561</v>
      </c>
      <c r="FR107">
        <v>0</v>
      </c>
      <c r="FS107">
        <v>0.81077190243902453</v>
      </c>
      <c r="FT107">
        <v>0.1229980348432067</v>
      </c>
      <c r="FU107">
        <v>1.2216296552306541E-2</v>
      </c>
      <c r="FV107">
        <v>0</v>
      </c>
      <c r="FW107">
        <v>0</v>
      </c>
      <c r="FX107">
        <v>3</v>
      </c>
      <c r="FY107" t="s">
        <v>596</v>
      </c>
      <c r="FZ107">
        <v>3.3700299999999999</v>
      </c>
      <c r="GA107">
        <v>2.8939599999999999</v>
      </c>
      <c r="GB107">
        <v>0.12643099999999999</v>
      </c>
      <c r="GC107">
        <v>0.130636</v>
      </c>
      <c r="GD107">
        <v>0.14796599999999999</v>
      </c>
      <c r="GE107">
        <v>0.14822099999999999</v>
      </c>
      <c r="GF107">
        <v>30181.1</v>
      </c>
      <c r="GG107">
        <v>26134.3</v>
      </c>
      <c r="GH107">
        <v>30879.8</v>
      </c>
      <c r="GI107">
        <v>28018.2</v>
      </c>
      <c r="GJ107">
        <v>34672.6</v>
      </c>
      <c r="GK107">
        <v>33687.300000000003</v>
      </c>
      <c r="GL107">
        <v>40263.699999999997</v>
      </c>
      <c r="GM107">
        <v>39069.9</v>
      </c>
      <c r="GN107">
        <v>2.2414999999999998</v>
      </c>
      <c r="GO107">
        <v>1.5667800000000001</v>
      </c>
      <c r="GP107">
        <v>0</v>
      </c>
      <c r="GQ107">
        <v>7.59885E-2</v>
      </c>
      <c r="GR107">
        <v>999.9</v>
      </c>
      <c r="GS107">
        <v>32.395499999999998</v>
      </c>
      <c r="GT107">
        <v>48.4</v>
      </c>
      <c r="GU107">
        <v>40.799999999999997</v>
      </c>
      <c r="GV107">
        <v>37.0946</v>
      </c>
      <c r="GW107">
        <v>50.359299999999998</v>
      </c>
      <c r="GX107">
        <v>43.357399999999998</v>
      </c>
      <c r="GY107">
        <v>1</v>
      </c>
      <c r="GZ107">
        <v>0.622035</v>
      </c>
      <c r="HA107">
        <v>1.4752000000000001</v>
      </c>
      <c r="HB107">
        <v>20.201599999999999</v>
      </c>
      <c r="HC107">
        <v>5.2125000000000004</v>
      </c>
      <c r="HD107">
        <v>11.974</v>
      </c>
      <c r="HE107">
        <v>4.9904999999999999</v>
      </c>
      <c r="HF107">
        <v>3.2924799999999999</v>
      </c>
      <c r="HG107">
        <v>7485</v>
      </c>
      <c r="HH107">
        <v>9999</v>
      </c>
      <c r="HI107">
        <v>9999</v>
      </c>
      <c r="HJ107">
        <v>757.1</v>
      </c>
      <c r="HK107">
        <v>4.9712899999999998</v>
      </c>
      <c r="HL107">
        <v>1.8742399999999999</v>
      </c>
      <c r="HM107">
        <v>1.8705700000000001</v>
      </c>
      <c r="HN107">
        <v>1.87022</v>
      </c>
      <c r="HO107">
        <v>1.87479</v>
      </c>
      <c r="HP107">
        <v>1.8714900000000001</v>
      </c>
      <c r="HQ107">
        <v>1.86697</v>
      </c>
      <c r="HR107">
        <v>1.8779399999999999</v>
      </c>
      <c r="HS107">
        <v>0</v>
      </c>
      <c r="HT107">
        <v>0</v>
      </c>
      <c r="HU107">
        <v>0</v>
      </c>
      <c r="HV107">
        <v>0</v>
      </c>
      <c r="HW107" t="s">
        <v>418</v>
      </c>
      <c r="HX107" t="s">
        <v>419</v>
      </c>
      <c r="HY107" t="s">
        <v>420</v>
      </c>
      <c r="HZ107" t="s">
        <v>420</v>
      </c>
      <c r="IA107" t="s">
        <v>420</v>
      </c>
      <c r="IB107" t="s">
        <v>420</v>
      </c>
      <c r="IC107">
        <v>0</v>
      </c>
      <c r="ID107">
        <v>100</v>
      </c>
      <c r="IE107">
        <v>100</v>
      </c>
      <c r="IF107">
        <v>-1.772</v>
      </c>
      <c r="IG107">
        <v>0.36549999999999999</v>
      </c>
      <c r="IH107">
        <v>-1.772399999999891</v>
      </c>
      <c r="II107">
        <v>0</v>
      </c>
      <c r="IJ107">
        <v>0</v>
      </c>
      <c r="IK107">
        <v>0</v>
      </c>
      <c r="IL107">
        <v>0.36558000000000851</v>
      </c>
      <c r="IM107">
        <v>0</v>
      </c>
      <c r="IN107">
        <v>0</v>
      </c>
      <c r="IO107">
        <v>0</v>
      </c>
      <c r="IP107">
        <v>-1</v>
      </c>
      <c r="IQ107">
        <v>-1</v>
      </c>
      <c r="IR107">
        <v>-1</v>
      </c>
      <c r="IS107">
        <v>-1</v>
      </c>
      <c r="IT107">
        <v>31.6</v>
      </c>
      <c r="IU107">
        <v>31.8</v>
      </c>
      <c r="IV107">
        <v>1.4477500000000001</v>
      </c>
      <c r="IW107">
        <v>2.5744600000000002</v>
      </c>
      <c r="IX107">
        <v>1.49902</v>
      </c>
      <c r="IY107">
        <v>2.2814899999999998</v>
      </c>
      <c r="IZ107">
        <v>1.69678</v>
      </c>
      <c r="JA107">
        <v>2.3999000000000001</v>
      </c>
      <c r="JB107">
        <v>43.6173</v>
      </c>
      <c r="JC107">
        <v>15.244</v>
      </c>
      <c r="JD107">
        <v>18</v>
      </c>
      <c r="JE107">
        <v>637.47400000000005</v>
      </c>
      <c r="JF107">
        <v>283.25700000000001</v>
      </c>
      <c r="JG107">
        <v>29.9999</v>
      </c>
      <c r="JH107">
        <v>35.311999999999998</v>
      </c>
      <c r="JI107">
        <v>30.000299999999999</v>
      </c>
      <c r="JJ107">
        <v>35.082500000000003</v>
      </c>
      <c r="JK107">
        <v>35.071300000000001</v>
      </c>
      <c r="JL107">
        <v>29.0124</v>
      </c>
      <c r="JM107">
        <v>0</v>
      </c>
      <c r="JN107">
        <v>0</v>
      </c>
      <c r="JO107">
        <v>30</v>
      </c>
      <c r="JP107">
        <v>618.45899999999995</v>
      </c>
      <c r="JQ107">
        <v>32.076799999999999</v>
      </c>
      <c r="JR107">
        <v>98.423299999999998</v>
      </c>
      <c r="JS107">
        <v>98.378500000000003</v>
      </c>
    </row>
    <row r="108" spans="1:279" x14ac:dyDescent="0.2">
      <c r="A108">
        <v>93</v>
      </c>
      <c r="B108">
        <v>1657557989</v>
      </c>
      <c r="C108">
        <v>367</v>
      </c>
      <c r="D108" t="s">
        <v>605</v>
      </c>
      <c r="E108" t="s">
        <v>606</v>
      </c>
      <c r="F108">
        <v>4</v>
      </c>
      <c r="G108">
        <v>1657557987</v>
      </c>
      <c r="H108">
        <f t="shared" si="50"/>
        <v>9.2796183027491863E-4</v>
      </c>
      <c r="I108">
        <f t="shared" si="51"/>
        <v>0.92796183027491863</v>
      </c>
      <c r="J108">
        <f t="shared" si="52"/>
        <v>8.3777720134605858</v>
      </c>
      <c r="K108">
        <f t="shared" si="53"/>
        <v>592.35814285714275</v>
      </c>
      <c r="L108">
        <f t="shared" si="54"/>
        <v>351.61614942023738</v>
      </c>
      <c r="M108">
        <f t="shared" si="55"/>
        <v>35.528747640871138</v>
      </c>
      <c r="N108">
        <f t="shared" si="56"/>
        <v>59.854312736453693</v>
      </c>
      <c r="O108">
        <f t="shared" si="57"/>
        <v>5.9185892033987761E-2</v>
      </c>
      <c r="P108">
        <f t="shared" si="58"/>
        <v>2.7687163926390599</v>
      </c>
      <c r="Q108">
        <f t="shared" si="59"/>
        <v>5.8491900721803332E-2</v>
      </c>
      <c r="R108">
        <f t="shared" si="60"/>
        <v>3.6619112202242982E-2</v>
      </c>
      <c r="S108">
        <f t="shared" si="61"/>
        <v>194.43241167480272</v>
      </c>
      <c r="T108">
        <f t="shared" si="62"/>
        <v>34.498117596703914</v>
      </c>
      <c r="U108">
        <f t="shared" si="63"/>
        <v>33.631142857142862</v>
      </c>
      <c r="V108">
        <f t="shared" si="64"/>
        <v>5.2340565875277605</v>
      </c>
      <c r="W108">
        <f t="shared" si="65"/>
        <v>71.054239497937061</v>
      </c>
      <c r="X108">
        <f t="shared" si="66"/>
        <v>3.7018960230447537</v>
      </c>
      <c r="Y108">
        <f t="shared" si="67"/>
        <v>5.2099579830873175</v>
      </c>
      <c r="Z108">
        <f t="shared" si="68"/>
        <v>1.5321605644830067</v>
      </c>
      <c r="AA108">
        <f t="shared" si="69"/>
        <v>-40.923116715123911</v>
      </c>
      <c r="AB108">
        <f t="shared" si="70"/>
        <v>-12.312398261936362</v>
      </c>
      <c r="AC108">
        <f t="shared" si="71"/>
        <v>-1.0243513164212976</v>
      </c>
      <c r="AD108">
        <f t="shared" si="72"/>
        <v>140.17254538132116</v>
      </c>
      <c r="AE108">
        <f t="shared" si="73"/>
        <v>17.713269244235494</v>
      </c>
      <c r="AF108">
        <f t="shared" si="74"/>
        <v>0.93263713688246952</v>
      </c>
      <c r="AG108">
        <f t="shared" si="75"/>
        <v>8.3777720134605858</v>
      </c>
      <c r="AH108">
        <v>632.44834984333443</v>
      </c>
      <c r="AI108">
        <v>617.48878787878755</v>
      </c>
      <c r="AJ108">
        <v>1.7362915532569829</v>
      </c>
      <c r="AK108">
        <v>65.684663253037129</v>
      </c>
      <c r="AL108">
        <f t="shared" si="76"/>
        <v>0.92796183027491863</v>
      </c>
      <c r="AM108">
        <v>35.810149415015402</v>
      </c>
      <c r="AN108">
        <v>36.634968531468552</v>
      </c>
      <c r="AO108">
        <v>-3.8617281943197191E-7</v>
      </c>
      <c r="AP108">
        <v>87.993513694433489</v>
      </c>
      <c r="AQ108">
        <v>61</v>
      </c>
      <c r="AR108">
        <v>9</v>
      </c>
      <c r="AS108">
        <f t="shared" si="77"/>
        <v>1</v>
      </c>
      <c r="AT108">
        <f t="shared" si="78"/>
        <v>0</v>
      </c>
      <c r="AU108">
        <f t="shared" si="79"/>
        <v>47280.384562462248</v>
      </c>
      <c r="AV108" t="s">
        <v>413</v>
      </c>
      <c r="AW108" t="s">
        <v>413</v>
      </c>
      <c r="AX108">
        <v>0</v>
      </c>
      <c r="AY108">
        <v>0</v>
      </c>
      <c r="AZ108" t="e">
        <f t="shared" si="80"/>
        <v>#DIV/0!</v>
      </c>
      <c r="BA108">
        <v>0</v>
      </c>
      <c r="BB108" t="s">
        <v>413</v>
      </c>
      <c r="BC108" t="s">
        <v>413</v>
      </c>
      <c r="BD108">
        <v>0</v>
      </c>
      <c r="BE108">
        <v>0</v>
      </c>
      <c r="BF108" t="e">
        <f t="shared" si="81"/>
        <v>#DIV/0!</v>
      </c>
      <c r="BG108">
        <v>0.5</v>
      </c>
      <c r="BH108">
        <f t="shared" si="82"/>
        <v>1009.5382319558561</v>
      </c>
      <c r="BI108">
        <f t="shared" si="83"/>
        <v>8.3777720134605858</v>
      </c>
      <c r="BJ108" t="e">
        <f t="shared" si="84"/>
        <v>#DIV/0!</v>
      </c>
      <c r="BK108">
        <f t="shared" si="85"/>
        <v>8.2986178712911984E-3</v>
      </c>
      <c r="BL108" t="e">
        <f t="shared" si="86"/>
        <v>#DIV/0!</v>
      </c>
      <c r="BM108" t="e">
        <f t="shared" si="87"/>
        <v>#DIV/0!</v>
      </c>
      <c r="BN108" t="s">
        <v>413</v>
      </c>
      <c r="BO108">
        <v>0</v>
      </c>
      <c r="BP108" t="e">
        <f t="shared" si="88"/>
        <v>#DIV/0!</v>
      </c>
      <c r="BQ108" t="e">
        <f t="shared" si="89"/>
        <v>#DIV/0!</v>
      </c>
      <c r="BR108" t="e">
        <f t="shared" si="90"/>
        <v>#DIV/0!</v>
      </c>
      <c r="BS108" t="e">
        <f t="shared" si="91"/>
        <v>#DIV/0!</v>
      </c>
      <c r="BT108" t="e">
        <f t="shared" si="92"/>
        <v>#DIV/0!</v>
      </c>
      <c r="BU108" t="e">
        <f t="shared" si="93"/>
        <v>#DIV/0!</v>
      </c>
      <c r="BV108" t="e">
        <f t="shared" si="94"/>
        <v>#DIV/0!</v>
      </c>
      <c r="BW108" t="e">
        <f t="shared" si="95"/>
        <v>#DIV/0!</v>
      </c>
      <c r="BX108" t="s">
        <v>413</v>
      </c>
      <c r="BY108" t="s">
        <v>413</v>
      </c>
      <c r="BZ108" t="s">
        <v>413</v>
      </c>
      <c r="CA108" t="s">
        <v>413</v>
      </c>
      <c r="CB108" t="s">
        <v>413</v>
      </c>
      <c r="CC108" t="s">
        <v>413</v>
      </c>
      <c r="CD108" t="s">
        <v>413</v>
      </c>
      <c r="CE108" t="s">
        <v>413</v>
      </c>
      <c r="CF108">
        <v>253</v>
      </c>
      <c r="CG108">
        <v>1000</v>
      </c>
      <c r="CH108" t="s">
        <v>414</v>
      </c>
      <c r="CI108">
        <v>1110.1500000000001</v>
      </c>
      <c r="CJ108">
        <v>1175.8634999999999</v>
      </c>
      <c r="CK108">
        <v>1152.67</v>
      </c>
      <c r="CL108">
        <v>1.3005735999999999E-4</v>
      </c>
      <c r="CM108">
        <v>6.5004835999999994E-4</v>
      </c>
      <c r="CN108">
        <v>4.7597999359999997E-2</v>
      </c>
      <c r="CO108">
        <v>5.5000000000000003E-4</v>
      </c>
      <c r="CP108">
        <f t="shared" si="96"/>
        <v>1200.038571428571</v>
      </c>
      <c r="CQ108">
        <f t="shared" si="97"/>
        <v>1009.5382319558561</v>
      </c>
      <c r="CR108">
        <f t="shared" si="98"/>
        <v>0.84125481962972559</v>
      </c>
      <c r="CS108">
        <f t="shared" si="99"/>
        <v>0.1620218018853703</v>
      </c>
      <c r="CT108">
        <v>6</v>
      </c>
      <c r="CU108">
        <v>0.5</v>
      </c>
      <c r="CV108" t="s">
        <v>415</v>
      </c>
      <c r="CW108">
        <v>2</v>
      </c>
      <c r="CX108" t="b">
        <v>1</v>
      </c>
      <c r="CY108">
        <v>1657557987</v>
      </c>
      <c r="CZ108">
        <v>592.35814285714275</v>
      </c>
      <c r="DA108">
        <v>609.21100000000013</v>
      </c>
      <c r="DB108">
        <v>36.636428571428567</v>
      </c>
      <c r="DC108">
        <v>35.807457142857139</v>
      </c>
      <c r="DD108">
        <v>594.13042857142852</v>
      </c>
      <c r="DE108">
        <v>36.270828571428567</v>
      </c>
      <c r="DF108">
        <v>650.30128571428565</v>
      </c>
      <c r="DG108">
        <v>100.9442857142857</v>
      </c>
      <c r="DH108">
        <v>9.984351428571428E-2</v>
      </c>
      <c r="DI108">
        <v>33.548657142857152</v>
      </c>
      <c r="DJ108">
        <v>999.89999999999986</v>
      </c>
      <c r="DK108">
        <v>33.631142857142862</v>
      </c>
      <c r="DL108">
        <v>0</v>
      </c>
      <c r="DM108">
        <v>0</v>
      </c>
      <c r="DN108">
        <v>9024.9114285714277</v>
      </c>
      <c r="DO108">
        <v>0</v>
      </c>
      <c r="DP108">
        <v>516.05485714285726</v>
      </c>
      <c r="DQ108">
        <v>-16.85302857142857</v>
      </c>
      <c r="DR108">
        <v>614.8851428571428</v>
      </c>
      <c r="DS108">
        <v>631.83557142857148</v>
      </c>
      <c r="DT108">
        <v>0.82897571428571426</v>
      </c>
      <c r="DU108">
        <v>609.21100000000013</v>
      </c>
      <c r="DV108">
        <v>35.807457142857139</v>
      </c>
      <c r="DW108">
        <v>3.6982342857142849</v>
      </c>
      <c r="DX108">
        <v>3.6145542857142861</v>
      </c>
      <c r="DY108">
        <v>27.558399999999999</v>
      </c>
      <c r="DZ108">
        <v>27.167657142857141</v>
      </c>
      <c r="EA108">
        <v>1200.038571428571</v>
      </c>
      <c r="EB108">
        <v>0.95799571428571428</v>
      </c>
      <c r="EC108">
        <v>4.2004314285714293E-2</v>
      </c>
      <c r="ED108">
        <v>0</v>
      </c>
      <c r="EE108">
        <v>1020.634285714286</v>
      </c>
      <c r="EF108">
        <v>5.0001600000000002</v>
      </c>
      <c r="EG108">
        <v>13008.37142857143</v>
      </c>
      <c r="EH108">
        <v>9515.4757142857143</v>
      </c>
      <c r="EI108">
        <v>47.294285714285706</v>
      </c>
      <c r="EJ108">
        <v>49.196000000000012</v>
      </c>
      <c r="EK108">
        <v>48.365857142857138</v>
      </c>
      <c r="EL108">
        <v>48.321428571428569</v>
      </c>
      <c r="EM108">
        <v>48.982000000000014</v>
      </c>
      <c r="EN108">
        <v>1144.8414285714291</v>
      </c>
      <c r="EO108">
        <v>50.194285714285712</v>
      </c>
      <c r="EP108">
        <v>0</v>
      </c>
      <c r="EQ108">
        <v>523.60000014305115</v>
      </c>
      <c r="ER108">
        <v>0</v>
      </c>
      <c r="ES108">
        <v>1020.778</v>
      </c>
      <c r="ET108">
        <v>-2.1323076898229472</v>
      </c>
      <c r="EU108">
        <v>-76.515384508614588</v>
      </c>
      <c r="EV108">
        <v>13014.392</v>
      </c>
      <c r="EW108">
        <v>15</v>
      </c>
      <c r="EX108">
        <v>1657556090.0999999</v>
      </c>
      <c r="EY108" t="s">
        <v>416</v>
      </c>
      <c r="EZ108">
        <v>1657556090.0999999</v>
      </c>
      <c r="FA108">
        <v>1657556077.0999999</v>
      </c>
      <c r="FB108">
        <v>6</v>
      </c>
      <c r="FC108">
        <v>-0.505</v>
      </c>
      <c r="FD108">
        <v>-7.5999999999999998E-2</v>
      </c>
      <c r="FE108">
        <v>-1.772</v>
      </c>
      <c r="FF108">
        <v>0.36599999999999999</v>
      </c>
      <c r="FG108">
        <v>414</v>
      </c>
      <c r="FH108">
        <v>34</v>
      </c>
      <c r="FI108">
        <v>0.18</v>
      </c>
      <c r="FJ108">
        <v>0.15</v>
      </c>
      <c r="FK108">
        <v>-16.68447317073171</v>
      </c>
      <c r="FL108">
        <v>-1.0787874564460089</v>
      </c>
      <c r="FM108">
        <v>0.1167135685559669</v>
      </c>
      <c r="FN108">
        <v>0</v>
      </c>
      <c r="FO108">
        <v>1020.878235294117</v>
      </c>
      <c r="FP108">
        <v>-1.887242169361518</v>
      </c>
      <c r="FQ108">
        <v>0.32325978069217332</v>
      </c>
      <c r="FR108">
        <v>0</v>
      </c>
      <c r="FS108">
        <v>0.81773753658536585</v>
      </c>
      <c r="FT108">
        <v>0.1002474564459945</v>
      </c>
      <c r="FU108">
        <v>1.015880212137949E-2</v>
      </c>
      <c r="FV108">
        <v>0</v>
      </c>
      <c r="FW108">
        <v>0</v>
      </c>
      <c r="FX108">
        <v>3</v>
      </c>
      <c r="FY108" t="s">
        <v>596</v>
      </c>
      <c r="FZ108">
        <v>3.3698000000000001</v>
      </c>
      <c r="GA108">
        <v>2.8937599999999999</v>
      </c>
      <c r="GB108">
        <v>0.127446</v>
      </c>
      <c r="GC108">
        <v>0.131665</v>
      </c>
      <c r="GD108">
        <v>0.147955</v>
      </c>
      <c r="GE108">
        <v>0.148203</v>
      </c>
      <c r="GF108">
        <v>30145.5</v>
      </c>
      <c r="GG108">
        <v>26103.4</v>
      </c>
      <c r="GH108">
        <v>30879.4</v>
      </c>
      <c r="GI108">
        <v>28018.400000000001</v>
      </c>
      <c r="GJ108">
        <v>34672.5</v>
      </c>
      <c r="GK108">
        <v>33688.1</v>
      </c>
      <c r="GL108">
        <v>40263.199999999997</v>
      </c>
      <c r="GM108">
        <v>39069.9</v>
      </c>
      <c r="GN108">
        <v>2.2416299999999998</v>
      </c>
      <c r="GO108">
        <v>1.5666</v>
      </c>
      <c r="GP108">
        <v>0</v>
      </c>
      <c r="GQ108">
        <v>7.5872999999999996E-2</v>
      </c>
      <c r="GR108">
        <v>999.9</v>
      </c>
      <c r="GS108">
        <v>32.403300000000002</v>
      </c>
      <c r="GT108">
        <v>48.4</v>
      </c>
      <c r="GU108">
        <v>40.799999999999997</v>
      </c>
      <c r="GV108">
        <v>37.0974</v>
      </c>
      <c r="GW108">
        <v>50.509300000000003</v>
      </c>
      <c r="GX108">
        <v>43.557699999999997</v>
      </c>
      <c r="GY108">
        <v>1</v>
      </c>
      <c r="GZ108">
        <v>0.62208600000000003</v>
      </c>
      <c r="HA108">
        <v>1.4776800000000001</v>
      </c>
      <c r="HB108">
        <v>20.201599999999999</v>
      </c>
      <c r="HC108">
        <v>5.2119</v>
      </c>
      <c r="HD108">
        <v>11.974</v>
      </c>
      <c r="HE108">
        <v>4.9903500000000003</v>
      </c>
      <c r="HF108">
        <v>3.2924500000000001</v>
      </c>
      <c r="HG108">
        <v>7485</v>
      </c>
      <c r="HH108">
        <v>9999</v>
      </c>
      <c r="HI108">
        <v>9999</v>
      </c>
      <c r="HJ108">
        <v>757.1</v>
      </c>
      <c r="HK108">
        <v>4.9713000000000003</v>
      </c>
      <c r="HL108">
        <v>1.8742399999999999</v>
      </c>
      <c r="HM108">
        <v>1.8705700000000001</v>
      </c>
      <c r="HN108">
        <v>1.8702300000000001</v>
      </c>
      <c r="HO108">
        <v>1.8748</v>
      </c>
      <c r="HP108">
        <v>1.8714900000000001</v>
      </c>
      <c r="HQ108">
        <v>1.8669800000000001</v>
      </c>
      <c r="HR108">
        <v>1.8779300000000001</v>
      </c>
      <c r="HS108">
        <v>0</v>
      </c>
      <c r="HT108">
        <v>0</v>
      </c>
      <c r="HU108">
        <v>0</v>
      </c>
      <c r="HV108">
        <v>0</v>
      </c>
      <c r="HW108" t="s">
        <v>418</v>
      </c>
      <c r="HX108" t="s">
        <v>419</v>
      </c>
      <c r="HY108" t="s">
        <v>420</v>
      </c>
      <c r="HZ108" t="s">
        <v>420</v>
      </c>
      <c r="IA108" t="s">
        <v>420</v>
      </c>
      <c r="IB108" t="s">
        <v>420</v>
      </c>
      <c r="IC108">
        <v>0</v>
      </c>
      <c r="ID108">
        <v>100</v>
      </c>
      <c r="IE108">
        <v>100</v>
      </c>
      <c r="IF108">
        <v>-1.772</v>
      </c>
      <c r="IG108">
        <v>0.36559999999999998</v>
      </c>
      <c r="IH108">
        <v>-1.772399999999891</v>
      </c>
      <c r="II108">
        <v>0</v>
      </c>
      <c r="IJ108">
        <v>0</v>
      </c>
      <c r="IK108">
        <v>0</v>
      </c>
      <c r="IL108">
        <v>0.36558000000000851</v>
      </c>
      <c r="IM108">
        <v>0</v>
      </c>
      <c r="IN108">
        <v>0</v>
      </c>
      <c r="IO108">
        <v>0</v>
      </c>
      <c r="IP108">
        <v>-1</v>
      </c>
      <c r="IQ108">
        <v>-1</v>
      </c>
      <c r="IR108">
        <v>-1</v>
      </c>
      <c r="IS108">
        <v>-1</v>
      </c>
      <c r="IT108">
        <v>31.6</v>
      </c>
      <c r="IU108">
        <v>31.9</v>
      </c>
      <c r="IV108">
        <v>1.4599599999999999</v>
      </c>
      <c r="IW108">
        <v>2.5805699999999998</v>
      </c>
      <c r="IX108">
        <v>1.49902</v>
      </c>
      <c r="IY108">
        <v>2.2802699999999998</v>
      </c>
      <c r="IZ108">
        <v>1.69678</v>
      </c>
      <c r="JA108">
        <v>2.2424300000000001</v>
      </c>
      <c r="JB108">
        <v>43.6173</v>
      </c>
      <c r="JC108">
        <v>15.2178</v>
      </c>
      <c r="JD108">
        <v>18</v>
      </c>
      <c r="JE108">
        <v>637.56799999999998</v>
      </c>
      <c r="JF108">
        <v>283.17200000000003</v>
      </c>
      <c r="JG108">
        <v>30.000499999999999</v>
      </c>
      <c r="JH108">
        <v>35.311999999999998</v>
      </c>
      <c r="JI108">
        <v>30.0001</v>
      </c>
      <c r="JJ108">
        <v>35.082500000000003</v>
      </c>
      <c r="JK108">
        <v>35.071300000000001</v>
      </c>
      <c r="JL108">
        <v>29.265799999999999</v>
      </c>
      <c r="JM108">
        <v>0</v>
      </c>
      <c r="JN108">
        <v>0</v>
      </c>
      <c r="JO108">
        <v>30</v>
      </c>
      <c r="JP108">
        <v>625.15599999999995</v>
      </c>
      <c r="JQ108">
        <v>32.076799999999999</v>
      </c>
      <c r="JR108">
        <v>98.421999999999997</v>
      </c>
      <c r="JS108">
        <v>98.378900000000002</v>
      </c>
    </row>
    <row r="109" spans="1:279" x14ac:dyDescent="0.2">
      <c r="A109">
        <v>94</v>
      </c>
      <c r="B109">
        <v>1657557993.5</v>
      </c>
      <c r="C109">
        <v>371.5</v>
      </c>
      <c r="D109" t="s">
        <v>607</v>
      </c>
      <c r="E109" t="s">
        <v>608</v>
      </c>
      <c r="F109">
        <v>4</v>
      </c>
      <c r="G109">
        <v>1657557991.25</v>
      </c>
      <c r="H109">
        <f t="shared" si="50"/>
        <v>9.2977960518042676E-4</v>
      </c>
      <c r="I109">
        <f t="shared" si="51"/>
        <v>0.92977960518042679</v>
      </c>
      <c r="J109">
        <f t="shared" si="52"/>
        <v>8.4652961206795787</v>
      </c>
      <c r="K109">
        <f t="shared" si="53"/>
        <v>599.41187500000001</v>
      </c>
      <c r="L109">
        <f t="shared" si="54"/>
        <v>356.85214392309439</v>
      </c>
      <c r="M109">
        <f t="shared" si="55"/>
        <v>36.057999823875235</v>
      </c>
      <c r="N109">
        <f t="shared" si="56"/>
        <v>60.567362845483409</v>
      </c>
      <c r="O109">
        <f t="shared" si="57"/>
        <v>5.9371813564165196E-2</v>
      </c>
      <c r="P109">
        <f t="shared" si="58"/>
        <v>2.765964384377857</v>
      </c>
      <c r="Q109">
        <f t="shared" si="59"/>
        <v>5.8672797075042693E-2</v>
      </c>
      <c r="R109">
        <f t="shared" si="60"/>
        <v>3.6732616218295169E-2</v>
      </c>
      <c r="S109">
        <f t="shared" si="61"/>
        <v>194.42928261250069</v>
      </c>
      <c r="T109">
        <f t="shared" si="62"/>
        <v>34.495743835795324</v>
      </c>
      <c r="U109">
        <f t="shared" si="63"/>
        <v>33.624000000000002</v>
      </c>
      <c r="V109">
        <f t="shared" si="64"/>
        <v>5.2319659396045362</v>
      </c>
      <c r="W109">
        <f t="shared" si="65"/>
        <v>71.057680477098856</v>
      </c>
      <c r="X109">
        <f t="shared" si="66"/>
        <v>3.7015092832335394</v>
      </c>
      <c r="Y109">
        <f t="shared" si="67"/>
        <v>5.2091614282660084</v>
      </c>
      <c r="Z109">
        <f t="shared" si="68"/>
        <v>1.5304566563709967</v>
      </c>
      <c r="AA109">
        <f t="shared" si="69"/>
        <v>-41.003280588456818</v>
      </c>
      <c r="AB109">
        <f t="shared" si="70"/>
        <v>-11.64244030785777</v>
      </c>
      <c r="AC109">
        <f t="shared" si="71"/>
        <v>-0.96952988386227801</v>
      </c>
      <c r="AD109">
        <f t="shared" si="72"/>
        <v>140.81403183232382</v>
      </c>
      <c r="AE109">
        <f t="shared" si="73"/>
        <v>17.699813911710066</v>
      </c>
      <c r="AF109">
        <f t="shared" si="74"/>
        <v>0.93420587533952837</v>
      </c>
      <c r="AG109">
        <f t="shared" si="75"/>
        <v>8.4652961206795787</v>
      </c>
      <c r="AH109">
        <v>640.15024894647854</v>
      </c>
      <c r="AI109">
        <v>625.2005939393938</v>
      </c>
      <c r="AJ109">
        <v>1.7127766911152991</v>
      </c>
      <c r="AK109">
        <v>65.684663253037129</v>
      </c>
      <c r="AL109">
        <f t="shared" si="76"/>
        <v>0.92977960518042679</v>
      </c>
      <c r="AM109">
        <v>35.804176110069953</v>
      </c>
      <c r="AN109">
        <v>36.630651048951052</v>
      </c>
      <c r="AO109">
        <v>-3.79067984424437E-6</v>
      </c>
      <c r="AP109">
        <v>87.993513694433489</v>
      </c>
      <c r="AQ109">
        <v>61</v>
      </c>
      <c r="AR109">
        <v>9</v>
      </c>
      <c r="AS109">
        <f t="shared" si="77"/>
        <v>1</v>
      </c>
      <c r="AT109">
        <f t="shared" si="78"/>
        <v>0</v>
      </c>
      <c r="AU109">
        <f t="shared" si="79"/>
        <v>47205.278322457947</v>
      </c>
      <c r="AV109" t="s">
        <v>413</v>
      </c>
      <c r="AW109" t="s">
        <v>413</v>
      </c>
      <c r="AX109">
        <v>0</v>
      </c>
      <c r="AY109">
        <v>0</v>
      </c>
      <c r="AZ109" t="e">
        <f t="shared" si="80"/>
        <v>#DIV/0!</v>
      </c>
      <c r="BA109">
        <v>0</v>
      </c>
      <c r="BB109" t="s">
        <v>413</v>
      </c>
      <c r="BC109" t="s">
        <v>413</v>
      </c>
      <c r="BD109">
        <v>0</v>
      </c>
      <c r="BE109">
        <v>0</v>
      </c>
      <c r="BF109" t="e">
        <f t="shared" si="81"/>
        <v>#DIV/0!</v>
      </c>
      <c r="BG109">
        <v>0.5</v>
      </c>
      <c r="BH109">
        <f t="shared" si="82"/>
        <v>1009.5215997992232</v>
      </c>
      <c r="BI109">
        <f t="shared" si="83"/>
        <v>8.4652961206795787</v>
      </c>
      <c r="BJ109" t="e">
        <f t="shared" si="84"/>
        <v>#DIV/0!</v>
      </c>
      <c r="BK109">
        <f t="shared" si="85"/>
        <v>8.3854531912573079E-3</v>
      </c>
      <c r="BL109" t="e">
        <f t="shared" si="86"/>
        <v>#DIV/0!</v>
      </c>
      <c r="BM109" t="e">
        <f t="shared" si="87"/>
        <v>#DIV/0!</v>
      </c>
      <c r="BN109" t="s">
        <v>413</v>
      </c>
      <c r="BO109">
        <v>0</v>
      </c>
      <c r="BP109" t="e">
        <f t="shared" si="88"/>
        <v>#DIV/0!</v>
      </c>
      <c r="BQ109" t="e">
        <f t="shared" si="89"/>
        <v>#DIV/0!</v>
      </c>
      <c r="BR109" t="e">
        <f t="shared" si="90"/>
        <v>#DIV/0!</v>
      </c>
      <c r="BS109" t="e">
        <f t="shared" si="91"/>
        <v>#DIV/0!</v>
      </c>
      <c r="BT109" t="e">
        <f t="shared" si="92"/>
        <v>#DIV/0!</v>
      </c>
      <c r="BU109" t="e">
        <f t="shared" si="93"/>
        <v>#DIV/0!</v>
      </c>
      <c r="BV109" t="e">
        <f t="shared" si="94"/>
        <v>#DIV/0!</v>
      </c>
      <c r="BW109" t="e">
        <f t="shared" si="95"/>
        <v>#DIV/0!</v>
      </c>
      <c r="BX109" t="s">
        <v>413</v>
      </c>
      <c r="BY109" t="s">
        <v>413</v>
      </c>
      <c r="BZ109" t="s">
        <v>413</v>
      </c>
      <c r="CA109" t="s">
        <v>413</v>
      </c>
      <c r="CB109" t="s">
        <v>413</v>
      </c>
      <c r="CC109" t="s">
        <v>413</v>
      </c>
      <c r="CD109" t="s">
        <v>413</v>
      </c>
      <c r="CE109" t="s">
        <v>413</v>
      </c>
      <c r="CF109">
        <v>253</v>
      </c>
      <c r="CG109">
        <v>1000</v>
      </c>
      <c r="CH109" t="s">
        <v>414</v>
      </c>
      <c r="CI109">
        <v>1110.1500000000001</v>
      </c>
      <c r="CJ109">
        <v>1175.8634999999999</v>
      </c>
      <c r="CK109">
        <v>1152.67</v>
      </c>
      <c r="CL109">
        <v>1.3005735999999999E-4</v>
      </c>
      <c r="CM109">
        <v>6.5004835999999994E-4</v>
      </c>
      <c r="CN109">
        <v>4.7597999359999997E-2</v>
      </c>
      <c r="CO109">
        <v>5.5000000000000003E-4</v>
      </c>
      <c r="CP109">
        <f t="shared" si="96"/>
        <v>1200.01875</v>
      </c>
      <c r="CQ109">
        <f t="shared" si="97"/>
        <v>1009.5215997992232</v>
      </c>
      <c r="CR109">
        <f t="shared" si="98"/>
        <v>0.84125485522557308</v>
      </c>
      <c r="CS109">
        <f t="shared" si="99"/>
        <v>0.16202187058535603</v>
      </c>
      <c r="CT109">
        <v>6</v>
      </c>
      <c r="CU109">
        <v>0.5</v>
      </c>
      <c r="CV109" t="s">
        <v>415</v>
      </c>
      <c r="CW109">
        <v>2</v>
      </c>
      <c r="CX109" t="b">
        <v>1</v>
      </c>
      <c r="CY109">
        <v>1657557991.25</v>
      </c>
      <c r="CZ109">
        <v>599.41187500000001</v>
      </c>
      <c r="DA109">
        <v>616.25962500000003</v>
      </c>
      <c r="DB109">
        <v>36.632412500000001</v>
      </c>
      <c r="DC109">
        <v>35.802025</v>
      </c>
      <c r="DD109">
        <v>601.18425000000002</v>
      </c>
      <c r="DE109">
        <v>36.266824999999997</v>
      </c>
      <c r="DF109">
        <v>650.28700000000003</v>
      </c>
      <c r="DG109">
        <v>100.944625</v>
      </c>
      <c r="DH109">
        <v>0.10002455</v>
      </c>
      <c r="DI109">
        <v>33.545924999999997</v>
      </c>
      <c r="DJ109">
        <v>999.9</v>
      </c>
      <c r="DK109">
        <v>33.624000000000002</v>
      </c>
      <c r="DL109">
        <v>0</v>
      </c>
      <c r="DM109">
        <v>0</v>
      </c>
      <c r="DN109">
        <v>9010.2350000000006</v>
      </c>
      <c r="DO109">
        <v>0</v>
      </c>
      <c r="DP109">
        <v>517.29099999999994</v>
      </c>
      <c r="DQ109">
        <v>-16.847762500000002</v>
      </c>
      <c r="DR109">
        <v>622.20474999999999</v>
      </c>
      <c r="DS109">
        <v>639.1423749999999</v>
      </c>
      <c r="DT109">
        <v>0.83038849999999997</v>
      </c>
      <c r="DU109">
        <v>616.25962500000003</v>
      </c>
      <c r="DV109">
        <v>35.802025</v>
      </c>
      <c r="DW109">
        <v>3.69784625</v>
      </c>
      <c r="DX109">
        <v>3.6140224999999999</v>
      </c>
      <c r="DY109">
        <v>27.556587499999999</v>
      </c>
      <c r="DZ109">
        <v>27.1651375</v>
      </c>
      <c r="EA109">
        <v>1200.01875</v>
      </c>
      <c r="EB109">
        <v>0.95799650000000003</v>
      </c>
      <c r="EC109">
        <v>4.2003550000000001E-2</v>
      </c>
      <c r="ED109">
        <v>0</v>
      </c>
      <c r="EE109">
        <v>1020.20625</v>
      </c>
      <c r="EF109">
        <v>5.0001600000000002</v>
      </c>
      <c r="EG109">
        <v>13004.025</v>
      </c>
      <c r="EH109">
        <v>9515.3174999999992</v>
      </c>
      <c r="EI109">
        <v>47.280999999999999</v>
      </c>
      <c r="EJ109">
        <v>49.210625</v>
      </c>
      <c r="EK109">
        <v>48.320124999999997</v>
      </c>
      <c r="EL109">
        <v>48.296750000000003</v>
      </c>
      <c r="EM109">
        <v>49.007624999999997</v>
      </c>
      <c r="EN109">
        <v>1144.82375</v>
      </c>
      <c r="EO109">
        <v>50.195</v>
      </c>
      <c r="EP109">
        <v>0</v>
      </c>
      <c r="EQ109">
        <v>527.79999995231628</v>
      </c>
      <c r="ER109">
        <v>0</v>
      </c>
      <c r="ES109">
        <v>1020.613846153846</v>
      </c>
      <c r="ET109">
        <v>-2.1593162408536002</v>
      </c>
      <c r="EU109">
        <v>-64.868376036331071</v>
      </c>
      <c r="EV109">
        <v>13009.6</v>
      </c>
      <c r="EW109">
        <v>15</v>
      </c>
      <c r="EX109">
        <v>1657556090.0999999</v>
      </c>
      <c r="EY109" t="s">
        <v>416</v>
      </c>
      <c r="EZ109">
        <v>1657556090.0999999</v>
      </c>
      <c r="FA109">
        <v>1657556077.0999999</v>
      </c>
      <c r="FB109">
        <v>6</v>
      </c>
      <c r="FC109">
        <v>-0.505</v>
      </c>
      <c r="FD109">
        <v>-7.5999999999999998E-2</v>
      </c>
      <c r="FE109">
        <v>-1.772</v>
      </c>
      <c r="FF109">
        <v>0.36599999999999999</v>
      </c>
      <c r="FG109">
        <v>414</v>
      </c>
      <c r="FH109">
        <v>34</v>
      </c>
      <c r="FI109">
        <v>0.18</v>
      </c>
      <c r="FJ109">
        <v>0.15</v>
      </c>
      <c r="FK109">
        <v>-16.755387804878051</v>
      </c>
      <c r="FL109">
        <v>-0.74550104529617423</v>
      </c>
      <c r="FM109">
        <v>8.2383769402929546E-2</v>
      </c>
      <c r="FN109">
        <v>0</v>
      </c>
      <c r="FO109">
        <v>1020.717352941177</v>
      </c>
      <c r="FP109">
        <v>-2.6015278876310211</v>
      </c>
      <c r="FQ109">
        <v>0.39097396350449609</v>
      </c>
      <c r="FR109">
        <v>0</v>
      </c>
      <c r="FS109">
        <v>0.82331582926829272</v>
      </c>
      <c r="FT109">
        <v>6.9457024390245439E-2</v>
      </c>
      <c r="FU109">
        <v>7.283622138651585E-3</v>
      </c>
      <c r="FV109">
        <v>1</v>
      </c>
      <c r="FW109">
        <v>1</v>
      </c>
      <c r="FX109">
        <v>3</v>
      </c>
      <c r="FY109" t="s">
        <v>425</v>
      </c>
      <c r="FZ109">
        <v>3.3695499999999998</v>
      </c>
      <c r="GA109">
        <v>2.8937200000000001</v>
      </c>
      <c r="GB109">
        <v>0.12857099999999999</v>
      </c>
      <c r="GC109">
        <v>0.13278799999999999</v>
      </c>
      <c r="GD109">
        <v>0.14794399999999999</v>
      </c>
      <c r="GE109">
        <v>0.14819299999999999</v>
      </c>
      <c r="GF109">
        <v>30106.2</v>
      </c>
      <c r="GG109">
        <v>26069.5</v>
      </c>
      <c r="GH109">
        <v>30879</v>
      </c>
      <c r="GI109">
        <v>28018.3</v>
      </c>
      <c r="GJ109">
        <v>34672.6</v>
      </c>
      <c r="GK109">
        <v>33688.1</v>
      </c>
      <c r="GL109">
        <v>40262.699999999997</v>
      </c>
      <c r="GM109">
        <v>39069.4</v>
      </c>
      <c r="GN109">
        <v>2.2418</v>
      </c>
      <c r="GO109">
        <v>1.56687</v>
      </c>
      <c r="GP109">
        <v>0</v>
      </c>
      <c r="GQ109">
        <v>7.4841099999999994E-2</v>
      </c>
      <c r="GR109">
        <v>999.9</v>
      </c>
      <c r="GS109">
        <v>32.411299999999997</v>
      </c>
      <c r="GT109">
        <v>48.4</v>
      </c>
      <c r="GU109">
        <v>40.799999999999997</v>
      </c>
      <c r="GV109">
        <v>37.089799999999997</v>
      </c>
      <c r="GW109">
        <v>50.539299999999997</v>
      </c>
      <c r="GX109">
        <v>44.086500000000001</v>
      </c>
      <c r="GY109">
        <v>1</v>
      </c>
      <c r="GZ109">
        <v>0.62217999999999996</v>
      </c>
      <c r="HA109">
        <v>1.48204</v>
      </c>
      <c r="HB109">
        <v>20.201699999999999</v>
      </c>
      <c r="HC109">
        <v>5.2122000000000002</v>
      </c>
      <c r="HD109">
        <v>11.974</v>
      </c>
      <c r="HE109">
        <v>4.9910500000000004</v>
      </c>
      <c r="HF109">
        <v>3.2926500000000001</v>
      </c>
      <c r="HG109">
        <v>7485</v>
      </c>
      <c r="HH109">
        <v>9999</v>
      </c>
      <c r="HI109">
        <v>9999</v>
      </c>
      <c r="HJ109">
        <v>757.1</v>
      </c>
      <c r="HK109">
        <v>4.9713500000000002</v>
      </c>
      <c r="HL109">
        <v>1.8742399999999999</v>
      </c>
      <c r="HM109">
        <v>1.8705700000000001</v>
      </c>
      <c r="HN109">
        <v>1.8702399999999999</v>
      </c>
      <c r="HO109">
        <v>1.87479</v>
      </c>
      <c r="HP109">
        <v>1.8714900000000001</v>
      </c>
      <c r="HQ109">
        <v>1.8669800000000001</v>
      </c>
      <c r="HR109">
        <v>1.87795</v>
      </c>
      <c r="HS109">
        <v>0</v>
      </c>
      <c r="HT109">
        <v>0</v>
      </c>
      <c r="HU109">
        <v>0</v>
      </c>
      <c r="HV109">
        <v>0</v>
      </c>
      <c r="HW109" t="s">
        <v>418</v>
      </c>
      <c r="HX109" t="s">
        <v>419</v>
      </c>
      <c r="HY109" t="s">
        <v>420</v>
      </c>
      <c r="HZ109" t="s">
        <v>420</v>
      </c>
      <c r="IA109" t="s">
        <v>420</v>
      </c>
      <c r="IB109" t="s">
        <v>420</v>
      </c>
      <c r="IC109">
        <v>0</v>
      </c>
      <c r="ID109">
        <v>100</v>
      </c>
      <c r="IE109">
        <v>100</v>
      </c>
      <c r="IF109">
        <v>-1.7729999999999999</v>
      </c>
      <c r="IG109">
        <v>0.36559999999999998</v>
      </c>
      <c r="IH109">
        <v>-1.772399999999891</v>
      </c>
      <c r="II109">
        <v>0</v>
      </c>
      <c r="IJ109">
        <v>0</v>
      </c>
      <c r="IK109">
        <v>0</v>
      </c>
      <c r="IL109">
        <v>0.36558000000000851</v>
      </c>
      <c r="IM109">
        <v>0</v>
      </c>
      <c r="IN109">
        <v>0</v>
      </c>
      <c r="IO109">
        <v>0</v>
      </c>
      <c r="IP109">
        <v>-1</v>
      </c>
      <c r="IQ109">
        <v>-1</v>
      </c>
      <c r="IR109">
        <v>-1</v>
      </c>
      <c r="IS109">
        <v>-1</v>
      </c>
      <c r="IT109">
        <v>31.7</v>
      </c>
      <c r="IU109">
        <v>31.9</v>
      </c>
      <c r="IV109">
        <v>1.47339</v>
      </c>
      <c r="IW109">
        <v>2.5805699999999998</v>
      </c>
      <c r="IX109">
        <v>1.49902</v>
      </c>
      <c r="IY109">
        <v>2.2814899999999998</v>
      </c>
      <c r="IZ109">
        <v>1.69678</v>
      </c>
      <c r="JA109">
        <v>2.32666</v>
      </c>
      <c r="JB109">
        <v>43.6173</v>
      </c>
      <c r="JC109">
        <v>15.209</v>
      </c>
      <c r="JD109">
        <v>18</v>
      </c>
      <c r="JE109">
        <v>637.702</v>
      </c>
      <c r="JF109">
        <v>283.30500000000001</v>
      </c>
      <c r="JG109">
        <v>30.000900000000001</v>
      </c>
      <c r="JH109">
        <v>35.311999999999998</v>
      </c>
      <c r="JI109">
        <v>30.0002</v>
      </c>
      <c r="JJ109">
        <v>35.082500000000003</v>
      </c>
      <c r="JK109">
        <v>35.071300000000001</v>
      </c>
      <c r="JL109">
        <v>29.580500000000001</v>
      </c>
      <c r="JM109">
        <v>0</v>
      </c>
      <c r="JN109">
        <v>0</v>
      </c>
      <c r="JO109">
        <v>30</v>
      </c>
      <c r="JP109">
        <v>631.83600000000001</v>
      </c>
      <c r="JQ109">
        <v>32.076799999999999</v>
      </c>
      <c r="JR109">
        <v>98.4208</v>
      </c>
      <c r="JS109">
        <v>98.378100000000003</v>
      </c>
    </row>
    <row r="110" spans="1:279" x14ac:dyDescent="0.2">
      <c r="A110">
        <v>95</v>
      </c>
      <c r="B110">
        <v>1657557997.5</v>
      </c>
      <c r="C110">
        <v>375.5</v>
      </c>
      <c r="D110" t="s">
        <v>609</v>
      </c>
      <c r="E110" t="s">
        <v>610</v>
      </c>
      <c r="F110">
        <v>4</v>
      </c>
      <c r="G110">
        <v>1657557995.5</v>
      </c>
      <c r="H110">
        <f t="shared" si="50"/>
        <v>9.294974014342096E-4</v>
      </c>
      <c r="I110">
        <f t="shared" si="51"/>
        <v>0.92949740143420956</v>
      </c>
      <c r="J110">
        <f t="shared" si="52"/>
        <v>8.4133178709619347</v>
      </c>
      <c r="K110">
        <f t="shared" si="53"/>
        <v>606.44814285714278</v>
      </c>
      <c r="L110">
        <f t="shared" si="54"/>
        <v>364.93071668883624</v>
      </c>
      <c r="M110">
        <f t="shared" si="55"/>
        <v>36.874862570467378</v>
      </c>
      <c r="N110">
        <f t="shared" si="56"/>
        <v>61.279280973873732</v>
      </c>
      <c r="O110">
        <f t="shared" si="57"/>
        <v>5.9326199042633053E-2</v>
      </c>
      <c r="P110">
        <f t="shared" si="58"/>
        <v>2.764269071428505</v>
      </c>
      <c r="Q110">
        <f t="shared" si="59"/>
        <v>5.8627826806039264E-2</v>
      </c>
      <c r="R110">
        <f t="shared" si="60"/>
        <v>3.670445265370785E-2</v>
      </c>
      <c r="S110">
        <f t="shared" si="61"/>
        <v>194.43135784916115</v>
      </c>
      <c r="T110">
        <f t="shared" si="62"/>
        <v>34.494119548304106</v>
      </c>
      <c r="U110">
        <f t="shared" si="63"/>
        <v>33.625042857142851</v>
      </c>
      <c r="V110">
        <f t="shared" si="64"/>
        <v>5.2322711289130686</v>
      </c>
      <c r="W110">
        <f t="shared" si="65"/>
        <v>71.058397813683086</v>
      </c>
      <c r="X110">
        <f t="shared" si="66"/>
        <v>3.7010798338406059</v>
      </c>
      <c r="Y110">
        <f t="shared" si="67"/>
        <v>5.2085044804203591</v>
      </c>
      <c r="Z110">
        <f t="shared" si="68"/>
        <v>1.5311912950724627</v>
      </c>
      <c r="AA110">
        <f t="shared" si="69"/>
        <v>-40.990835403248646</v>
      </c>
      <c r="AB110">
        <f t="shared" si="70"/>
        <v>-12.126562196038405</v>
      </c>
      <c r="AC110">
        <f t="shared" si="71"/>
        <v>-1.0104587189604985</v>
      </c>
      <c r="AD110">
        <f t="shared" si="72"/>
        <v>140.30350153091359</v>
      </c>
      <c r="AE110">
        <f t="shared" si="73"/>
        <v>17.742463178015722</v>
      </c>
      <c r="AF110">
        <f t="shared" si="74"/>
        <v>0.93411767485713093</v>
      </c>
      <c r="AG110">
        <f t="shared" si="75"/>
        <v>8.4133178709619347</v>
      </c>
      <c r="AH110">
        <v>647.08829288747677</v>
      </c>
      <c r="AI110">
        <v>632.10569696969674</v>
      </c>
      <c r="AJ110">
        <v>1.733352800200944</v>
      </c>
      <c r="AK110">
        <v>65.684663253037129</v>
      </c>
      <c r="AL110">
        <f t="shared" si="76"/>
        <v>0.92949740143420956</v>
      </c>
      <c r="AM110">
        <v>35.799916609386003</v>
      </c>
      <c r="AN110">
        <v>36.626172727272753</v>
      </c>
      <c r="AO110">
        <v>-6.2049971644507242E-6</v>
      </c>
      <c r="AP110">
        <v>87.993513694433489</v>
      </c>
      <c r="AQ110">
        <v>61</v>
      </c>
      <c r="AR110">
        <v>9</v>
      </c>
      <c r="AS110">
        <f t="shared" si="77"/>
        <v>1</v>
      </c>
      <c r="AT110">
        <f t="shared" si="78"/>
        <v>0</v>
      </c>
      <c r="AU110">
        <f t="shared" si="79"/>
        <v>47159.127488784121</v>
      </c>
      <c r="AV110" t="s">
        <v>413</v>
      </c>
      <c r="AW110" t="s">
        <v>413</v>
      </c>
      <c r="AX110">
        <v>0</v>
      </c>
      <c r="AY110">
        <v>0</v>
      </c>
      <c r="AZ110" t="e">
        <f t="shared" si="80"/>
        <v>#DIV/0!</v>
      </c>
      <c r="BA110">
        <v>0</v>
      </c>
      <c r="BB110" t="s">
        <v>413</v>
      </c>
      <c r="BC110" t="s">
        <v>413</v>
      </c>
      <c r="BD110">
        <v>0</v>
      </c>
      <c r="BE110">
        <v>0</v>
      </c>
      <c r="BF110" t="e">
        <f t="shared" si="81"/>
        <v>#DIV/0!</v>
      </c>
      <c r="BG110">
        <v>0.5</v>
      </c>
      <c r="BH110">
        <f t="shared" si="82"/>
        <v>1009.5322766057825</v>
      </c>
      <c r="BI110">
        <f t="shared" si="83"/>
        <v>8.4133178709619347</v>
      </c>
      <c r="BJ110" t="e">
        <f t="shared" si="84"/>
        <v>#DIV/0!</v>
      </c>
      <c r="BK110">
        <f t="shared" si="85"/>
        <v>8.3338770497253696E-3</v>
      </c>
      <c r="BL110" t="e">
        <f t="shared" si="86"/>
        <v>#DIV/0!</v>
      </c>
      <c r="BM110" t="e">
        <f t="shared" si="87"/>
        <v>#DIV/0!</v>
      </c>
      <c r="BN110" t="s">
        <v>413</v>
      </c>
      <c r="BO110">
        <v>0</v>
      </c>
      <c r="BP110" t="e">
        <f t="shared" si="88"/>
        <v>#DIV/0!</v>
      </c>
      <c r="BQ110" t="e">
        <f t="shared" si="89"/>
        <v>#DIV/0!</v>
      </c>
      <c r="BR110" t="e">
        <f t="shared" si="90"/>
        <v>#DIV/0!</v>
      </c>
      <c r="BS110" t="e">
        <f t="shared" si="91"/>
        <v>#DIV/0!</v>
      </c>
      <c r="BT110" t="e">
        <f t="shared" si="92"/>
        <v>#DIV/0!</v>
      </c>
      <c r="BU110" t="e">
        <f t="shared" si="93"/>
        <v>#DIV/0!</v>
      </c>
      <c r="BV110" t="e">
        <f t="shared" si="94"/>
        <v>#DIV/0!</v>
      </c>
      <c r="BW110" t="e">
        <f t="shared" si="95"/>
        <v>#DIV/0!</v>
      </c>
      <c r="BX110" t="s">
        <v>413</v>
      </c>
      <c r="BY110" t="s">
        <v>413</v>
      </c>
      <c r="BZ110" t="s">
        <v>413</v>
      </c>
      <c r="CA110" t="s">
        <v>413</v>
      </c>
      <c r="CB110" t="s">
        <v>413</v>
      </c>
      <c r="CC110" t="s">
        <v>413</v>
      </c>
      <c r="CD110" t="s">
        <v>413</v>
      </c>
      <c r="CE110" t="s">
        <v>413</v>
      </c>
      <c r="CF110">
        <v>253</v>
      </c>
      <c r="CG110">
        <v>1000</v>
      </c>
      <c r="CH110" t="s">
        <v>414</v>
      </c>
      <c r="CI110">
        <v>1110.1500000000001</v>
      </c>
      <c r="CJ110">
        <v>1175.8634999999999</v>
      </c>
      <c r="CK110">
        <v>1152.67</v>
      </c>
      <c r="CL110">
        <v>1.3005735999999999E-4</v>
      </c>
      <c r="CM110">
        <v>6.5004835999999994E-4</v>
      </c>
      <c r="CN110">
        <v>4.7597999359999997E-2</v>
      </c>
      <c r="CO110">
        <v>5.5000000000000003E-4</v>
      </c>
      <c r="CP110">
        <f t="shared" si="96"/>
        <v>1200.031428571428</v>
      </c>
      <c r="CQ110">
        <f t="shared" si="97"/>
        <v>1009.5322766057825</v>
      </c>
      <c r="CR110">
        <f t="shared" si="98"/>
        <v>0.84125486430599206</v>
      </c>
      <c r="CS110">
        <f t="shared" si="99"/>
        <v>0.16202188811056481</v>
      </c>
      <c r="CT110">
        <v>6</v>
      </c>
      <c r="CU110">
        <v>0.5</v>
      </c>
      <c r="CV110" t="s">
        <v>415</v>
      </c>
      <c r="CW110">
        <v>2</v>
      </c>
      <c r="CX110" t="b">
        <v>1</v>
      </c>
      <c r="CY110">
        <v>1657557995.5</v>
      </c>
      <c r="CZ110">
        <v>606.44814285714278</v>
      </c>
      <c r="DA110">
        <v>623.34157142857134</v>
      </c>
      <c r="DB110">
        <v>36.627600000000008</v>
      </c>
      <c r="DC110">
        <v>35.797271428571428</v>
      </c>
      <c r="DD110">
        <v>608.22057142857136</v>
      </c>
      <c r="DE110">
        <v>36.26201428571428</v>
      </c>
      <c r="DF110">
        <v>650.27499999999998</v>
      </c>
      <c r="DG110">
        <v>100.94628571428569</v>
      </c>
      <c r="DH110">
        <v>9.9915342857142875E-2</v>
      </c>
      <c r="DI110">
        <v>33.543671428571429</v>
      </c>
      <c r="DJ110">
        <v>999.89999999999986</v>
      </c>
      <c r="DK110">
        <v>33.625042857142851</v>
      </c>
      <c r="DL110">
        <v>0</v>
      </c>
      <c r="DM110">
        <v>0</v>
      </c>
      <c r="DN110">
        <v>9001.0714285714294</v>
      </c>
      <c r="DO110">
        <v>0</v>
      </c>
      <c r="DP110">
        <v>517.03071428571434</v>
      </c>
      <c r="DQ110">
        <v>-16.893471428571431</v>
      </c>
      <c r="DR110">
        <v>629.50528571428561</v>
      </c>
      <c r="DS110">
        <v>646.48400000000004</v>
      </c>
      <c r="DT110">
        <v>0.83032557142857144</v>
      </c>
      <c r="DU110">
        <v>623.34157142857134</v>
      </c>
      <c r="DV110">
        <v>35.797271428571428</v>
      </c>
      <c r="DW110">
        <v>3.6974171428571432</v>
      </c>
      <c r="DX110">
        <v>3.6135999999999999</v>
      </c>
      <c r="DY110">
        <v>27.55461428571429</v>
      </c>
      <c r="DZ110">
        <v>27.163142857142851</v>
      </c>
      <c r="EA110">
        <v>1200.031428571428</v>
      </c>
      <c r="EB110">
        <v>0.95799414285714291</v>
      </c>
      <c r="EC110">
        <v>4.2005842857142872E-2</v>
      </c>
      <c r="ED110">
        <v>0</v>
      </c>
      <c r="EE110">
        <v>1020.168571428571</v>
      </c>
      <c r="EF110">
        <v>5.0001600000000002</v>
      </c>
      <c r="EG110">
        <v>13001.11428571428</v>
      </c>
      <c r="EH110">
        <v>9515.4</v>
      </c>
      <c r="EI110">
        <v>47.311999999999998</v>
      </c>
      <c r="EJ110">
        <v>49.232000000000014</v>
      </c>
      <c r="EK110">
        <v>48.375</v>
      </c>
      <c r="EL110">
        <v>48.303142857142859</v>
      </c>
      <c r="EM110">
        <v>48.973000000000013</v>
      </c>
      <c r="EN110">
        <v>1144.831428571428</v>
      </c>
      <c r="EO110">
        <v>50.195714285714288</v>
      </c>
      <c r="EP110">
        <v>0</v>
      </c>
      <c r="EQ110">
        <v>532</v>
      </c>
      <c r="ER110">
        <v>0</v>
      </c>
      <c r="ES110">
        <v>1020.4276</v>
      </c>
      <c r="ET110">
        <v>-3.0230769447264052</v>
      </c>
      <c r="EU110">
        <v>-49.346153990848357</v>
      </c>
      <c r="EV110">
        <v>13005.24</v>
      </c>
      <c r="EW110">
        <v>15</v>
      </c>
      <c r="EX110">
        <v>1657556090.0999999</v>
      </c>
      <c r="EY110" t="s">
        <v>416</v>
      </c>
      <c r="EZ110">
        <v>1657556090.0999999</v>
      </c>
      <c r="FA110">
        <v>1657556077.0999999</v>
      </c>
      <c r="FB110">
        <v>6</v>
      </c>
      <c r="FC110">
        <v>-0.505</v>
      </c>
      <c r="FD110">
        <v>-7.5999999999999998E-2</v>
      </c>
      <c r="FE110">
        <v>-1.772</v>
      </c>
      <c r="FF110">
        <v>0.36599999999999999</v>
      </c>
      <c r="FG110">
        <v>414</v>
      </c>
      <c r="FH110">
        <v>34</v>
      </c>
      <c r="FI110">
        <v>0.18</v>
      </c>
      <c r="FJ110">
        <v>0.15</v>
      </c>
      <c r="FK110">
        <v>-16.79605853658536</v>
      </c>
      <c r="FL110">
        <v>-0.7433289198606633</v>
      </c>
      <c r="FM110">
        <v>8.1476227194552983E-2</v>
      </c>
      <c r="FN110">
        <v>0</v>
      </c>
      <c r="FO110">
        <v>1020.594411764706</v>
      </c>
      <c r="FP110">
        <v>-2.372956457656445</v>
      </c>
      <c r="FQ110">
        <v>0.36030372136060312</v>
      </c>
      <c r="FR110">
        <v>0</v>
      </c>
      <c r="FS110">
        <v>0.82694148780487808</v>
      </c>
      <c r="FT110">
        <v>3.9103651567942731E-2</v>
      </c>
      <c r="FU110">
        <v>4.5572082870769118E-3</v>
      </c>
      <c r="FV110">
        <v>1</v>
      </c>
      <c r="FW110">
        <v>1</v>
      </c>
      <c r="FX110">
        <v>3</v>
      </c>
      <c r="FY110" t="s">
        <v>425</v>
      </c>
      <c r="FZ110">
        <v>3.3698800000000002</v>
      </c>
      <c r="GA110">
        <v>2.8936700000000002</v>
      </c>
      <c r="GB110">
        <v>0.12957299999999999</v>
      </c>
      <c r="GC110">
        <v>0.13378699999999999</v>
      </c>
      <c r="GD110">
        <v>0.14793300000000001</v>
      </c>
      <c r="GE110">
        <v>0.14818100000000001</v>
      </c>
      <c r="GF110">
        <v>30071.4</v>
      </c>
      <c r="GG110">
        <v>26039.599999999999</v>
      </c>
      <c r="GH110">
        <v>30878.9</v>
      </c>
      <c r="GI110">
        <v>28018.5</v>
      </c>
      <c r="GJ110">
        <v>34673.1</v>
      </c>
      <c r="GK110">
        <v>33688.800000000003</v>
      </c>
      <c r="GL110">
        <v>40262.800000000003</v>
      </c>
      <c r="GM110">
        <v>39069.699999999997</v>
      </c>
      <c r="GN110">
        <v>2.2416700000000001</v>
      </c>
      <c r="GO110">
        <v>1.5669</v>
      </c>
      <c r="GP110">
        <v>0</v>
      </c>
      <c r="GQ110">
        <v>7.4349299999999993E-2</v>
      </c>
      <c r="GR110">
        <v>999.9</v>
      </c>
      <c r="GS110">
        <v>32.418500000000002</v>
      </c>
      <c r="GT110">
        <v>48.4</v>
      </c>
      <c r="GU110">
        <v>40.799999999999997</v>
      </c>
      <c r="GV110">
        <v>37.095300000000002</v>
      </c>
      <c r="GW110">
        <v>50.479300000000002</v>
      </c>
      <c r="GX110">
        <v>43.3934</v>
      </c>
      <c r="GY110">
        <v>1</v>
      </c>
      <c r="GZ110">
        <v>0.62225600000000003</v>
      </c>
      <c r="HA110">
        <v>1.48444</v>
      </c>
      <c r="HB110">
        <v>20.201699999999999</v>
      </c>
      <c r="HC110">
        <v>5.2130999999999998</v>
      </c>
      <c r="HD110">
        <v>11.974</v>
      </c>
      <c r="HE110">
        <v>4.9906499999999996</v>
      </c>
      <c r="HF110">
        <v>3.2925</v>
      </c>
      <c r="HG110">
        <v>7485.2</v>
      </c>
      <c r="HH110">
        <v>9999</v>
      </c>
      <c r="HI110">
        <v>9999</v>
      </c>
      <c r="HJ110">
        <v>757.1</v>
      </c>
      <c r="HK110">
        <v>4.9713399999999996</v>
      </c>
      <c r="HL110">
        <v>1.8742399999999999</v>
      </c>
      <c r="HM110">
        <v>1.8705700000000001</v>
      </c>
      <c r="HN110">
        <v>1.87026</v>
      </c>
      <c r="HO110">
        <v>1.87477</v>
      </c>
      <c r="HP110">
        <v>1.8714900000000001</v>
      </c>
      <c r="HQ110">
        <v>1.86703</v>
      </c>
      <c r="HR110">
        <v>1.8779399999999999</v>
      </c>
      <c r="HS110">
        <v>0</v>
      </c>
      <c r="HT110">
        <v>0</v>
      </c>
      <c r="HU110">
        <v>0</v>
      </c>
      <c r="HV110">
        <v>0</v>
      </c>
      <c r="HW110" t="s">
        <v>418</v>
      </c>
      <c r="HX110" t="s">
        <v>419</v>
      </c>
      <c r="HY110" t="s">
        <v>420</v>
      </c>
      <c r="HZ110" t="s">
        <v>420</v>
      </c>
      <c r="IA110" t="s">
        <v>420</v>
      </c>
      <c r="IB110" t="s">
        <v>420</v>
      </c>
      <c r="IC110">
        <v>0</v>
      </c>
      <c r="ID110">
        <v>100</v>
      </c>
      <c r="IE110">
        <v>100</v>
      </c>
      <c r="IF110">
        <v>-1.772</v>
      </c>
      <c r="IG110">
        <v>0.36559999999999998</v>
      </c>
      <c r="IH110">
        <v>-1.772399999999891</v>
      </c>
      <c r="II110">
        <v>0</v>
      </c>
      <c r="IJ110">
        <v>0</v>
      </c>
      <c r="IK110">
        <v>0</v>
      </c>
      <c r="IL110">
        <v>0.36558000000000851</v>
      </c>
      <c r="IM110">
        <v>0</v>
      </c>
      <c r="IN110">
        <v>0</v>
      </c>
      <c r="IO110">
        <v>0</v>
      </c>
      <c r="IP110">
        <v>-1</v>
      </c>
      <c r="IQ110">
        <v>-1</v>
      </c>
      <c r="IR110">
        <v>-1</v>
      </c>
      <c r="IS110">
        <v>-1</v>
      </c>
      <c r="IT110">
        <v>31.8</v>
      </c>
      <c r="IU110">
        <v>32</v>
      </c>
      <c r="IV110">
        <v>1.4856</v>
      </c>
      <c r="IW110">
        <v>2.5769000000000002</v>
      </c>
      <c r="IX110">
        <v>1.49902</v>
      </c>
      <c r="IY110">
        <v>2.2814899999999998</v>
      </c>
      <c r="IZ110">
        <v>1.69678</v>
      </c>
      <c r="JA110">
        <v>2.3828100000000001</v>
      </c>
      <c r="JB110">
        <v>43.6173</v>
      </c>
      <c r="JC110">
        <v>15.2178</v>
      </c>
      <c r="JD110">
        <v>18</v>
      </c>
      <c r="JE110">
        <v>637.60599999999999</v>
      </c>
      <c r="JF110">
        <v>283.31799999999998</v>
      </c>
      <c r="JG110">
        <v>30.000800000000002</v>
      </c>
      <c r="JH110">
        <v>35.311999999999998</v>
      </c>
      <c r="JI110">
        <v>30.000299999999999</v>
      </c>
      <c r="JJ110">
        <v>35.082500000000003</v>
      </c>
      <c r="JK110">
        <v>35.071300000000001</v>
      </c>
      <c r="JL110">
        <v>29.8368</v>
      </c>
      <c r="JM110">
        <v>0</v>
      </c>
      <c r="JN110">
        <v>0</v>
      </c>
      <c r="JO110">
        <v>30</v>
      </c>
      <c r="JP110">
        <v>638.51400000000001</v>
      </c>
      <c r="JQ110">
        <v>32.076799999999999</v>
      </c>
      <c r="JR110">
        <v>98.420699999999997</v>
      </c>
      <c r="JS110">
        <v>98.378699999999995</v>
      </c>
    </row>
    <row r="111" spans="1:279" x14ac:dyDescent="0.2">
      <c r="A111">
        <v>96</v>
      </c>
      <c r="B111">
        <v>1657558001.5</v>
      </c>
      <c r="C111">
        <v>379.5</v>
      </c>
      <c r="D111" t="s">
        <v>611</v>
      </c>
      <c r="E111" t="s">
        <v>612</v>
      </c>
      <c r="F111">
        <v>4</v>
      </c>
      <c r="G111">
        <v>1657557999.1875</v>
      </c>
      <c r="H111">
        <f t="shared" si="50"/>
        <v>9.2791231404633085E-4</v>
      </c>
      <c r="I111">
        <f t="shared" si="51"/>
        <v>0.9279123140463309</v>
      </c>
      <c r="J111">
        <f t="shared" si="52"/>
        <v>8.3664195226733984</v>
      </c>
      <c r="K111">
        <f t="shared" si="53"/>
        <v>612.61400000000003</v>
      </c>
      <c r="L111">
        <f t="shared" si="54"/>
        <v>371.97659614363681</v>
      </c>
      <c r="M111">
        <f t="shared" si="55"/>
        <v>37.58717958462119</v>
      </c>
      <c r="N111">
        <f t="shared" si="56"/>
        <v>61.902906453721052</v>
      </c>
      <c r="O111">
        <f t="shared" si="57"/>
        <v>5.9263395789697214E-2</v>
      </c>
      <c r="P111">
        <f t="shared" si="58"/>
        <v>2.7648311485337871</v>
      </c>
      <c r="Q111">
        <f t="shared" si="59"/>
        <v>5.8566631889809012E-2</v>
      </c>
      <c r="R111">
        <f t="shared" si="60"/>
        <v>3.6666063756106447E-2</v>
      </c>
      <c r="S111">
        <f t="shared" si="61"/>
        <v>194.42801929208326</v>
      </c>
      <c r="T111">
        <f t="shared" si="62"/>
        <v>34.495356269149752</v>
      </c>
      <c r="U111">
        <f t="shared" si="63"/>
        <v>33.620262500000003</v>
      </c>
      <c r="V111">
        <f t="shared" si="64"/>
        <v>5.2308722975643613</v>
      </c>
      <c r="W111">
        <f t="shared" si="65"/>
        <v>71.046450323563931</v>
      </c>
      <c r="X111">
        <f t="shared" si="66"/>
        <v>3.7006653920586112</v>
      </c>
      <c r="Y111">
        <f t="shared" si="67"/>
        <v>5.2087970267407071</v>
      </c>
      <c r="Z111">
        <f t="shared" si="68"/>
        <v>1.5302069055057501</v>
      </c>
      <c r="AA111">
        <f t="shared" si="69"/>
        <v>-40.920933049443192</v>
      </c>
      <c r="AB111">
        <f t="shared" si="70"/>
        <v>-11.266889592399053</v>
      </c>
      <c r="AC111">
        <f t="shared" si="71"/>
        <v>-0.93861737765944364</v>
      </c>
      <c r="AD111">
        <f t="shared" si="72"/>
        <v>141.30157927258156</v>
      </c>
      <c r="AE111">
        <f t="shared" si="73"/>
        <v>17.692938369651902</v>
      </c>
      <c r="AF111">
        <f t="shared" si="74"/>
        <v>0.92923134363255644</v>
      </c>
      <c r="AG111">
        <f t="shared" si="75"/>
        <v>8.3664195226733984</v>
      </c>
      <c r="AH111">
        <v>653.96507603826831</v>
      </c>
      <c r="AI111">
        <v>639.04106060606034</v>
      </c>
      <c r="AJ111">
        <v>1.7299811151619029</v>
      </c>
      <c r="AK111">
        <v>65.684663253037129</v>
      </c>
      <c r="AL111">
        <f t="shared" si="76"/>
        <v>0.9279123140463309</v>
      </c>
      <c r="AM111">
        <v>35.796207381213577</v>
      </c>
      <c r="AN111">
        <v>36.62104055944058</v>
      </c>
      <c r="AO111">
        <v>-5.3819033126327203E-6</v>
      </c>
      <c r="AP111">
        <v>87.993513694433489</v>
      </c>
      <c r="AQ111">
        <v>61</v>
      </c>
      <c r="AR111">
        <v>9</v>
      </c>
      <c r="AS111">
        <f t="shared" si="77"/>
        <v>1</v>
      </c>
      <c r="AT111">
        <f t="shared" si="78"/>
        <v>0</v>
      </c>
      <c r="AU111">
        <f t="shared" si="79"/>
        <v>47174.397646438658</v>
      </c>
      <c r="AV111" t="s">
        <v>413</v>
      </c>
      <c r="AW111" t="s">
        <v>413</v>
      </c>
      <c r="AX111">
        <v>0</v>
      </c>
      <c r="AY111">
        <v>0</v>
      </c>
      <c r="AZ111" t="e">
        <f t="shared" si="80"/>
        <v>#DIV/0!</v>
      </c>
      <c r="BA111">
        <v>0</v>
      </c>
      <c r="BB111" t="s">
        <v>413</v>
      </c>
      <c r="BC111" t="s">
        <v>413</v>
      </c>
      <c r="BD111">
        <v>0</v>
      </c>
      <c r="BE111">
        <v>0</v>
      </c>
      <c r="BF111" t="e">
        <f t="shared" si="81"/>
        <v>#DIV/0!</v>
      </c>
      <c r="BG111">
        <v>0.5</v>
      </c>
      <c r="BH111">
        <f t="shared" si="82"/>
        <v>1009.5152654363126</v>
      </c>
      <c r="BI111">
        <f t="shared" si="83"/>
        <v>8.3664195226733984</v>
      </c>
      <c r="BJ111" t="e">
        <f t="shared" si="84"/>
        <v>#DIV/0!</v>
      </c>
      <c r="BK111">
        <f t="shared" si="85"/>
        <v>8.2875611782427389E-3</v>
      </c>
      <c r="BL111" t="e">
        <f t="shared" si="86"/>
        <v>#DIV/0!</v>
      </c>
      <c r="BM111" t="e">
        <f t="shared" si="87"/>
        <v>#DIV/0!</v>
      </c>
      <c r="BN111" t="s">
        <v>413</v>
      </c>
      <c r="BO111">
        <v>0</v>
      </c>
      <c r="BP111" t="e">
        <f t="shared" si="88"/>
        <v>#DIV/0!</v>
      </c>
      <c r="BQ111" t="e">
        <f t="shared" si="89"/>
        <v>#DIV/0!</v>
      </c>
      <c r="BR111" t="e">
        <f t="shared" si="90"/>
        <v>#DIV/0!</v>
      </c>
      <c r="BS111" t="e">
        <f t="shared" si="91"/>
        <v>#DIV/0!</v>
      </c>
      <c r="BT111" t="e">
        <f t="shared" si="92"/>
        <v>#DIV/0!</v>
      </c>
      <c r="BU111" t="e">
        <f t="shared" si="93"/>
        <v>#DIV/0!</v>
      </c>
      <c r="BV111" t="e">
        <f t="shared" si="94"/>
        <v>#DIV/0!</v>
      </c>
      <c r="BW111" t="e">
        <f t="shared" si="95"/>
        <v>#DIV/0!</v>
      </c>
      <c r="BX111" t="s">
        <v>413</v>
      </c>
      <c r="BY111" t="s">
        <v>413</v>
      </c>
      <c r="BZ111" t="s">
        <v>413</v>
      </c>
      <c r="CA111" t="s">
        <v>413</v>
      </c>
      <c r="CB111" t="s">
        <v>413</v>
      </c>
      <c r="CC111" t="s">
        <v>413</v>
      </c>
      <c r="CD111" t="s">
        <v>413</v>
      </c>
      <c r="CE111" t="s">
        <v>413</v>
      </c>
      <c r="CF111">
        <v>253</v>
      </c>
      <c r="CG111">
        <v>1000</v>
      </c>
      <c r="CH111" t="s">
        <v>414</v>
      </c>
      <c r="CI111">
        <v>1110.1500000000001</v>
      </c>
      <c r="CJ111">
        <v>1175.8634999999999</v>
      </c>
      <c r="CK111">
        <v>1152.67</v>
      </c>
      <c r="CL111">
        <v>1.3005735999999999E-4</v>
      </c>
      <c r="CM111">
        <v>6.5004835999999994E-4</v>
      </c>
      <c r="CN111">
        <v>4.7597999359999997E-2</v>
      </c>
      <c r="CO111">
        <v>5.5000000000000003E-4</v>
      </c>
      <c r="CP111">
        <f t="shared" si="96"/>
        <v>1200.01125</v>
      </c>
      <c r="CQ111">
        <f t="shared" si="97"/>
        <v>1009.5152654363126</v>
      </c>
      <c r="CR111">
        <f t="shared" si="98"/>
        <v>0.84125483443285431</v>
      </c>
      <c r="CS111">
        <f t="shared" si="99"/>
        <v>0.16202183045540886</v>
      </c>
      <c r="CT111">
        <v>6</v>
      </c>
      <c r="CU111">
        <v>0.5</v>
      </c>
      <c r="CV111" t="s">
        <v>415</v>
      </c>
      <c r="CW111">
        <v>2</v>
      </c>
      <c r="CX111" t="b">
        <v>1</v>
      </c>
      <c r="CY111">
        <v>1657557999.1875</v>
      </c>
      <c r="CZ111">
        <v>612.61400000000003</v>
      </c>
      <c r="DA111">
        <v>629.46399999999994</v>
      </c>
      <c r="DB111">
        <v>36.623150000000003</v>
      </c>
      <c r="DC111">
        <v>35.797175000000003</v>
      </c>
      <c r="DD111">
        <v>614.38650000000007</v>
      </c>
      <c r="DE111">
        <v>36.257550000000002</v>
      </c>
      <c r="DF111">
        <v>650.28599999999994</v>
      </c>
      <c r="DG111">
        <v>100.947125</v>
      </c>
      <c r="DH111">
        <v>0.100037575</v>
      </c>
      <c r="DI111">
        <v>33.544674999999998</v>
      </c>
      <c r="DJ111">
        <v>999.9</v>
      </c>
      <c r="DK111">
        <v>33.620262500000003</v>
      </c>
      <c r="DL111">
        <v>0</v>
      </c>
      <c r="DM111">
        <v>0</v>
      </c>
      <c r="DN111">
        <v>9003.9850000000006</v>
      </c>
      <c r="DO111">
        <v>0</v>
      </c>
      <c r="DP111">
        <v>516.87225000000001</v>
      </c>
      <c r="DQ111">
        <v>-16.850037499999999</v>
      </c>
      <c r="DR111">
        <v>635.90287499999999</v>
      </c>
      <c r="DS111">
        <v>652.83387499999992</v>
      </c>
      <c r="DT111">
        <v>0.82596625000000001</v>
      </c>
      <c r="DU111">
        <v>629.46399999999994</v>
      </c>
      <c r="DV111">
        <v>35.797175000000003</v>
      </c>
      <c r="DW111">
        <v>3.6970000000000001</v>
      </c>
      <c r="DX111">
        <v>3.6136200000000001</v>
      </c>
      <c r="DY111">
        <v>27.552675000000001</v>
      </c>
      <c r="DZ111">
        <v>27.163237500000001</v>
      </c>
      <c r="EA111">
        <v>1200.01125</v>
      </c>
      <c r="EB111">
        <v>0.95799512500000006</v>
      </c>
      <c r="EC111">
        <v>4.2004887499999997E-2</v>
      </c>
      <c r="ED111">
        <v>0</v>
      </c>
      <c r="EE111">
        <v>1020.19625</v>
      </c>
      <c r="EF111">
        <v>5.0001600000000002</v>
      </c>
      <c r="EG111">
        <v>13003.725</v>
      </c>
      <c r="EH111">
        <v>9515.2462500000001</v>
      </c>
      <c r="EI111">
        <v>47.288749999999993</v>
      </c>
      <c r="EJ111">
        <v>49.226374999999997</v>
      </c>
      <c r="EK111">
        <v>48.375</v>
      </c>
      <c r="EL111">
        <v>48.296750000000003</v>
      </c>
      <c r="EM111">
        <v>49.023124999999993</v>
      </c>
      <c r="EN111">
        <v>1144.8150000000001</v>
      </c>
      <c r="EO111">
        <v>50.193749999999987</v>
      </c>
      <c r="EP111">
        <v>0</v>
      </c>
      <c r="EQ111">
        <v>536.20000004768372</v>
      </c>
      <c r="ER111">
        <v>0</v>
      </c>
      <c r="ES111">
        <v>1020.308461538462</v>
      </c>
      <c r="ET111">
        <v>-1.128205139537753</v>
      </c>
      <c r="EU111">
        <v>-17.19316240127878</v>
      </c>
      <c r="EV111">
        <v>13003.719230769229</v>
      </c>
      <c r="EW111">
        <v>15</v>
      </c>
      <c r="EX111">
        <v>1657556090.0999999</v>
      </c>
      <c r="EY111" t="s">
        <v>416</v>
      </c>
      <c r="EZ111">
        <v>1657556090.0999999</v>
      </c>
      <c r="FA111">
        <v>1657556077.0999999</v>
      </c>
      <c r="FB111">
        <v>6</v>
      </c>
      <c r="FC111">
        <v>-0.505</v>
      </c>
      <c r="FD111">
        <v>-7.5999999999999998E-2</v>
      </c>
      <c r="FE111">
        <v>-1.772</v>
      </c>
      <c r="FF111">
        <v>0.36599999999999999</v>
      </c>
      <c r="FG111">
        <v>414</v>
      </c>
      <c r="FH111">
        <v>34</v>
      </c>
      <c r="FI111">
        <v>0.18</v>
      </c>
      <c r="FJ111">
        <v>0.15</v>
      </c>
      <c r="FK111">
        <v>-16.8247775</v>
      </c>
      <c r="FL111">
        <v>-0.4817752345215357</v>
      </c>
      <c r="FM111">
        <v>6.5652549407848662E-2</v>
      </c>
      <c r="FN111">
        <v>1</v>
      </c>
      <c r="FO111">
        <v>1020.452647058824</v>
      </c>
      <c r="FP111">
        <v>-2.0631016073969768</v>
      </c>
      <c r="FQ111">
        <v>0.35421253858573187</v>
      </c>
      <c r="FR111">
        <v>0</v>
      </c>
      <c r="FS111">
        <v>0.82865872500000004</v>
      </c>
      <c r="FT111">
        <v>5.6171369605995626E-3</v>
      </c>
      <c r="FU111">
        <v>1.886608650296879E-3</v>
      </c>
      <c r="FV111">
        <v>1</v>
      </c>
      <c r="FW111">
        <v>2</v>
      </c>
      <c r="FX111">
        <v>3</v>
      </c>
      <c r="FY111" t="s">
        <v>417</v>
      </c>
      <c r="FZ111">
        <v>3.3696100000000002</v>
      </c>
      <c r="GA111">
        <v>2.8938799999999998</v>
      </c>
      <c r="GB111">
        <v>0.130574</v>
      </c>
      <c r="GC111">
        <v>0.134793</v>
      </c>
      <c r="GD111">
        <v>0.14791899999999999</v>
      </c>
      <c r="GE111">
        <v>0.14818999999999999</v>
      </c>
      <c r="GF111">
        <v>30036.7</v>
      </c>
      <c r="GG111">
        <v>26009.3</v>
      </c>
      <c r="GH111">
        <v>30878.9</v>
      </c>
      <c r="GI111">
        <v>28018.5</v>
      </c>
      <c r="GJ111">
        <v>34673.599999999999</v>
      </c>
      <c r="GK111">
        <v>33688.9</v>
      </c>
      <c r="GL111">
        <v>40262.6</v>
      </c>
      <c r="GM111">
        <v>39070.199999999997</v>
      </c>
      <c r="GN111">
        <v>2.2423500000000001</v>
      </c>
      <c r="GO111">
        <v>1.5668299999999999</v>
      </c>
      <c r="GP111">
        <v>0</v>
      </c>
      <c r="GQ111">
        <v>7.3686199999999993E-2</v>
      </c>
      <c r="GR111">
        <v>999.9</v>
      </c>
      <c r="GS111">
        <v>32.422800000000002</v>
      </c>
      <c r="GT111">
        <v>48.4</v>
      </c>
      <c r="GU111">
        <v>40.799999999999997</v>
      </c>
      <c r="GV111">
        <v>37.094099999999997</v>
      </c>
      <c r="GW111">
        <v>50.2393</v>
      </c>
      <c r="GX111">
        <v>43.822099999999999</v>
      </c>
      <c r="GY111">
        <v>1</v>
      </c>
      <c r="GZ111">
        <v>0.62240899999999999</v>
      </c>
      <c r="HA111">
        <v>1.48689</v>
      </c>
      <c r="HB111">
        <v>20.201499999999999</v>
      </c>
      <c r="HC111">
        <v>5.2132500000000004</v>
      </c>
      <c r="HD111">
        <v>11.974</v>
      </c>
      <c r="HE111">
        <v>4.9907500000000002</v>
      </c>
      <c r="HF111">
        <v>3.2925</v>
      </c>
      <c r="HG111">
        <v>7485.2</v>
      </c>
      <c r="HH111">
        <v>9999</v>
      </c>
      <c r="HI111">
        <v>9999</v>
      </c>
      <c r="HJ111">
        <v>757.1</v>
      </c>
      <c r="HK111">
        <v>4.9712899999999998</v>
      </c>
      <c r="HL111">
        <v>1.87425</v>
      </c>
      <c r="HM111">
        <v>1.8705700000000001</v>
      </c>
      <c r="HN111">
        <v>1.8702399999999999</v>
      </c>
      <c r="HO111">
        <v>1.8747799999999999</v>
      </c>
      <c r="HP111">
        <v>1.8714900000000001</v>
      </c>
      <c r="HQ111">
        <v>1.8670100000000001</v>
      </c>
      <c r="HR111">
        <v>1.87795</v>
      </c>
      <c r="HS111">
        <v>0</v>
      </c>
      <c r="HT111">
        <v>0</v>
      </c>
      <c r="HU111">
        <v>0</v>
      </c>
      <c r="HV111">
        <v>0</v>
      </c>
      <c r="HW111" t="s">
        <v>418</v>
      </c>
      <c r="HX111" t="s">
        <v>419</v>
      </c>
      <c r="HY111" t="s">
        <v>420</v>
      </c>
      <c r="HZ111" t="s">
        <v>420</v>
      </c>
      <c r="IA111" t="s">
        <v>420</v>
      </c>
      <c r="IB111" t="s">
        <v>420</v>
      </c>
      <c r="IC111">
        <v>0</v>
      </c>
      <c r="ID111">
        <v>100</v>
      </c>
      <c r="IE111">
        <v>100</v>
      </c>
      <c r="IF111">
        <v>-1.772</v>
      </c>
      <c r="IG111">
        <v>0.36549999999999999</v>
      </c>
      <c r="IH111">
        <v>-1.772399999999891</v>
      </c>
      <c r="II111">
        <v>0</v>
      </c>
      <c r="IJ111">
        <v>0</v>
      </c>
      <c r="IK111">
        <v>0</v>
      </c>
      <c r="IL111">
        <v>0.36558000000000851</v>
      </c>
      <c r="IM111">
        <v>0</v>
      </c>
      <c r="IN111">
        <v>0</v>
      </c>
      <c r="IO111">
        <v>0</v>
      </c>
      <c r="IP111">
        <v>-1</v>
      </c>
      <c r="IQ111">
        <v>-1</v>
      </c>
      <c r="IR111">
        <v>-1</v>
      </c>
      <c r="IS111">
        <v>-1</v>
      </c>
      <c r="IT111">
        <v>31.9</v>
      </c>
      <c r="IU111">
        <v>32.1</v>
      </c>
      <c r="IV111">
        <v>1.49902</v>
      </c>
      <c r="IW111">
        <v>2.5842299999999998</v>
      </c>
      <c r="IX111">
        <v>1.49902</v>
      </c>
      <c r="IY111">
        <v>2.2814899999999998</v>
      </c>
      <c r="IZ111">
        <v>1.69678</v>
      </c>
      <c r="JA111">
        <v>2.2546400000000002</v>
      </c>
      <c r="JB111">
        <v>43.6173</v>
      </c>
      <c r="JC111">
        <v>15.1915</v>
      </c>
      <c r="JD111">
        <v>18</v>
      </c>
      <c r="JE111">
        <v>638.12599999999998</v>
      </c>
      <c r="JF111">
        <v>283.28100000000001</v>
      </c>
      <c r="JG111">
        <v>30.000800000000002</v>
      </c>
      <c r="JH111">
        <v>35.311999999999998</v>
      </c>
      <c r="JI111">
        <v>30.000299999999999</v>
      </c>
      <c r="JJ111">
        <v>35.082999999999998</v>
      </c>
      <c r="JK111">
        <v>35.071300000000001</v>
      </c>
      <c r="JL111">
        <v>30.092400000000001</v>
      </c>
      <c r="JM111">
        <v>0</v>
      </c>
      <c r="JN111">
        <v>0</v>
      </c>
      <c r="JO111">
        <v>30</v>
      </c>
      <c r="JP111">
        <v>645.19200000000001</v>
      </c>
      <c r="JQ111">
        <v>32.076799999999999</v>
      </c>
      <c r="JR111">
        <v>98.420500000000004</v>
      </c>
      <c r="JS111">
        <v>98.379499999999993</v>
      </c>
    </row>
    <row r="112" spans="1:279" x14ac:dyDescent="0.2">
      <c r="A112">
        <v>97</v>
      </c>
      <c r="B112">
        <v>1657558005.5</v>
      </c>
      <c r="C112">
        <v>383.5</v>
      </c>
      <c r="D112" t="s">
        <v>613</v>
      </c>
      <c r="E112" t="s">
        <v>614</v>
      </c>
      <c r="F112">
        <v>4</v>
      </c>
      <c r="G112">
        <v>1657558003.5</v>
      </c>
      <c r="H112">
        <f t="shared" si="50"/>
        <v>9.1992669778249026E-4</v>
      </c>
      <c r="I112">
        <f t="shared" si="51"/>
        <v>0.91992669778249025</v>
      </c>
      <c r="J112">
        <f t="shared" si="52"/>
        <v>8.484575416543354</v>
      </c>
      <c r="K112">
        <f t="shared" si="53"/>
        <v>619.80085714285713</v>
      </c>
      <c r="L112">
        <f t="shared" si="54"/>
        <v>373.88657597874737</v>
      </c>
      <c r="M112">
        <f t="shared" si="55"/>
        <v>37.77986937808231</v>
      </c>
      <c r="N112">
        <f t="shared" si="56"/>
        <v>62.628606983235521</v>
      </c>
      <c r="O112">
        <f t="shared" si="57"/>
        <v>5.8765549907573135E-2</v>
      </c>
      <c r="P112">
        <f t="shared" si="58"/>
        <v>2.7622027036210466</v>
      </c>
      <c r="Q112">
        <f t="shared" si="59"/>
        <v>5.807972646773691E-2</v>
      </c>
      <c r="R112">
        <f t="shared" si="60"/>
        <v>3.6360780568355656E-2</v>
      </c>
      <c r="S112">
        <f t="shared" si="61"/>
        <v>194.43734150062855</v>
      </c>
      <c r="T112">
        <f t="shared" si="62"/>
        <v>34.499170752383577</v>
      </c>
      <c r="U112">
        <f t="shared" si="63"/>
        <v>33.617171428571432</v>
      </c>
      <c r="V112">
        <f t="shared" si="64"/>
        <v>5.2299679593233463</v>
      </c>
      <c r="W112">
        <f t="shared" si="65"/>
        <v>71.034853206947844</v>
      </c>
      <c r="X112">
        <f t="shared" si="66"/>
        <v>3.7002144124110394</v>
      </c>
      <c r="Y112">
        <f t="shared" si="67"/>
        <v>5.20901254153521</v>
      </c>
      <c r="Z112">
        <f t="shared" si="68"/>
        <v>1.5297535469123069</v>
      </c>
      <c r="AA112">
        <f t="shared" si="69"/>
        <v>-40.568767372207823</v>
      </c>
      <c r="AB112">
        <f t="shared" si="70"/>
        <v>-10.685777512111532</v>
      </c>
      <c r="AC112">
        <f t="shared" si="71"/>
        <v>-0.89104317737651317</v>
      </c>
      <c r="AD112">
        <f t="shared" si="72"/>
        <v>142.29175343893269</v>
      </c>
      <c r="AE112">
        <f t="shared" si="73"/>
        <v>17.749668754471578</v>
      </c>
      <c r="AF112">
        <f t="shared" si="74"/>
        <v>0.92282603206029201</v>
      </c>
      <c r="AG112">
        <f t="shared" si="75"/>
        <v>8.484575416543354</v>
      </c>
      <c r="AH112">
        <v>660.94163646074594</v>
      </c>
      <c r="AI112">
        <v>645.94154545454535</v>
      </c>
      <c r="AJ112">
        <v>1.720742724240345</v>
      </c>
      <c r="AK112">
        <v>65.684663253037129</v>
      </c>
      <c r="AL112">
        <f t="shared" si="76"/>
        <v>0.91992669778249025</v>
      </c>
      <c r="AM112">
        <v>35.798711641842161</v>
      </c>
      <c r="AN112">
        <v>36.616423776223797</v>
      </c>
      <c r="AO112">
        <v>-2.648352555401099E-7</v>
      </c>
      <c r="AP112">
        <v>87.993513694433489</v>
      </c>
      <c r="AQ112">
        <v>61</v>
      </c>
      <c r="AR112">
        <v>9</v>
      </c>
      <c r="AS112">
        <f t="shared" si="77"/>
        <v>1</v>
      </c>
      <c r="AT112">
        <f t="shared" si="78"/>
        <v>0</v>
      </c>
      <c r="AU112">
        <f t="shared" si="79"/>
        <v>47102.190053268052</v>
      </c>
      <c r="AV112" t="s">
        <v>413</v>
      </c>
      <c r="AW112" t="s">
        <v>413</v>
      </c>
      <c r="AX112">
        <v>0</v>
      </c>
      <c r="AY112">
        <v>0</v>
      </c>
      <c r="AZ112" t="e">
        <f t="shared" si="80"/>
        <v>#DIV/0!</v>
      </c>
      <c r="BA112">
        <v>0</v>
      </c>
      <c r="BB112" t="s">
        <v>413</v>
      </c>
      <c r="BC112" t="s">
        <v>413</v>
      </c>
      <c r="BD112">
        <v>0</v>
      </c>
      <c r="BE112">
        <v>0</v>
      </c>
      <c r="BF112" t="e">
        <f t="shared" si="81"/>
        <v>#DIV/0!</v>
      </c>
      <c r="BG112">
        <v>0.5</v>
      </c>
      <c r="BH112">
        <f t="shared" si="82"/>
        <v>1009.5645873060253</v>
      </c>
      <c r="BI112">
        <f t="shared" si="83"/>
        <v>8.484575416543354</v>
      </c>
      <c r="BJ112" t="e">
        <f t="shared" si="84"/>
        <v>#DIV/0!</v>
      </c>
      <c r="BK112">
        <f t="shared" si="85"/>
        <v>8.40419278095326E-3</v>
      </c>
      <c r="BL112" t="e">
        <f t="shared" si="86"/>
        <v>#DIV/0!</v>
      </c>
      <c r="BM112" t="e">
        <f t="shared" si="87"/>
        <v>#DIV/0!</v>
      </c>
      <c r="BN112" t="s">
        <v>413</v>
      </c>
      <c r="BO112">
        <v>0</v>
      </c>
      <c r="BP112" t="e">
        <f t="shared" si="88"/>
        <v>#DIV/0!</v>
      </c>
      <c r="BQ112" t="e">
        <f t="shared" si="89"/>
        <v>#DIV/0!</v>
      </c>
      <c r="BR112" t="e">
        <f t="shared" si="90"/>
        <v>#DIV/0!</v>
      </c>
      <c r="BS112" t="e">
        <f t="shared" si="91"/>
        <v>#DIV/0!</v>
      </c>
      <c r="BT112" t="e">
        <f t="shared" si="92"/>
        <v>#DIV/0!</v>
      </c>
      <c r="BU112" t="e">
        <f t="shared" si="93"/>
        <v>#DIV/0!</v>
      </c>
      <c r="BV112" t="e">
        <f t="shared" si="94"/>
        <v>#DIV/0!</v>
      </c>
      <c r="BW112" t="e">
        <f t="shared" si="95"/>
        <v>#DIV/0!</v>
      </c>
      <c r="BX112" t="s">
        <v>413</v>
      </c>
      <c r="BY112" t="s">
        <v>413</v>
      </c>
      <c r="BZ112" t="s">
        <v>413</v>
      </c>
      <c r="CA112" t="s">
        <v>413</v>
      </c>
      <c r="CB112" t="s">
        <v>413</v>
      </c>
      <c r="CC112" t="s">
        <v>413</v>
      </c>
      <c r="CD112" t="s">
        <v>413</v>
      </c>
      <c r="CE112" t="s">
        <v>413</v>
      </c>
      <c r="CF112">
        <v>253</v>
      </c>
      <c r="CG112">
        <v>1000</v>
      </c>
      <c r="CH112" t="s">
        <v>414</v>
      </c>
      <c r="CI112">
        <v>1110.1500000000001</v>
      </c>
      <c r="CJ112">
        <v>1175.8634999999999</v>
      </c>
      <c r="CK112">
        <v>1152.67</v>
      </c>
      <c r="CL112">
        <v>1.3005735999999999E-4</v>
      </c>
      <c r="CM112">
        <v>6.5004835999999994E-4</v>
      </c>
      <c r="CN112">
        <v>4.7597999359999997E-2</v>
      </c>
      <c r="CO112">
        <v>5.5000000000000003E-4</v>
      </c>
      <c r="CP112">
        <f t="shared" si="96"/>
        <v>1200.07</v>
      </c>
      <c r="CQ112">
        <f t="shared" si="97"/>
        <v>1009.5645873060253</v>
      </c>
      <c r="CR112">
        <f t="shared" si="98"/>
        <v>0.84125474956129664</v>
      </c>
      <c r="CS112">
        <f t="shared" si="99"/>
        <v>0.16202166665330237</v>
      </c>
      <c r="CT112">
        <v>6</v>
      </c>
      <c r="CU112">
        <v>0.5</v>
      </c>
      <c r="CV112" t="s">
        <v>415</v>
      </c>
      <c r="CW112">
        <v>2</v>
      </c>
      <c r="CX112" t="b">
        <v>1</v>
      </c>
      <c r="CY112">
        <v>1657558003.5</v>
      </c>
      <c r="CZ112">
        <v>619.80085714285713</v>
      </c>
      <c r="DA112">
        <v>636.70571428571441</v>
      </c>
      <c r="DB112">
        <v>36.618985714285706</v>
      </c>
      <c r="DC112">
        <v>35.798699999999997</v>
      </c>
      <c r="DD112">
        <v>621.5732857142857</v>
      </c>
      <c r="DE112">
        <v>36.253414285714292</v>
      </c>
      <c r="DF112">
        <v>650.2854285714285</v>
      </c>
      <c r="DG112">
        <v>100.94628571428569</v>
      </c>
      <c r="DH112">
        <v>0.10005241428571431</v>
      </c>
      <c r="DI112">
        <v>33.54541428571428</v>
      </c>
      <c r="DJ112">
        <v>999.89999999999986</v>
      </c>
      <c r="DK112">
        <v>33.617171428571432</v>
      </c>
      <c r="DL112">
        <v>0</v>
      </c>
      <c r="DM112">
        <v>0</v>
      </c>
      <c r="DN112">
        <v>8990.09</v>
      </c>
      <c r="DO112">
        <v>0</v>
      </c>
      <c r="DP112">
        <v>515.94314285714279</v>
      </c>
      <c r="DQ112">
        <v>-16.90482857142857</v>
      </c>
      <c r="DR112">
        <v>643.36014285714282</v>
      </c>
      <c r="DS112">
        <v>660.34500000000003</v>
      </c>
      <c r="DT112">
        <v>0.82031142857142858</v>
      </c>
      <c r="DU112">
        <v>636.70571428571441</v>
      </c>
      <c r="DV112">
        <v>35.798699999999997</v>
      </c>
      <c r="DW112">
        <v>3.6965557142857142</v>
      </c>
      <c r="DX112">
        <v>3.6137442857142861</v>
      </c>
      <c r="DY112">
        <v>27.550614285714278</v>
      </c>
      <c r="DZ112">
        <v>27.16385714285714</v>
      </c>
      <c r="EA112">
        <v>1200.07</v>
      </c>
      <c r="EB112">
        <v>0.95799728571428588</v>
      </c>
      <c r="EC112">
        <v>4.2002785714285708E-2</v>
      </c>
      <c r="ED112">
        <v>0</v>
      </c>
      <c r="EE112">
        <v>1020.158571428571</v>
      </c>
      <c r="EF112">
        <v>5.0001600000000002</v>
      </c>
      <c r="EG112">
        <v>13001.5</v>
      </c>
      <c r="EH112">
        <v>9515.73</v>
      </c>
      <c r="EI112">
        <v>47.294285714285706</v>
      </c>
      <c r="EJ112">
        <v>49.204999999999998</v>
      </c>
      <c r="EK112">
        <v>48.357000000000014</v>
      </c>
      <c r="EL112">
        <v>48.312285714285721</v>
      </c>
      <c r="EM112">
        <v>49.017714285714291</v>
      </c>
      <c r="EN112">
        <v>1144.8757142857139</v>
      </c>
      <c r="EO112">
        <v>50.192857142857143</v>
      </c>
      <c r="EP112">
        <v>0</v>
      </c>
      <c r="EQ112">
        <v>539.79999995231628</v>
      </c>
      <c r="ER112">
        <v>0</v>
      </c>
      <c r="ES112">
        <v>1020.213461538462</v>
      </c>
      <c r="ET112">
        <v>-1.0396581325003791</v>
      </c>
      <c r="EU112">
        <v>-9.309401698991314</v>
      </c>
      <c r="EV112">
        <v>13002.25769230769</v>
      </c>
      <c r="EW112">
        <v>15</v>
      </c>
      <c r="EX112">
        <v>1657556090.0999999</v>
      </c>
      <c r="EY112" t="s">
        <v>416</v>
      </c>
      <c r="EZ112">
        <v>1657556090.0999999</v>
      </c>
      <c r="FA112">
        <v>1657556077.0999999</v>
      </c>
      <c r="FB112">
        <v>6</v>
      </c>
      <c r="FC112">
        <v>-0.505</v>
      </c>
      <c r="FD112">
        <v>-7.5999999999999998E-2</v>
      </c>
      <c r="FE112">
        <v>-1.772</v>
      </c>
      <c r="FF112">
        <v>0.36599999999999999</v>
      </c>
      <c r="FG112">
        <v>414</v>
      </c>
      <c r="FH112">
        <v>34</v>
      </c>
      <c r="FI112">
        <v>0.18</v>
      </c>
      <c r="FJ112">
        <v>0.15</v>
      </c>
      <c r="FK112">
        <v>-16.860732500000001</v>
      </c>
      <c r="FL112">
        <v>-0.1880431519699369</v>
      </c>
      <c r="FM112">
        <v>3.7007778827565743E-2</v>
      </c>
      <c r="FN112">
        <v>1</v>
      </c>
      <c r="FO112">
        <v>1020.348823529412</v>
      </c>
      <c r="FP112">
        <v>-2.0064171173385601</v>
      </c>
      <c r="FQ112">
        <v>0.35313524076463298</v>
      </c>
      <c r="FR112">
        <v>0</v>
      </c>
      <c r="FS112">
        <v>0.82767789999999997</v>
      </c>
      <c r="FT112">
        <v>-2.4792315196998069E-2</v>
      </c>
      <c r="FU112">
        <v>3.430527822362031E-3</v>
      </c>
      <c r="FV112">
        <v>1</v>
      </c>
      <c r="FW112">
        <v>2</v>
      </c>
      <c r="FX112">
        <v>3</v>
      </c>
      <c r="FY112" t="s">
        <v>417</v>
      </c>
      <c r="FZ112">
        <v>3.3698000000000001</v>
      </c>
      <c r="GA112">
        <v>2.8935499999999998</v>
      </c>
      <c r="GB112">
        <v>0.13156499999999999</v>
      </c>
      <c r="GC112">
        <v>0.135791</v>
      </c>
      <c r="GD112">
        <v>0.14790500000000001</v>
      </c>
      <c r="GE112">
        <v>0.14818700000000001</v>
      </c>
      <c r="GF112">
        <v>30002.2</v>
      </c>
      <c r="GG112">
        <v>25979.200000000001</v>
      </c>
      <c r="GH112">
        <v>30878.7</v>
      </c>
      <c r="GI112">
        <v>28018.400000000001</v>
      </c>
      <c r="GJ112">
        <v>34674</v>
      </c>
      <c r="GK112">
        <v>33688.699999999997</v>
      </c>
      <c r="GL112">
        <v>40262.400000000001</v>
      </c>
      <c r="GM112">
        <v>39069.800000000003</v>
      </c>
      <c r="GN112">
        <v>2.2422499999999999</v>
      </c>
      <c r="GO112">
        <v>1.5668500000000001</v>
      </c>
      <c r="GP112">
        <v>0</v>
      </c>
      <c r="GQ112">
        <v>7.3604299999999998E-2</v>
      </c>
      <c r="GR112">
        <v>999.9</v>
      </c>
      <c r="GS112">
        <v>32.427500000000002</v>
      </c>
      <c r="GT112">
        <v>48.4</v>
      </c>
      <c r="GU112">
        <v>40.799999999999997</v>
      </c>
      <c r="GV112">
        <v>37.094099999999997</v>
      </c>
      <c r="GW112">
        <v>50.449300000000001</v>
      </c>
      <c r="GX112">
        <v>43.777999999999999</v>
      </c>
      <c r="GY112">
        <v>1</v>
      </c>
      <c r="GZ112">
        <v>0.62254799999999999</v>
      </c>
      <c r="HA112">
        <v>1.4893799999999999</v>
      </c>
      <c r="HB112">
        <v>20.201799999999999</v>
      </c>
      <c r="HC112">
        <v>5.2138499999999999</v>
      </c>
      <c r="HD112">
        <v>11.974</v>
      </c>
      <c r="HE112">
        <v>4.9904999999999999</v>
      </c>
      <c r="HF112">
        <v>3.2925</v>
      </c>
      <c r="HG112">
        <v>7485.4</v>
      </c>
      <c r="HH112">
        <v>9999</v>
      </c>
      <c r="HI112">
        <v>9999</v>
      </c>
      <c r="HJ112">
        <v>757.1</v>
      </c>
      <c r="HK112">
        <v>4.9712899999999998</v>
      </c>
      <c r="HL112">
        <v>1.8742399999999999</v>
      </c>
      <c r="HM112">
        <v>1.87056</v>
      </c>
      <c r="HN112">
        <v>1.8702399999999999</v>
      </c>
      <c r="HO112">
        <v>1.87479</v>
      </c>
      <c r="HP112">
        <v>1.8714900000000001</v>
      </c>
      <c r="HQ112">
        <v>1.8670100000000001</v>
      </c>
      <c r="HR112">
        <v>1.8779399999999999</v>
      </c>
      <c r="HS112">
        <v>0</v>
      </c>
      <c r="HT112">
        <v>0</v>
      </c>
      <c r="HU112">
        <v>0</v>
      </c>
      <c r="HV112">
        <v>0</v>
      </c>
      <c r="HW112" t="s">
        <v>418</v>
      </c>
      <c r="HX112" t="s">
        <v>419</v>
      </c>
      <c r="HY112" t="s">
        <v>420</v>
      </c>
      <c r="HZ112" t="s">
        <v>420</v>
      </c>
      <c r="IA112" t="s">
        <v>420</v>
      </c>
      <c r="IB112" t="s">
        <v>420</v>
      </c>
      <c r="IC112">
        <v>0</v>
      </c>
      <c r="ID112">
        <v>100</v>
      </c>
      <c r="IE112">
        <v>100</v>
      </c>
      <c r="IF112">
        <v>-1.772</v>
      </c>
      <c r="IG112">
        <v>0.36559999999999998</v>
      </c>
      <c r="IH112">
        <v>-1.772399999999891</v>
      </c>
      <c r="II112">
        <v>0</v>
      </c>
      <c r="IJ112">
        <v>0</v>
      </c>
      <c r="IK112">
        <v>0</v>
      </c>
      <c r="IL112">
        <v>0.36558000000000851</v>
      </c>
      <c r="IM112">
        <v>0</v>
      </c>
      <c r="IN112">
        <v>0</v>
      </c>
      <c r="IO112">
        <v>0</v>
      </c>
      <c r="IP112">
        <v>-1</v>
      </c>
      <c r="IQ112">
        <v>-1</v>
      </c>
      <c r="IR112">
        <v>-1</v>
      </c>
      <c r="IS112">
        <v>-1</v>
      </c>
      <c r="IT112">
        <v>31.9</v>
      </c>
      <c r="IU112">
        <v>32.1</v>
      </c>
      <c r="IV112">
        <v>1.5112300000000001</v>
      </c>
      <c r="IW112">
        <v>2.5769000000000002</v>
      </c>
      <c r="IX112">
        <v>1.49902</v>
      </c>
      <c r="IY112">
        <v>2.2814899999999998</v>
      </c>
      <c r="IZ112">
        <v>1.69678</v>
      </c>
      <c r="JA112">
        <v>2.3571800000000001</v>
      </c>
      <c r="JB112">
        <v>43.6173</v>
      </c>
      <c r="JC112">
        <v>15.209</v>
      </c>
      <c r="JD112">
        <v>18</v>
      </c>
      <c r="JE112">
        <v>638.07000000000005</v>
      </c>
      <c r="JF112">
        <v>283.29399999999998</v>
      </c>
      <c r="JG112">
        <v>30.000800000000002</v>
      </c>
      <c r="JH112">
        <v>35.311999999999998</v>
      </c>
      <c r="JI112">
        <v>30.000399999999999</v>
      </c>
      <c r="JJ112">
        <v>35.084899999999998</v>
      </c>
      <c r="JK112">
        <v>35.071300000000001</v>
      </c>
      <c r="JL112">
        <v>30.345500000000001</v>
      </c>
      <c r="JM112">
        <v>0</v>
      </c>
      <c r="JN112">
        <v>0</v>
      </c>
      <c r="JO112">
        <v>30</v>
      </c>
      <c r="JP112">
        <v>651.87099999999998</v>
      </c>
      <c r="JQ112">
        <v>32.076799999999999</v>
      </c>
      <c r="JR112">
        <v>98.42</v>
      </c>
      <c r="JS112">
        <v>98.378799999999998</v>
      </c>
    </row>
    <row r="113" spans="1:279" x14ac:dyDescent="0.2">
      <c r="A113">
        <v>98</v>
      </c>
      <c r="B113">
        <v>1657558009.5</v>
      </c>
      <c r="C113">
        <v>387.5</v>
      </c>
      <c r="D113" t="s">
        <v>615</v>
      </c>
      <c r="E113" t="s">
        <v>616</v>
      </c>
      <c r="F113">
        <v>4</v>
      </c>
      <c r="G113">
        <v>1657558007.1875</v>
      </c>
      <c r="H113">
        <f t="shared" si="50"/>
        <v>9.193311047190711E-4</v>
      </c>
      <c r="I113">
        <f t="shared" si="51"/>
        <v>0.91933110471907109</v>
      </c>
      <c r="J113">
        <f t="shared" si="52"/>
        <v>8.4667670593539093</v>
      </c>
      <c r="K113">
        <f t="shared" si="53"/>
        <v>625.94574999999998</v>
      </c>
      <c r="L113">
        <f t="shared" si="54"/>
        <v>380.33615020024206</v>
      </c>
      <c r="M113">
        <f t="shared" si="55"/>
        <v>38.431354197186558</v>
      </c>
      <c r="N113">
        <f t="shared" si="56"/>
        <v>63.249162126209782</v>
      </c>
      <c r="O113">
        <f t="shared" si="57"/>
        <v>5.8756648052016677E-2</v>
      </c>
      <c r="P113">
        <f t="shared" si="58"/>
        <v>2.7653827866753367</v>
      </c>
      <c r="Q113">
        <f t="shared" si="59"/>
        <v>5.8071809587831869E-2</v>
      </c>
      <c r="R113">
        <f t="shared" si="60"/>
        <v>3.6355745834522793E-2</v>
      </c>
      <c r="S113">
        <f t="shared" si="61"/>
        <v>194.43394954219431</v>
      </c>
      <c r="T113">
        <f t="shared" si="62"/>
        <v>34.493439102684896</v>
      </c>
      <c r="U113">
        <f t="shared" si="63"/>
        <v>33.612924999999997</v>
      </c>
      <c r="V113">
        <f t="shared" si="64"/>
        <v>5.2287258261514191</v>
      </c>
      <c r="W113">
        <f t="shared" si="65"/>
        <v>71.045275508753249</v>
      </c>
      <c r="X113">
        <f t="shared" si="66"/>
        <v>3.699749972879153</v>
      </c>
      <c r="Y113">
        <f t="shared" si="67"/>
        <v>5.2075946590189792</v>
      </c>
      <c r="Z113">
        <f t="shared" si="68"/>
        <v>1.5289758532722661</v>
      </c>
      <c r="AA113">
        <f t="shared" si="69"/>
        <v>-40.542501718111033</v>
      </c>
      <c r="AB113">
        <f t="shared" si="70"/>
        <v>-10.790194553054635</v>
      </c>
      <c r="AC113">
        <f t="shared" si="71"/>
        <v>-0.89867534855019882</v>
      </c>
      <c r="AD113">
        <f t="shared" si="72"/>
        <v>142.20257792247844</v>
      </c>
      <c r="AE113">
        <f t="shared" si="73"/>
        <v>17.81749220145268</v>
      </c>
      <c r="AF113">
        <f t="shared" si="74"/>
        <v>0.91805293380964725</v>
      </c>
      <c r="AG113">
        <f t="shared" si="75"/>
        <v>8.4667670593539093</v>
      </c>
      <c r="AH113">
        <v>667.94460775406651</v>
      </c>
      <c r="AI113">
        <v>652.88755151515136</v>
      </c>
      <c r="AJ113">
        <v>1.7390990427636599</v>
      </c>
      <c r="AK113">
        <v>65.684663253037129</v>
      </c>
      <c r="AL113">
        <f t="shared" si="76"/>
        <v>0.91933110471907109</v>
      </c>
      <c r="AM113">
        <v>35.79712334317577</v>
      </c>
      <c r="AN113">
        <v>36.614377622377653</v>
      </c>
      <c r="AO113">
        <v>-8.0078282872353265E-6</v>
      </c>
      <c r="AP113">
        <v>87.993513694433489</v>
      </c>
      <c r="AQ113">
        <v>61</v>
      </c>
      <c r="AR113">
        <v>9</v>
      </c>
      <c r="AS113">
        <f t="shared" si="77"/>
        <v>1</v>
      </c>
      <c r="AT113">
        <f t="shared" si="78"/>
        <v>0</v>
      </c>
      <c r="AU113">
        <f t="shared" si="79"/>
        <v>47190.1574901067</v>
      </c>
      <c r="AV113" t="s">
        <v>413</v>
      </c>
      <c r="AW113" t="s">
        <v>413</v>
      </c>
      <c r="AX113">
        <v>0</v>
      </c>
      <c r="AY113">
        <v>0</v>
      </c>
      <c r="AZ113" t="e">
        <f t="shared" si="80"/>
        <v>#DIV/0!</v>
      </c>
      <c r="BA113">
        <v>0</v>
      </c>
      <c r="BB113" t="s">
        <v>413</v>
      </c>
      <c r="BC113" t="s">
        <v>413</v>
      </c>
      <c r="BD113">
        <v>0</v>
      </c>
      <c r="BE113">
        <v>0</v>
      </c>
      <c r="BF113" t="e">
        <f t="shared" si="81"/>
        <v>#DIV/0!</v>
      </c>
      <c r="BG113">
        <v>0.5</v>
      </c>
      <c r="BH113">
        <f t="shared" si="82"/>
        <v>1009.5457904363701</v>
      </c>
      <c r="BI113">
        <f t="shared" si="83"/>
        <v>8.4667670593539093</v>
      </c>
      <c r="BJ113" t="e">
        <f t="shared" si="84"/>
        <v>#DIV/0!</v>
      </c>
      <c r="BK113">
        <f t="shared" si="85"/>
        <v>8.3867092900206143E-3</v>
      </c>
      <c r="BL113" t="e">
        <f t="shared" si="86"/>
        <v>#DIV/0!</v>
      </c>
      <c r="BM113" t="e">
        <f t="shared" si="87"/>
        <v>#DIV/0!</v>
      </c>
      <c r="BN113" t="s">
        <v>413</v>
      </c>
      <c r="BO113">
        <v>0</v>
      </c>
      <c r="BP113" t="e">
        <f t="shared" si="88"/>
        <v>#DIV/0!</v>
      </c>
      <c r="BQ113" t="e">
        <f t="shared" si="89"/>
        <v>#DIV/0!</v>
      </c>
      <c r="BR113" t="e">
        <f t="shared" si="90"/>
        <v>#DIV/0!</v>
      </c>
      <c r="BS113" t="e">
        <f t="shared" si="91"/>
        <v>#DIV/0!</v>
      </c>
      <c r="BT113" t="e">
        <f t="shared" si="92"/>
        <v>#DIV/0!</v>
      </c>
      <c r="BU113" t="e">
        <f t="shared" si="93"/>
        <v>#DIV/0!</v>
      </c>
      <c r="BV113" t="e">
        <f t="shared" si="94"/>
        <v>#DIV/0!</v>
      </c>
      <c r="BW113" t="e">
        <f t="shared" si="95"/>
        <v>#DIV/0!</v>
      </c>
      <c r="BX113" t="s">
        <v>413</v>
      </c>
      <c r="BY113" t="s">
        <v>413</v>
      </c>
      <c r="BZ113" t="s">
        <v>413</v>
      </c>
      <c r="CA113" t="s">
        <v>413</v>
      </c>
      <c r="CB113" t="s">
        <v>413</v>
      </c>
      <c r="CC113" t="s">
        <v>413</v>
      </c>
      <c r="CD113" t="s">
        <v>413</v>
      </c>
      <c r="CE113" t="s">
        <v>413</v>
      </c>
      <c r="CF113">
        <v>253</v>
      </c>
      <c r="CG113">
        <v>1000</v>
      </c>
      <c r="CH113" t="s">
        <v>414</v>
      </c>
      <c r="CI113">
        <v>1110.1500000000001</v>
      </c>
      <c r="CJ113">
        <v>1175.8634999999999</v>
      </c>
      <c r="CK113">
        <v>1152.67</v>
      </c>
      <c r="CL113">
        <v>1.3005735999999999E-4</v>
      </c>
      <c r="CM113">
        <v>6.5004835999999994E-4</v>
      </c>
      <c r="CN113">
        <v>4.7597999359999997E-2</v>
      </c>
      <c r="CO113">
        <v>5.5000000000000003E-4</v>
      </c>
      <c r="CP113">
        <f t="shared" si="96"/>
        <v>1200.0474999999999</v>
      </c>
      <c r="CQ113">
        <f t="shared" si="97"/>
        <v>1009.5457904363701</v>
      </c>
      <c r="CR113">
        <f t="shared" si="98"/>
        <v>0.84125485902547203</v>
      </c>
      <c r="CS113">
        <f t="shared" si="99"/>
        <v>0.16202187791916098</v>
      </c>
      <c r="CT113">
        <v>6</v>
      </c>
      <c r="CU113">
        <v>0.5</v>
      </c>
      <c r="CV113" t="s">
        <v>415</v>
      </c>
      <c r="CW113">
        <v>2</v>
      </c>
      <c r="CX113" t="b">
        <v>1</v>
      </c>
      <c r="CY113">
        <v>1657558007.1875</v>
      </c>
      <c r="CZ113">
        <v>625.94574999999998</v>
      </c>
      <c r="DA113">
        <v>642.91624999999999</v>
      </c>
      <c r="DB113">
        <v>36.614600000000003</v>
      </c>
      <c r="DC113">
        <v>35.798524999999998</v>
      </c>
      <c r="DD113">
        <v>627.71837500000004</v>
      </c>
      <c r="DE113">
        <v>36.249000000000002</v>
      </c>
      <c r="DF113">
        <v>650.26287500000001</v>
      </c>
      <c r="DG113">
        <v>100.945875</v>
      </c>
      <c r="DH113">
        <v>9.9881962500000004E-2</v>
      </c>
      <c r="DI113">
        <v>33.540550000000003</v>
      </c>
      <c r="DJ113">
        <v>999.9</v>
      </c>
      <c r="DK113">
        <v>33.612924999999997</v>
      </c>
      <c r="DL113">
        <v>0</v>
      </c>
      <c r="DM113">
        <v>0</v>
      </c>
      <c r="DN113">
        <v>9007.0300000000007</v>
      </c>
      <c r="DO113">
        <v>0</v>
      </c>
      <c r="DP113">
        <v>513.22724999999991</v>
      </c>
      <c r="DQ113">
        <v>-16.970099999999999</v>
      </c>
      <c r="DR113">
        <v>649.73587500000008</v>
      </c>
      <c r="DS113">
        <v>666.78600000000006</v>
      </c>
      <c r="DT113">
        <v>0.81605687500000001</v>
      </c>
      <c r="DU113">
        <v>642.91624999999999</v>
      </c>
      <c r="DV113">
        <v>35.798524999999998</v>
      </c>
      <c r="DW113">
        <v>3.6960950000000001</v>
      </c>
      <c r="DX113">
        <v>3.613715</v>
      </c>
      <c r="DY113">
        <v>27.548475</v>
      </c>
      <c r="DZ113">
        <v>27.163699999999999</v>
      </c>
      <c r="EA113">
        <v>1200.0474999999999</v>
      </c>
      <c r="EB113">
        <v>0.95799512500000006</v>
      </c>
      <c r="EC113">
        <v>4.2004887499999997E-2</v>
      </c>
      <c r="ED113">
        <v>0</v>
      </c>
      <c r="EE113">
        <v>1020.06625</v>
      </c>
      <c r="EF113">
        <v>5.0001600000000002</v>
      </c>
      <c r="EG113">
        <v>12998.125</v>
      </c>
      <c r="EH113">
        <v>9515.5400000000009</v>
      </c>
      <c r="EI113">
        <v>47.304250000000003</v>
      </c>
      <c r="EJ113">
        <v>49.202749999999988</v>
      </c>
      <c r="EK113">
        <v>48.375</v>
      </c>
      <c r="EL113">
        <v>48.312249999999999</v>
      </c>
      <c r="EM113">
        <v>48.999749999999999</v>
      </c>
      <c r="EN113">
        <v>1144.8487500000001</v>
      </c>
      <c r="EO113">
        <v>50.196249999999999</v>
      </c>
      <c r="EP113">
        <v>0</v>
      </c>
      <c r="EQ113">
        <v>544</v>
      </c>
      <c r="ER113">
        <v>0</v>
      </c>
      <c r="ES113">
        <v>1020.1296</v>
      </c>
      <c r="ET113">
        <v>-0.92384615336967291</v>
      </c>
      <c r="EU113">
        <v>-28.661538584599828</v>
      </c>
      <c r="EV113">
        <v>13000.54</v>
      </c>
      <c r="EW113">
        <v>15</v>
      </c>
      <c r="EX113">
        <v>1657556090.0999999</v>
      </c>
      <c r="EY113" t="s">
        <v>416</v>
      </c>
      <c r="EZ113">
        <v>1657556090.0999999</v>
      </c>
      <c r="FA113">
        <v>1657556077.0999999</v>
      </c>
      <c r="FB113">
        <v>6</v>
      </c>
      <c r="FC113">
        <v>-0.505</v>
      </c>
      <c r="FD113">
        <v>-7.5999999999999998E-2</v>
      </c>
      <c r="FE113">
        <v>-1.772</v>
      </c>
      <c r="FF113">
        <v>0.36599999999999999</v>
      </c>
      <c r="FG113">
        <v>414</v>
      </c>
      <c r="FH113">
        <v>34</v>
      </c>
      <c r="FI113">
        <v>0.18</v>
      </c>
      <c r="FJ113">
        <v>0.15</v>
      </c>
      <c r="FK113">
        <v>-16.885435000000001</v>
      </c>
      <c r="FL113">
        <v>-0.29545215759844923</v>
      </c>
      <c r="FM113">
        <v>4.4242923445450548E-2</v>
      </c>
      <c r="FN113">
        <v>1</v>
      </c>
      <c r="FO113">
        <v>1020.251176470588</v>
      </c>
      <c r="FP113">
        <v>-1.114438507631232</v>
      </c>
      <c r="FQ113">
        <v>0.2826634322245366</v>
      </c>
      <c r="FR113">
        <v>0</v>
      </c>
      <c r="FS113">
        <v>0.82544327499999992</v>
      </c>
      <c r="FT113">
        <v>-5.1499846153846902E-2</v>
      </c>
      <c r="FU113">
        <v>5.3030224305932426E-3</v>
      </c>
      <c r="FV113">
        <v>1</v>
      </c>
      <c r="FW113">
        <v>2</v>
      </c>
      <c r="FX113">
        <v>3</v>
      </c>
      <c r="FY113" t="s">
        <v>417</v>
      </c>
      <c r="FZ113">
        <v>3.3697400000000002</v>
      </c>
      <c r="GA113">
        <v>2.8937200000000001</v>
      </c>
      <c r="GB113">
        <v>0.132552</v>
      </c>
      <c r="GC113">
        <v>0.13678599999999999</v>
      </c>
      <c r="GD113">
        <v>0.147895</v>
      </c>
      <c r="GE113">
        <v>0.14819399999999999</v>
      </c>
      <c r="GF113">
        <v>29967.7</v>
      </c>
      <c r="GG113">
        <v>25949.1</v>
      </c>
      <c r="GH113">
        <v>30878.3</v>
      </c>
      <c r="GI113">
        <v>28018.3</v>
      </c>
      <c r="GJ113">
        <v>34673.800000000003</v>
      </c>
      <c r="GK113">
        <v>33688.300000000003</v>
      </c>
      <c r="GL113">
        <v>40261.699999999997</v>
      </c>
      <c r="GM113">
        <v>39069.699999999997</v>
      </c>
      <c r="GN113">
        <v>2.2423700000000002</v>
      </c>
      <c r="GO113">
        <v>1.56687</v>
      </c>
      <c r="GP113">
        <v>0</v>
      </c>
      <c r="GQ113">
        <v>7.2471800000000003E-2</v>
      </c>
      <c r="GR113">
        <v>999.9</v>
      </c>
      <c r="GS113">
        <v>32.429400000000001</v>
      </c>
      <c r="GT113">
        <v>48.4</v>
      </c>
      <c r="GU113">
        <v>40.799999999999997</v>
      </c>
      <c r="GV113">
        <v>37.092199999999998</v>
      </c>
      <c r="GW113">
        <v>50.359299999999998</v>
      </c>
      <c r="GX113">
        <v>43.561700000000002</v>
      </c>
      <c r="GY113">
        <v>1</v>
      </c>
      <c r="GZ113">
        <v>0.62273900000000004</v>
      </c>
      <c r="HA113">
        <v>1.49061</v>
      </c>
      <c r="HB113">
        <v>20.201699999999999</v>
      </c>
      <c r="HC113">
        <v>5.2138499999999999</v>
      </c>
      <c r="HD113">
        <v>11.974</v>
      </c>
      <c r="HE113">
        <v>4.9905499999999998</v>
      </c>
      <c r="HF113">
        <v>3.2925</v>
      </c>
      <c r="HG113">
        <v>7485.4</v>
      </c>
      <c r="HH113">
        <v>9999</v>
      </c>
      <c r="HI113">
        <v>9999</v>
      </c>
      <c r="HJ113">
        <v>757.1</v>
      </c>
      <c r="HK113">
        <v>4.9712899999999998</v>
      </c>
      <c r="HL113">
        <v>1.87425</v>
      </c>
      <c r="HM113">
        <v>1.87056</v>
      </c>
      <c r="HN113">
        <v>1.87025</v>
      </c>
      <c r="HO113">
        <v>1.8747799999999999</v>
      </c>
      <c r="HP113">
        <v>1.87151</v>
      </c>
      <c r="HQ113">
        <v>1.8669899999999999</v>
      </c>
      <c r="HR113">
        <v>1.8779399999999999</v>
      </c>
      <c r="HS113">
        <v>0</v>
      </c>
      <c r="HT113">
        <v>0</v>
      </c>
      <c r="HU113">
        <v>0</v>
      </c>
      <c r="HV113">
        <v>0</v>
      </c>
      <c r="HW113" t="s">
        <v>418</v>
      </c>
      <c r="HX113" t="s">
        <v>419</v>
      </c>
      <c r="HY113" t="s">
        <v>420</v>
      </c>
      <c r="HZ113" t="s">
        <v>420</v>
      </c>
      <c r="IA113" t="s">
        <v>420</v>
      </c>
      <c r="IB113" t="s">
        <v>420</v>
      </c>
      <c r="IC113">
        <v>0</v>
      </c>
      <c r="ID113">
        <v>100</v>
      </c>
      <c r="IE113">
        <v>100</v>
      </c>
      <c r="IF113">
        <v>-1.7729999999999999</v>
      </c>
      <c r="IG113">
        <v>0.36559999999999998</v>
      </c>
      <c r="IH113">
        <v>-1.772399999999891</v>
      </c>
      <c r="II113">
        <v>0</v>
      </c>
      <c r="IJ113">
        <v>0</v>
      </c>
      <c r="IK113">
        <v>0</v>
      </c>
      <c r="IL113">
        <v>0.36558000000000851</v>
      </c>
      <c r="IM113">
        <v>0</v>
      </c>
      <c r="IN113">
        <v>0</v>
      </c>
      <c r="IO113">
        <v>0</v>
      </c>
      <c r="IP113">
        <v>-1</v>
      </c>
      <c r="IQ113">
        <v>-1</v>
      </c>
      <c r="IR113">
        <v>-1</v>
      </c>
      <c r="IS113">
        <v>-1</v>
      </c>
      <c r="IT113">
        <v>32</v>
      </c>
      <c r="IU113">
        <v>32.200000000000003</v>
      </c>
      <c r="IV113">
        <v>1.5234399999999999</v>
      </c>
      <c r="IW113">
        <v>2.5793499999999998</v>
      </c>
      <c r="IX113">
        <v>1.49902</v>
      </c>
      <c r="IY113">
        <v>2.2814899999999998</v>
      </c>
      <c r="IZ113">
        <v>1.69678</v>
      </c>
      <c r="JA113">
        <v>2.2424300000000001</v>
      </c>
      <c r="JB113">
        <v>43.6173</v>
      </c>
      <c r="JC113">
        <v>15.1915</v>
      </c>
      <c r="JD113">
        <v>18</v>
      </c>
      <c r="JE113">
        <v>638.16999999999996</v>
      </c>
      <c r="JF113">
        <v>283.30500000000001</v>
      </c>
      <c r="JG113">
        <v>30.000599999999999</v>
      </c>
      <c r="JH113">
        <v>35.311999999999998</v>
      </c>
      <c r="JI113">
        <v>30.0001</v>
      </c>
      <c r="JJ113">
        <v>35.0852</v>
      </c>
      <c r="JK113">
        <v>35.071300000000001</v>
      </c>
      <c r="JL113">
        <v>30.601900000000001</v>
      </c>
      <c r="JM113">
        <v>0</v>
      </c>
      <c r="JN113">
        <v>0</v>
      </c>
      <c r="JO113">
        <v>30</v>
      </c>
      <c r="JP113">
        <v>658.55100000000004</v>
      </c>
      <c r="JQ113">
        <v>32.076799999999999</v>
      </c>
      <c r="JR113">
        <v>98.418499999999995</v>
      </c>
      <c r="JS113">
        <v>98.378399999999999</v>
      </c>
    </row>
    <row r="114" spans="1:279" x14ac:dyDescent="0.2">
      <c r="A114">
        <v>99</v>
      </c>
      <c r="B114">
        <v>1657558013.5</v>
      </c>
      <c r="C114">
        <v>391.5</v>
      </c>
      <c r="D114" t="s">
        <v>617</v>
      </c>
      <c r="E114" t="s">
        <v>618</v>
      </c>
      <c r="F114">
        <v>4</v>
      </c>
      <c r="G114">
        <v>1657558011.5</v>
      </c>
      <c r="H114">
        <f t="shared" si="50"/>
        <v>9.0874782747556919E-4</v>
      </c>
      <c r="I114">
        <f t="shared" si="51"/>
        <v>0.90874782747556915</v>
      </c>
      <c r="J114">
        <f t="shared" si="52"/>
        <v>8.7158736870610962</v>
      </c>
      <c r="K114">
        <f t="shared" si="53"/>
        <v>633.12614285714278</v>
      </c>
      <c r="L114">
        <f t="shared" si="54"/>
        <v>378.31015904008956</v>
      </c>
      <c r="M114">
        <f t="shared" si="55"/>
        <v>38.226389780603583</v>
      </c>
      <c r="N114">
        <f t="shared" si="56"/>
        <v>63.974297646557638</v>
      </c>
      <c r="O114">
        <f t="shared" si="57"/>
        <v>5.8189068423875674E-2</v>
      </c>
      <c r="P114">
        <f t="shared" si="58"/>
        <v>2.7660629048915633</v>
      </c>
      <c r="Q114">
        <f t="shared" si="59"/>
        <v>5.7517478442872146E-2</v>
      </c>
      <c r="R114">
        <f t="shared" si="60"/>
        <v>3.6008117782117564E-2</v>
      </c>
      <c r="S114">
        <f t="shared" si="61"/>
        <v>194.43095750073093</v>
      </c>
      <c r="T114">
        <f t="shared" si="62"/>
        <v>34.490262036311229</v>
      </c>
      <c r="U114">
        <f t="shared" si="63"/>
        <v>33.601300000000002</v>
      </c>
      <c r="V114">
        <f t="shared" si="64"/>
        <v>5.2253266817239528</v>
      </c>
      <c r="W114">
        <f t="shared" si="65"/>
        <v>71.061120935679241</v>
      </c>
      <c r="X114">
        <f t="shared" si="66"/>
        <v>3.6993666733206063</v>
      </c>
      <c r="Y114">
        <f t="shared" si="67"/>
        <v>5.2058940593817491</v>
      </c>
      <c r="Z114">
        <f t="shared" si="68"/>
        <v>1.5259600084033464</v>
      </c>
      <c r="AA114">
        <f t="shared" si="69"/>
        <v>-40.075779191672602</v>
      </c>
      <c r="AB114">
        <f t="shared" si="70"/>
        <v>-9.9295269470601468</v>
      </c>
      <c r="AC114">
        <f t="shared" si="71"/>
        <v>-0.82671955686299947</v>
      </c>
      <c r="AD114">
        <f t="shared" si="72"/>
        <v>143.59893180513518</v>
      </c>
      <c r="AE114">
        <f t="shared" si="73"/>
        <v>17.912941822558427</v>
      </c>
      <c r="AF114">
        <f t="shared" si="74"/>
        <v>0.90714763608449611</v>
      </c>
      <c r="AG114">
        <f t="shared" si="75"/>
        <v>8.7158736870610962</v>
      </c>
      <c r="AH114">
        <v>674.92996098106471</v>
      </c>
      <c r="AI114">
        <v>659.75099393939365</v>
      </c>
      <c r="AJ114">
        <v>1.7100663952596731</v>
      </c>
      <c r="AK114">
        <v>65.684663253037129</v>
      </c>
      <c r="AL114">
        <f t="shared" si="76"/>
        <v>0.90874782747556915</v>
      </c>
      <c r="AM114">
        <v>35.801818923425621</v>
      </c>
      <c r="AN114">
        <v>36.609620979021003</v>
      </c>
      <c r="AO114">
        <v>-3.9800705402217758E-6</v>
      </c>
      <c r="AP114">
        <v>87.993513694433489</v>
      </c>
      <c r="AQ114">
        <v>61</v>
      </c>
      <c r="AR114">
        <v>9</v>
      </c>
      <c r="AS114">
        <f t="shared" si="77"/>
        <v>1</v>
      </c>
      <c r="AT114">
        <f t="shared" si="78"/>
        <v>0</v>
      </c>
      <c r="AU114">
        <f t="shared" si="79"/>
        <v>47209.711847642131</v>
      </c>
      <c r="AV114" t="s">
        <v>413</v>
      </c>
      <c r="AW114" t="s">
        <v>413</v>
      </c>
      <c r="AX114">
        <v>0</v>
      </c>
      <c r="AY114">
        <v>0</v>
      </c>
      <c r="AZ114" t="e">
        <f t="shared" si="80"/>
        <v>#DIV/0!</v>
      </c>
      <c r="BA114">
        <v>0</v>
      </c>
      <c r="BB114" t="s">
        <v>413</v>
      </c>
      <c r="BC114" t="s">
        <v>413</v>
      </c>
      <c r="BD114">
        <v>0</v>
      </c>
      <c r="BE114">
        <v>0</v>
      </c>
      <c r="BF114" t="e">
        <f t="shared" si="81"/>
        <v>#DIV/0!</v>
      </c>
      <c r="BG114">
        <v>0.5</v>
      </c>
      <c r="BH114">
        <f t="shared" si="82"/>
        <v>1009.5309873060783</v>
      </c>
      <c r="BI114">
        <f t="shared" si="83"/>
        <v>8.7158736870610962</v>
      </c>
      <c r="BJ114" t="e">
        <f t="shared" si="84"/>
        <v>#DIV/0!</v>
      </c>
      <c r="BK114">
        <f t="shared" si="85"/>
        <v>8.6335870782127296E-3</v>
      </c>
      <c r="BL114" t="e">
        <f t="shared" si="86"/>
        <v>#DIV/0!</v>
      </c>
      <c r="BM114" t="e">
        <f t="shared" si="87"/>
        <v>#DIV/0!</v>
      </c>
      <c r="BN114" t="s">
        <v>413</v>
      </c>
      <c r="BO114">
        <v>0</v>
      </c>
      <c r="BP114" t="e">
        <f t="shared" si="88"/>
        <v>#DIV/0!</v>
      </c>
      <c r="BQ114" t="e">
        <f t="shared" si="89"/>
        <v>#DIV/0!</v>
      </c>
      <c r="BR114" t="e">
        <f t="shared" si="90"/>
        <v>#DIV/0!</v>
      </c>
      <c r="BS114" t="e">
        <f t="shared" si="91"/>
        <v>#DIV/0!</v>
      </c>
      <c r="BT114" t="e">
        <f t="shared" si="92"/>
        <v>#DIV/0!</v>
      </c>
      <c r="BU114" t="e">
        <f t="shared" si="93"/>
        <v>#DIV/0!</v>
      </c>
      <c r="BV114" t="e">
        <f t="shared" si="94"/>
        <v>#DIV/0!</v>
      </c>
      <c r="BW114" t="e">
        <f t="shared" si="95"/>
        <v>#DIV/0!</v>
      </c>
      <c r="BX114" t="s">
        <v>413</v>
      </c>
      <c r="BY114" t="s">
        <v>413</v>
      </c>
      <c r="BZ114" t="s">
        <v>413</v>
      </c>
      <c r="CA114" t="s">
        <v>413</v>
      </c>
      <c r="CB114" t="s">
        <v>413</v>
      </c>
      <c r="CC114" t="s">
        <v>413</v>
      </c>
      <c r="CD114" t="s">
        <v>413</v>
      </c>
      <c r="CE114" t="s">
        <v>413</v>
      </c>
      <c r="CF114">
        <v>253</v>
      </c>
      <c r="CG114">
        <v>1000</v>
      </c>
      <c r="CH114" t="s">
        <v>414</v>
      </c>
      <c r="CI114">
        <v>1110.1500000000001</v>
      </c>
      <c r="CJ114">
        <v>1175.8634999999999</v>
      </c>
      <c r="CK114">
        <v>1152.67</v>
      </c>
      <c r="CL114">
        <v>1.3005735999999999E-4</v>
      </c>
      <c r="CM114">
        <v>6.5004835999999994E-4</v>
      </c>
      <c r="CN114">
        <v>4.7597999359999997E-2</v>
      </c>
      <c r="CO114">
        <v>5.5000000000000003E-4</v>
      </c>
      <c r="CP114">
        <f t="shared" si="96"/>
        <v>1200.03</v>
      </c>
      <c r="CQ114">
        <f t="shared" si="97"/>
        <v>1009.5309873060783</v>
      </c>
      <c r="CR114">
        <f t="shared" si="98"/>
        <v>0.84125479138528059</v>
      </c>
      <c r="CS114">
        <f t="shared" si="99"/>
        <v>0.16202174737359143</v>
      </c>
      <c r="CT114">
        <v>6</v>
      </c>
      <c r="CU114">
        <v>0.5</v>
      </c>
      <c r="CV114" t="s">
        <v>415</v>
      </c>
      <c r="CW114">
        <v>2</v>
      </c>
      <c r="CX114" t="b">
        <v>1</v>
      </c>
      <c r="CY114">
        <v>1657558011.5</v>
      </c>
      <c r="CZ114">
        <v>633.12614285714278</v>
      </c>
      <c r="DA114">
        <v>650.18385714285705</v>
      </c>
      <c r="DB114">
        <v>36.611042857142863</v>
      </c>
      <c r="DC114">
        <v>35.804685714285711</v>
      </c>
      <c r="DD114">
        <v>634.89857142857147</v>
      </c>
      <c r="DE114">
        <v>36.245457142857141</v>
      </c>
      <c r="DF114">
        <v>650.28457142857144</v>
      </c>
      <c r="DG114">
        <v>100.9451428571429</v>
      </c>
      <c r="DH114">
        <v>9.996224285714285E-2</v>
      </c>
      <c r="DI114">
        <v>33.534714285714287</v>
      </c>
      <c r="DJ114">
        <v>999.89999999999986</v>
      </c>
      <c r="DK114">
        <v>33.601300000000002</v>
      </c>
      <c r="DL114">
        <v>0</v>
      </c>
      <c r="DM114">
        <v>0</v>
      </c>
      <c r="DN114">
        <v>9010.7128571428584</v>
      </c>
      <c r="DO114">
        <v>0</v>
      </c>
      <c r="DP114">
        <v>510.20371428571428</v>
      </c>
      <c r="DQ114">
        <v>-17.057557142857139</v>
      </c>
      <c r="DR114">
        <v>657.18657142857148</v>
      </c>
      <c r="DS114">
        <v>674.32785714285717</v>
      </c>
      <c r="DT114">
        <v>0.80634642857142858</v>
      </c>
      <c r="DU114">
        <v>650.18385714285705</v>
      </c>
      <c r="DV114">
        <v>35.804685714285711</v>
      </c>
      <c r="DW114">
        <v>3.6957071428571431</v>
      </c>
      <c r="DX114">
        <v>3.6143085714285719</v>
      </c>
      <c r="DY114">
        <v>27.546685714285712</v>
      </c>
      <c r="DZ114">
        <v>27.16647142857143</v>
      </c>
      <c r="EA114">
        <v>1200.03</v>
      </c>
      <c r="EB114">
        <v>0.95799571428571417</v>
      </c>
      <c r="EC114">
        <v>4.2004314285714293E-2</v>
      </c>
      <c r="ED114">
        <v>0</v>
      </c>
      <c r="EE114">
        <v>1020.0342857142861</v>
      </c>
      <c r="EF114">
        <v>5.0001600000000002</v>
      </c>
      <c r="EG114">
        <v>12995.22857142857</v>
      </c>
      <c r="EH114">
        <v>9515.3857142857159</v>
      </c>
      <c r="EI114">
        <v>47.294285714285706</v>
      </c>
      <c r="EJ114">
        <v>49.196000000000012</v>
      </c>
      <c r="EK114">
        <v>48.357000000000014</v>
      </c>
      <c r="EL114">
        <v>48.312285714285721</v>
      </c>
      <c r="EM114">
        <v>49</v>
      </c>
      <c r="EN114">
        <v>1144.8357142857139</v>
      </c>
      <c r="EO114">
        <v>50.192857142857143</v>
      </c>
      <c r="EP114">
        <v>0</v>
      </c>
      <c r="EQ114">
        <v>548.20000004768372</v>
      </c>
      <c r="ER114">
        <v>0</v>
      </c>
      <c r="ES114">
        <v>1020.102307692308</v>
      </c>
      <c r="ET114">
        <v>-1.161025631566039</v>
      </c>
      <c r="EU114">
        <v>-44.957264892122573</v>
      </c>
      <c r="EV114">
        <v>12998.815384615389</v>
      </c>
      <c r="EW114">
        <v>15</v>
      </c>
      <c r="EX114">
        <v>1657556090.0999999</v>
      </c>
      <c r="EY114" t="s">
        <v>416</v>
      </c>
      <c r="EZ114">
        <v>1657556090.0999999</v>
      </c>
      <c r="FA114">
        <v>1657556077.0999999</v>
      </c>
      <c r="FB114">
        <v>6</v>
      </c>
      <c r="FC114">
        <v>-0.505</v>
      </c>
      <c r="FD114">
        <v>-7.5999999999999998E-2</v>
      </c>
      <c r="FE114">
        <v>-1.772</v>
      </c>
      <c r="FF114">
        <v>0.36599999999999999</v>
      </c>
      <c r="FG114">
        <v>414</v>
      </c>
      <c r="FH114">
        <v>34</v>
      </c>
      <c r="FI114">
        <v>0.18</v>
      </c>
      <c r="FJ114">
        <v>0.15</v>
      </c>
      <c r="FK114">
        <v>-16.9157625</v>
      </c>
      <c r="FL114">
        <v>-0.56516285178230008</v>
      </c>
      <c r="FM114">
        <v>6.5642774497655168E-2</v>
      </c>
      <c r="FN114">
        <v>0</v>
      </c>
      <c r="FO114">
        <v>1020.142352941177</v>
      </c>
      <c r="FP114">
        <v>-0.89961803344368274</v>
      </c>
      <c r="FQ114">
        <v>0.25795643525865097</v>
      </c>
      <c r="FR114">
        <v>1</v>
      </c>
      <c r="FS114">
        <v>0.82123835000000012</v>
      </c>
      <c r="FT114">
        <v>-7.7903347091935443E-2</v>
      </c>
      <c r="FU114">
        <v>7.6890619341698618E-3</v>
      </c>
      <c r="FV114">
        <v>1</v>
      </c>
      <c r="FW114">
        <v>2</v>
      </c>
      <c r="FX114">
        <v>3</v>
      </c>
      <c r="FY114" t="s">
        <v>417</v>
      </c>
      <c r="FZ114">
        <v>3.3695599999999999</v>
      </c>
      <c r="GA114">
        <v>2.8938799999999998</v>
      </c>
      <c r="GB114">
        <v>0.13353100000000001</v>
      </c>
      <c r="GC114">
        <v>0.13778899999999999</v>
      </c>
      <c r="GD114">
        <v>0.14788999999999999</v>
      </c>
      <c r="GE114">
        <v>0.14821200000000001</v>
      </c>
      <c r="GF114">
        <v>29933.5</v>
      </c>
      <c r="GG114">
        <v>25919.7</v>
      </c>
      <c r="GH114">
        <v>30878</v>
      </c>
      <c r="GI114">
        <v>28019.200000000001</v>
      </c>
      <c r="GJ114">
        <v>34673.599999999999</v>
      </c>
      <c r="GK114">
        <v>33688.9</v>
      </c>
      <c r="GL114">
        <v>40261.199999999997</v>
      </c>
      <c r="GM114">
        <v>39071.1</v>
      </c>
      <c r="GN114">
        <v>2.2423999999999999</v>
      </c>
      <c r="GO114">
        <v>1.5667800000000001</v>
      </c>
      <c r="GP114">
        <v>0</v>
      </c>
      <c r="GQ114">
        <v>7.2561200000000006E-2</v>
      </c>
      <c r="GR114">
        <v>999.9</v>
      </c>
      <c r="GS114">
        <v>32.431899999999999</v>
      </c>
      <c r="GT114">
        <v>48.4</v>
      </c>
      <c r="GU114">
        <v>40.799999999999997</v>
      </c>
      <c r="GV114">
        <v>37.0959</v>
      </c>
      <c r="GW114">
        <v>50.479300000000002</v>
      </c>
      <c r="GX114">
        <v>44.218800000000002</v>
      </c>
      <c r="GY114">
        <v>1</v>
      </c>
      <c r="GZ114">
        <v>0.62266999999999995</v>
      </c>
      <c r="HA114">
        <v>1.4909300000000001</v>
      </c>
      <c r="HB114">
        <v>20.201799999999999</v>
      </c>
      <c r="HC114">
        <v>5.2141500000000001</v>
      </c>
      <c r="HD114">
        <v>11.974</v>
      </c>
      <c r="HE114">
        <v>4.9906499999999996</v>
      </c>
      <c r="HF114">
        <v>3.2925499999999999</v>
      </c>
      <c r="HG114">
        <v>7485.4</v>
      </c>
      <c r="HH114">
        <v>9999</v>
      </c>
      <c r="HI114">
        <v>9999</v>
      </c>
      <c r="HJ114">
        <v>757.1</v>
      </c>
      <c r="HK114">
        <v>4.9713200000000004</v>
      </c>
      <c r="HL114">
        <v>1.8742399999999999</v>
      </c>
      <c r="HM114">
        <v>1.8705700000000001</v>
      </c>
      <c r="HN114">
        <v>1.87026</v>
      </c>
      <c r="HO114">
        <v>1.8748100000000001</v>
      </c>
      <c r="HP114">
        <v>1.8714900000000001</v>
      </c>
      <c r="HQ114">
        <v>1.8670100000000001</v>
      </c>
      <c r="HR114">
        <v>1.8779699999999999</v>
      </c>
      <c r="HS114">
        <v>0</v>
      </c>
      <c r="HT114">
        <v>0</v>
      </c>
      <c r="HU114">
        <v>0</v>
      </c>
      <c r="HV114">
        <v>0</v>
      </c>
      <c r="HW114" t="s">
        <v>418</v>
      </c>
      <c r="HX114" t="s">
        <v>419</v>
      </c>
      <c r="HY114" t="s">
        <v>420</v>
      </c>
      <c r="HZ114" t="s">
        <v>420</v>
      </c>
      <c r="IA114" t="s">
        <v>420</v>
      </c>
      <c r="IB114" t="s">
        <v>420</v>
      </c>
      <c r="IC114">
        <v>0</v>
      </c>
      <c r="ID114">
        <v>100</v>
      </c>
      <c r="IE114">
        <v>100</v>
      </c>
      <c r="IF114">
        <v>-1.7729999999999999</v>
      </c>
      <c r="IG114">
        <v>0.36559999999999998</v>
      </c>
      <c r="IH114">
        <v>-1.772399999999891</v>
      </c>
      <c r="II114">
        <v>0</v>
      </c>
      <c r="IJ114">
        <v>0</v>
      </c>
      <c r="IK114">
        <v>0</v>
      </c>
      <c r="IL114">
        <v>0.36558000000000851</v>
      </c>
      <c r="IM114">
        <v>0</v>
      </c>
      <c r="IN114">
        <v>0</v>
      </c>
      <c r="IO114">
        <v>0</v>
      </c>
      <c r="IP114">
        <v>-1</v>
      </c>
      <c r="IQ114">
        <v>-1</v>
      </c>
      <c r="IR114">
        <v>-1</v>
      </c>
      <c r="IS114">
        <v>-1</v>
      </c>
      <c r="IT114">
        <v>32.1</v>
      </c>
      <c r="IU114">
        <v>32.299999999999997</v>
      </c>
      <c r="IV114">
        <v>1.5356399999999999</v>
      </c>
      <c r="IW114">
        <v>2.5720200000000002</v>
      </c>
      <c r="IX114">
        <v>1.49902</v>
      </c>
      <c r="IY114">
        <v>2.2814899999999998</v>
      </c>
      <c r="IZ114">
        <v>1.69678</v>
      </c>
      <c r="JA114">
        <v>2.3913600000000002</v>
      </c>
      <c r="JB114">
        <v>43.6447</v>
      </c>
      <c r="JC114">
        <v>15.209</v>
      </c>
      <c r="JD114">
        <v>18</v>
      </c>
      <c r="JE114">
        <v>638.18899999999996</v>
      </c>
      <c r="JF114">
        <v>283.25700000000001</v>
      </c>
      <c r="JG114">
        <v>30.000299999999999</v>
      </c>
      <c r="JH114">
        <v>35.311999999999998</v>
      </c>
      <c r="JI114">
        <v>30.0001</v>
      </c>
      <c r="JJ114">
        <v>35.0854</v>
      </c>
      <c r="JK114">
        <v>35.071300000000001</v>
      </c>
      <c r="JL114">
        <v>30.849900000000002</v>
      </c>
      <c r="JM114">
        <v>0</v>
      </c>
      <c r="JN114">
        <v>0</v>
      </c>
      <c r="JO114">
        <v>30</v>
      </c>
      <c r="JP114">
        <v>665.22900000000004</v>
      </c>
      <c r="JQ114">
        <v>32.076799999999999</v>
      </c>
      <c r="JR114">
        <v>98.417299999999997</v>
      </c>
      <c r="JS114">
        <v>98.381799999999998</v>
      </c>
    </row>
    <row r="115" spans="1:279" x14ac:dyDescent="0.2">
      <c r="A115">
        <v>100</v>
      </c>
      <c r="B115">
        <v>1657558017.5</v>
      </c>
      <c r="C115">
        <v>395.5</v>
      </c>
      <c r="D115" t="s">
        <v>619</v>
      </c>
      <c r="E115" t="s">
        <v>620</v>
      </c>
      <c r="F115">
        <v>4</v>
      </c>
      <c r="G115">
        <v>1657558015.1875</v>
      </c>
      <c r="H115">
        <f t="shared" si="50"/>
        <v>9.0553130142139132E-4</v>
      </c>
      <c r="I115">
        <f t="shared" si="51"/>
        <v>0.90553130142139127</v>
      </c>
      <c r="J115">
        <f t="shared" si="52"/>
        <v>8.3642572547245866</v>
      </c>
      <c r="K115">
        <f t="shared" si="53"/>
        <v>639.29612500000007</v>
      </c>
      <c r="L115">
        <f t="shared" si="54"/>
        <v>393.08363072625923</v>
      </c>
      <c r="M115">
        <f t="shared" si="55"/>
        <v>39.719743395137506</v>
      </c>
      <c r="N115">
        <f t="shared" si="56"/>
        <v>64.598665662038329</v>
      </c>
      <c r="O115">
        <f t="shared" si="57"/>
        <v>5.7963969649676365E-2</v>
      </c>
      <c r="P115">
        <f t="shared" si="58"/>
        <v>2.7658336995000448</v>
      </c>
      <c r="Q115">
        <f t="shared" si="59"/>
        <v>5.7297478942036059E-2</v>
      </c>
      <c r="R115">
        <f t="shared" si="60"/>
        <v>3.587016724174609E-2</v>
      </c>
      <c r="S115">
        <f t="shared" si="61"/>
        <v>194.43273188966069</v>
      </c>
      <c r="T115">
        <f t="shared" si="62"/>
        <v>34.491397406178635</v>
      </c>
      <c r="U115">
        <f t="shared" si="63"/>
        <v>33.6030625</v>
      </c>
      <c r="V115">
        <f t="shared" si="64"/>
        <v>5.2258419122344284</v>
      </c>
      <c r="W115">
        <f t="shared" si="65"/>
        <v>71.061580913367081</v>
      </c>
      <c r="X115">
        <f t="shared" si="66"/>
        <v>3.6994264839361755</v>
      </c>
      <c r="Y115">
        <f t="shared" si="67"/>
        <v>5.2059445292192938</v>
      </c>
      <c r="Z115">
        <f t="shared" si="68"/>
        <v>1.5264154282982529</v>
      </c>
      <c r="AA115">
        <f t="shared" si="69"/>
        <v>-39.933930392683358</v>
      </c>
      <c r="AB115">
        <f t="shared" si="70"/>
        <v>-10.165685130327143</v>
      </c>
      <c r="AC115">
        <f t="shared" si="71"/>
        <v>-0.8464599387488575</v>
      </c>
      <c r="AD115">
        <f t="shared" si="72"/>
        <v>143.48665642790132</v>
      </c>
      <c r="AE115">
        <f t="shared" si="73"/>
        <v>17.886302421654126</v>
      </c>
      <c r="AF115">
        <f t="shared" si="74"/>
        <v>0.90234166116405889</v>
      </c>
      <c r="AG115">
        <f t="shared" si="75"/>
        <v>8.3642572547245866</v>
      </c>
      <c r="AH115">
        <v>681.82368318485794</v>
      </c>
      <c r="AI115">
        <v>666.77916969696992</v>
      </c>
      <c r="AJ115">
        <v>1.760600711197216</v>
      </c>
      <c r="AK115">
        <v>65.684663253037129</v>
      </c>
      <c r="AL115">
        <f t="shared" si="76"/>
        <v>0.90553130142139127</v>
      </c>
      <c r="AM115">
        <v>35.806604135776738</v>
      </c>
      <c r="AN115">
        <v>36.611503496503524</v>
      </c>
      <c r="AO115">
        <v>1.964769316953122E-6</v>
      </c>
      <c r="AP115">
        <v>87.993513694433489</v>
      </c>
      <c r="AQ115">
        <v>60</v>
      </c>
      <c r="AR115">
        <v>9</v>
      </c>
      <c r="AS115">
        <f t="shared" si="77"/>
        <v>1</v>
      </c>
      <c r="AT115">
        <f t="shared" si="78"/>
        <v>0</v>
      </c>
      <c r="AU115">
        <f t="shared" si="79"/>
        <v>47203.405714774686</v>
      </c>
      <c r="AV115" t="s">
        <v>413</v>
      </c>
      <c r="AW115" t="s">
        <v>413</v>
      </c>
      <c r="AX115">
        <v>0</v>
      </c>
      <c r="AY115">
        <v>0</v>
      </c>
      <c r="AZ115" t="e">
        <f t="shared" si="80"/>
        <v>#DIV/0!</v>
      </c>
      <c r="BA115">
        <v>0</v>
      </c>
      <c r="BB115" t="s">
        <v>413</v>
      </c>
      <c r="BC115" t="s">
        <v>413</v>
      </c>
      <c r="BD115">
        <v>0</v>
      </c>
      <c r="BE115">
        <v>0</v>
      </c>
      <c r="BF115" t="e">
        <f t="shared" si="81"/>
        <v>#DIV/0!</v>
      </c>
      <c r="BG115">
        <v>0.5</v>
      </c>
      <c r="BH115">
        <f t="shared" si="82"/>
        <v>1009.5404263676998</v>
      </c>
      <c r="BI115">
        <f t="shared" si="83"/>
        <v>8.3642572547245866</v>
      </c>
      <c r="BJ115" t="e">
        <f t="shared" si="84"/>
        <v>#DIV/0!</v>
      </c>
      <c r="BK115">
        <f t="shared" si="85"/>
        <v>8.2852127921404471E-3</v>
      </c>
      <c r="BL115" t="e">
        <f t="shared" si="86"/>
        <v>#DIV/0!</v>
      </c>
      <c r="BM115" t="e">
        <f t="shared" si="87"/>
        <v>#DIV/0!</v>
      </c>
      <c r="BN115" t="s">
        <v>413</v>
      </c>
      <c r="BO115">
        <v>0</v>
      </c>
      <c r="BP115" t="e">
        <f t="shared" si="88"/>
        <v>#DIV/0!</v>
      </c>
      <c r="BQ115" t="e">
        <f t="shared" si="89"/>
        <v>#DIV/0!</v>
      </c>
      <c r="BR115" t="e">
        <f t="shared" si="90"/>
        <v>#DIV/0!</v>
      </c>
      <c r="BS115" t="e">
        <f t="shared" si="91"/>
        <v>#DIV/0!</v>
      </c>
      <c r="BT115" t="e">
        <f t="shared" si="92"/>
        <v>#DIV/0!</v>
      </c>
      <c r="BU115" t="e">
        <f t="shared" si="93"/>
        <v>#DIV/0!</v>
      </c>
      <c r="BV115" t="e">
        <f t="shared" si="94"/>
        <v>#DIV/0!</v>
      </c>
      <c r="BW115" t="e">
        <f t="shared" si="95"/>
        <v>#DIV/0!</v>
      </c>
      <c r="BX115" t="s">
        <v>413</v>
      </c>
      <c r="BY115" t="s">
        <v>413</v>
      </c>
      <c r="BZ115" t="s">
        <v>413</v>
      </c>
      <c r="CA115" t="s">
        <v>413</v>
      </c>
      <c r="CB115" t="s">
        <v>413</v>
      </c>
      <c r="CC115" t="s">
        <v>413</v>
      </c>
      <c r="CD115" t="s">
        <v>413</v>
      </c>
      <c r="CE115" t="s">
        <v>413</v>
      </c>
      <c r="CF115">
        <v>253</v>
      </c>
      <c r="CG115">
        <v>1000</v>
      </c>
      <c r="CH115" t="s">
        <v>414</v>
      </c>
      <c r="CI115">
        <v>1110.1500000000001</v>
      </c>
      <c r="CJ115">
        <v>1175.8634999999999</v>
      </c>
      <c r="CK115">
        <v>1152.67</v>
      </c>
      <c r="CL115">
        <v>1.3005735999999999E-4</v>
      </c>
      <c r="CM115">
        <v>6.5004835999999994E-4</v>
      </c>
      <c r="CN115">
        <v>4.7597999359999997E-2</v>
      </c>
      <c r="CO115">
        <v>5.5000000000000003E-4</v>
      </c>
      <c r="CP115">
        <f t="shared" si="96"/>
        <v>1200.04125</v>
      </c>
      <c r="CQ115">
        <f t="shared" si="97"/>
        <v>1009.5404263676998</v>
      </c>
      <c r="CR115">
        <f t="shared" si="98"/>
        <v>0.84125477050701358</v>
      </c>
      <c r="CS115">
        <f t="shared" si="99"/>
        <v>0.16202170707853641</v>
      </c>
      <c r="CT115">
        <v>6</v>
      </c>
      <c r="CU115">
        <v>0.5</v>
      </c>
      <c r="CV115" t="s">
        <v>415</v>
      </c>
      <c r="CW115">
        <v>2</v>
      </c>
      <c r="CX115" t="b">
        <v>1</v>
      </c>
      <c r="CY115">
        <v>1657558015.1875</v>
      </c>
      <c r="CZ115">
        <v>639.29612500000007</v>
      </c>
      <c r="DA115">
        <v>656.33137499999998</v>
      </c>
      <c r="DB115">
        <v>36.611112499999997</v>
      </c>
      <c r="DC115">
        <v>35.809037500000002</v>
      </c>
      <c r="DD115">
        <v>641.06812500000001</v>
      </c>
      <c r="DE115">
        <v>36.245512499999997</v>
      </c>
      <c r="DF115">
        <v>650.29275000000007</v>
      </c>
      <c r="DG115">
        <v>100.9465</v>
      </c>
      <c r="DH115">
        <v>0.10004656250000001</v>
      </c>
      <c r="DI115">
        <v>33.534887500000004</v>
      </c>
      <c r="DJ115">
        <v>999.9</v>
      </c>
      <c r="DK115">
        <v>33.6030625</v>
      </c>
      <c r="DL115">
        <v>0</v>
      </c>
      <c r="DM115">
        <v>0</v>
      </c>
      <c r="DN115">
        <v>9009.3725000000013</v>
      </c>
      <c r="DO115">
        <v>0</v>
      </c>
      <c r="DP115">
        <v>509.17487499999999</v>
      </c>
      <c r="DQ115">
        <v>-17.035575000000001</v>
      </c>
      <c r="DR115">
        <v>663.59075000000007</v>
      </c>
      <c r="DS115">
        <v>680.70699999999999</v>
      </c>
      <c r="DT115">
        <v>0.80202949999999995</v>
      </c>
      <c r="DU115">
        <v>656.33137499999998</v>
      </c>
      <c r="DV115">
        <v>35.809037500000002</v>
      </c>
      <c r="DW115">
        <v>3.6957562500000001</v>
      </c>
      <c r="DX115">
        <v>3.6147974999999999</v>
      </c>
      <c r="DY115">
        <v>27.546949999999999</v>
      </c>
      <c r="DZ115">
        <v>27.168787500000001</v>
      </c>
      <c r="EA115">
        <v>1200.04125</v>
      </c>
      <c r="EB115">
        <v>0.95799650000000003</v>
      </c>
      <c r="EC115">
        <v>4.2003550000000001E-2</v>
      </c>
      <c r="ED115">
        <v>0</v>
      </c>
      <c r="EE115">
        <v>1019.885</v>
      </c>
      <c r="EF115">
        <v>5.0001600000000002</v>
      </c>
      <c r="EG115">
        <v>12993.65</v>
      </c>
      <c r="EH115">
        <v>9515.4874999999993</v>
      </c>
      <c r="EI115">
        <v>47.304250000000003</v>
      </c>
      <c r="EJ115">
        <v>49.194875000000003</v>
      </c>
      <c r="EK115">
        <v>48.375</v>
      </c>
      <c r="EL115">
        <v>48.320250000000001</v>
      </c>
      <c r="EM115">
        <v>49</v>
      </c>
      <c r="EN115">
        <v>1144.8475000000001</v>
      </c>
      <c r="EO115">
        <v>50.192500000000003</v>
      </c>
      <c r="EP115">
        <v>0</v>
      </c>
      <c r="EQ115">
        <v>551.79999995231628</v>
      </c>
      <c r="ER115">
        <v>0</v>
      </c>
      <c r="ES115">
        <v>1020.001923076923</v>
      </c>
      <c r="ET115">
        <v>-1.177094012293036</v>
      </c>
      <c r="EU115">
        <v>-40.888888844827967</v>
      </c>
      <c r="EV115">
        <v>12996.207692307689</v>
      </c>
      <c r="EW115">
        <v>15</v>
      </c>
      <c r="EX115">
        <v>1657556090.0999999</v>
      </c>
      <c r="EY115" t="s">
        <v>416</v>
      </c>
      <c r="EZ115">
        <v>1657556090.0999999</v>
      </c>
      <c r="FA115">
        <v>1657556077.0999999</v>
      </c>
      <c r="FB115">
        <v>6</v>
      </c>
      <c r="FC115">
        <v>-0.505</v>
      </c>
      <c r="FD115">
        <v>-7.5999999999999998E-2</v>
      </c>
      <c r="FE115">
        <v>-1.772</v>
      </c>
      <c r="FF115">
        <v>0.36599999999999999</v>
      </c>
      <c r="FG115">
        <v>414</v>
      </c>
      <c r="FH115">
        <v>34</v>
      </c>
      <c r="FI115">
        <v>0.18</v>
      </c>
      <c r="FJ115">
        <v>0.15</v>
      </c>
      <c r="FK115">
        <v>-16.958465</v>
      </c>
      <c r="FL115">
        <v>-0.87262288930577492</v>
      </c>
      <c r="FM115">
        <v>9.4275584193363654E-2</v>
      </c>
      <c r="FN115">
        <v>0</v>
      </c>
      <c r="FO115">
        <v>1020.084705882353</v>
      </c>
      <c r="FP115">
        <v>-0.78411000576874501</v>
      </c>
      <c r="FQ115">
        <v>0.2064722641125217</v>
      </c>
      <c r="FR115">
        <v>1</v>
      </c>
      <c r="FS115">
        <v>0.81584509999999999</v>
      </c>
      <c r="FT115">
        <v>-9.1989500938086749E-2</v>
      </c>
      <c r="FU115">
        <v>8.9286286035426491E-3</v>
      </c>
      <c r="FV115">
        <v>1</v>
      </c>
      <c r="FW115">
        <v>2</v>
      </c>
      <c r="FX115">
        <v>3</v>
      </c>
      <c r="FY115" t="s">
        <v>417</v>
      </c>
      <c r="FZ115">
        <v>3.3699499999999998</v>
      </c>
      <c r="GA115">
        <v>2.8938000000000001</v>
      </c>
      <c r="GB115">
        <v>0.134518</v>
      </c>
      <c r="GC115">
        <v>0.138742</v>
      </c>
      <c r="GD115">
        <v>0.14788999999999999</v>
      </c>
      <c r="GE115">
        <v>0.148227</v>
      </c>
      <c r="GF115">
        <v>29899.4</v>
      </c>
      <c r="GG115">
        <v>25889.7</v>
      </c>
      <c r="GH115">
        <v>30878.1</v>
      </c>
      <c r="GI115">
        <v>28017.8</v>
      </c>
      <c r="GJ115">
        <v>34673.800000000003</v>
      </c>
      <c r="GK115">
        <v>33686.800000000003</v>
      </c>
      <c r="GL115">
        <v>40261.300000000003</v>
      </c>
      <c r="GM115">
        <v>39069.4</v>
      </c>
      <c r="GN115">
        <v>2.2428499999999998</v>
      </c>
      <c r="GO115">
        <v>1.56687</v>
      </c>
      <c r="GP115">
        <v>0</v>
      </c>
      <c r="GQ115">
        <v>7.1935399999999997E-2</v>
      </c>
      <c r="GR115">
        <v>999.9</v>
      </c>
      <c r="GS115">
        <v>32.432299999999998</v>
      </c>
      <c r="GT115">
        <v>48.4</v>
      </c>
      <c r="GU115">
        <v>40.799999999999997</v>
      </c>
      <c r="GV115">
        <v>37.091200000000001</v>
      </c>
      <c r="GW115">
        <v>50.2393</v>
      </c>
      <c r="GX115">
        <v>43.4495</v>
      </c>
      <c r="GY115">
        <v>1</v>
      </c>
      <c r="GZ115">
        <v>0.62276900000000002</v>
      </c>
      <c r="HA115">
        <v>1.4908999999999999</v>
      </c>
      <c r="HB115">
        <v>20.201799999999999</v>
      </c>
      <c r="HC115">
        <v>5.2147399999999999</v>
      </c>
      <c r="HD115">
        <v>11.974</v>
      </c>
      <c r="HE115">
        <v>4.9906499999999996</v>
      </c>
      <c r="HF115">
        <v>3.2925800000000001</v>
      </c>
      <c r="HG115">
        <v>7485.6</v>
      </c>
      <c r="HH115">
        <v>9999</v>
      </c>
      <c r="HI115">
        <v>9999</v>
      </c>
      <c r="HJ115">
        <v>757.1</v>
      </c>
      <c r="HK115">
        <v>4.9713000000000003</v>
      </c>
      <c r="HL115">
        <v>1.87425</v>
      </c>
      <c r="HM115">
        <v>1.87056</v>
      </c>
      <c r="HN115">
        <v>1.8702300000000001</v>
      </c>
      <c r="HO115">
        <v>1.8748199999999999</v>
      </c>
      <c r="HP115">
        <v>1.8714900000000001</v>
      </c>
      <c r="HQ115">
        <v>1.867</v>
      </c>
      <c r="HR115">
        <v>1.8779600000000001</v>
      </c>
      <c r="HS115">
        <v>0</v>
      </c>
      <c r="HT115">
        <v>0</v>
      </c>
      <c r="HU115">
        <v>0</v>
      </c>
      <c r="HV115">
        <v>0</v>
      </c>
      <c r="HW115" t="s">
        <v>418</v>
      </c>
      <c r="HX115" t="s">
        <v>419</v>
      </c>
      <c r="HY115" t="s">
        <v>420</v>
      </c>
      <c r="HZ115" t="s">
        <v>420</v>
      </c>
      <c r="IA115" t="s">
        <v>420</v>
      </c>
      <c r="IB115" t="s">
        <v>420</v>
      </c>
      <c r="IC115">
        <v>0</v>
      </c>
      <c r="ID115">
        <v>100</v>
      </c>
      <c r="IE115">
        <v>100</v>
      </c>
      <c r="IF115">
        <v>-1.7729999999999999</v>
      </c>
      <c r="IG115">
        <v>0.36559999999999998</v>
      </c>
      <c r="IH115">
        <v>-1.772399999999891</v>
      </c>
      <c r="II115">
        <v>0</v>
      </c>
      <c r="IJ115">
        <v>0</v>
      </c>
      <c r="IK115">
        <v>0</v>
      </c>
      <c r="IL115">
        <v>0.36558000000000851</v>
      </c>
      <c r="IM115">
        <v>0</v>
      </c>
      <c r="IN115">
        <v>0</v>
      </c>
      <c r="IO115">
        <v>0</v>
      </c>
      <c r="IP115">
        <v>-1</v>
      </c>
      <c r="IQ115">
        <v>-1</v>
      </c>
      <c r="IR115">
        <v>-1</v>
      </c>
      <c r="IS115">
        <v>-1</v>
      </c>
      <c r="IT115">
        <v>32.1</v>
      </c>
      <c r="IU115">
        <v>32.299999999999997</v>
      </c>
      <c r="IV115">
        <v>1.5490699999999999</v>
      </c>
      <c r="IW115">
        <v>2.5781200000000002</v>
      </c>
      <c r="IX115">
        <v>1.49902</v>
      </c>
      <c r="IY115">
        <v>2.2802699999999998</v>
      </c>
      <c r="IZ115">
        <v>1.69678</v>
      </c>
      <c r="JA115">
        <v>2.2216800000000001</v>
      </c>
      <c r="JB115">
        <v>43.6173</v>
      </c>
      <c r="JC115">
        <v>15.182700000000001</v>
      </c>
      <c r="JD115">
        <v>18</v>
      </c>
      <c r="JE115">
        <v>638.53200000000004</v>
      </c>
      <c r="JF115">
        <v>283.30500000000001</v>
      </c>
      <c r="JG115">
        <v>30.0002</v>
      </c>
      <c r="JH115">
        <v>35.311999999999998</v>
      </c>
      <c r="JI115">
        <v>30.0002</v>
      </c>
      <c r="JJ115">
        <v>35.0852</v>
      </c>
      <c r="JK115">
        <v>35.071300000000001</v>
      </c>
      <c r="JL115">
        <v>31.103999999999999</v>
      </c>
      <c r="JM115">
        <v>0</v>
      </c>
      <c r="JN115">
        <v>0</v>
      </c>
      <c r="JO115">
        <v>30</v>
      </c>
      <c r="JP115">
        <v>671.91399999999999</v>
      </c>
      <c r="JQ115">
        <v>32.076799999999999</v>
      </c>
      <c r="JR115">
        <v>98.417599999999993</v>
      </c>
      <c r="JS115">
        <v>98.377300000000005</v>
      </c>
    </row>
    <row r="116" spans="1:279" x14ac:dyDescent="0.2">
      <c r="A116">
        <v>101</v>
      </c>
      <c r="B116">
        <v>1657558021.5</v>
      </c>
      <c r="C116">
        <v>399.5</v>
      </c>
      <c r="D116" t="s">
        <v>621</v>
      </c>
      <c r="E116" t="s">
        <v>622</v>
      </c>
      <c r="F116">
        <v>4</v>
      </c>
      <c r="G116">
        <v>1657558019.5</v>
      </c>
      <c r="H116">
        <f t="shared" si="50"/>
        <v>8.9772429590664698E-4</v>
      </c>
      <c r="I116">
        <f t="shared" si="51"/>
        <v>0.89772429590664693</v>
      </c>
      <c r="J116">
        <f t="shared" si="52"/>
        <v>8.6899289940764088</v>
      </c>
      <c r="K116">
        <f t="shared" si="53"/>
        <v>646.47142857142865</v>
      </c>
      <c r="L116">
        <f t="shared" si="54"/>
        <v>389.29733082401987</v>
      </c>
      <c r="M116">
        <f t="shared" si="55"/>
        <v>39.336704639957397</v>
      </c>
      <c r="N116">
        <f t="shared" si="56"/>
        <v>65.322964300983472</v>
      </c>
      <c r="O116">
        <f t="shared" si="57"/>
        <v>5.752007199693545E-2</v>
      </c>
      <c r="P116">
        <f t="shared" si="58"/>
        <v>2.7634624331904782</v>
      </c>
      <c r="Q116">
        <f t="shared" si="59"/>
        <v>5.6863131756900893E-2</v>
      </c>
      <c r="R116">
        <f t="shared" si="60"/>
        <v>3.5597855555396199E-2</v>
      </c>
      <c r="S116">
        <f t="shared" si="61"/>
        <v>194.42998638935993</v>
      </c>
      <c r="T116">
        <f t="shared" si="62"/>
        <v>34.489158857492278</v>
      </c>
      <c r="U116">
        <f t="shared" si="63"/>
        <v>33.597314285714283</v>
      </c>
      <c r="V116">
        <f t="shared" si="64"/>
        <v>5.2241617033190817</v>
      </c>
      <c r="W116">
        <f t="shared" si="65"/>
        <v>71.080491430106292</v>
      </c>
      <c r="X116">
        <f t="shared" si="66"/>
        <v>3.6993514988435439</v>
      </c>
      <c r="Y116">
        <f t="shared" si="67"/>
        <v>5.2044540272785387</v>
      </c>
      <c r="Z116">
        <f t="shared" si="68"/>
        <v>1.5248102044755378</v>
      </c>
      <c r="AA116">
        <f t="shared" si="69"/>
        <v>-39.589641449483132</v>
      </c>
      <c r="AB116">
        <f t="shared" si="70"/>
        <v>-10.0627906215556</v>
      </c>
      <c r="AC116">
        <f t="shared" si="71"/>
        <v>-0.83856668317284599</v>
      </c>
      <c r="AD116">
        <f t="shared" si="72"/>
        <v>143.93898763514835</v>
      </c>
      <c r="AE116">
        <f t="shared" si="73"/>
        <v>17.887565468544246</v>
      </c>
      <c r="AF116">
        <f t="shared" si="74"/>
        <v>0.89572407263684728</v>
      </c>
      <c r="AG116">
        <f t="shared" si="75"/>
        <v>8.6899289940764088</v>
      </c>
      <c r="AH116">
        <v>688.7628954996635</v>
      </c>
      <c r="AI116">
        <v>673.60459999999978</v>
      </c>
      <c r="AJ116">
        <v>1.7111366963440759</v>
      </c>
      <c r="AK116">
        <v>65.684663253037129</v>
      </c>
      <c r="AL116">
        <f t="shared" si="76"/>
        <v>0.89772429590664693</v>
      </c>
      <c r="AM116">
        <v>35.812454620138901</v>
      </c>
      <c r="AN116">
        <v>36.610423076923091</v>
      </c>
      <c r="AO116">
        <v>-8.3925299894802291E-7</v>
      </c>
      <c r="AP116">
        <v>87.993513694433489</v>
      </c>
      <c r="AQ116">
        <v>60</v>
      </c>
      <c r="AR116">
        <v>9</v>
      </c>
      <c r="AS116">
        <f t="shared" si="77"/>
        <v>1</v>
      </c>
      <c r="AT116">
        <f t="shared" si="78"/>
        <v>0</v>
      </c>
      <c r="AU116">
        <f t="shared" si="79"/>
        <v>47139.133481831457</v>
      </c>
      <c r="AV116" t="s">
        <v>413</v>
      </c>
      <c r="AW116" t="s">
        <v>413</v>
      </c>
      <c r="AX116">
        <v>0</v>
      </c>
      <c r="AY116">
        <v>0</v>
      </c>
      <c r="AZ116" t="e">
        <f t="shared" si="80"/>
        <v>#DIV/0!</v>
      </c>
      <c r="BA116">
        <v>0</v>
      </c>
      <c r="BB116" t="s">
        <v>413</v>
      </c>
      <c r="BC116" t="s">
        <v>413</v>
      </c>
      <c r="BD116">
        <v>0</v>
      </c>
      <c r="BE116">
        <v>0</v>
      </c>
      <c r="BF116" t="e">
        <f t="shared" si="81"/>
        <v>#DIV/0!</v>
      </c>
      <c r="BG116">
        <v>0.5</v>
      </c>
      <c r="BH116">
        <f t="shared" si="82"/>
        <v>1009.5250748131397</v>
      </c>
      <c r="BI116">
        <f t="shared" si="83"/>
        <v>8.6899289940764088</v>
      </c>
      <c r="BJ116" t="e">
        <f t="shared" si="84"/>
        <v>#DIV/0!</v>
      </c>
      <c r="BK116">
        <f t="shared" si="85"/>
        <v>8.6079377430866594E-3</v>
      </c>
      <c r="BL116" t="e">
        <f t="shared" si="86"/>
        <v>#DIV/0!</v>
      </c>
      <c r="BM116" t="e">
        <f t="shared" si="87"/>
        <v>#DIV/0!</v>
      </c>
      <c r="BN116" t="s">
        <v>413</v>
      </c>
      <c r="BO116">
        <v>0</v>
      </c>
      <c r="BP116" t="e">
        <f t="shared" si="88"/>
        <v>#DIV/0!</v>
      </c>
      <c r="BQ116" t="e">
        <f t="shared" si="89"/>
        <v>#DIV/0!</v>
      </c>
      <c r="BR116" t="e">
        <f t="shared" si="90"/>
        <v>#DIV/0!</v>
      </c>
      <c r="BS116" t="e">
        <f t="shared" si="91"/>
        <v>#DIV/0!</v>
      </c>
      <c r="BT116" t="e">
        <f t="shared" si="92"/>
        <v>#DIV/0!</v>
      </c>
      <c r="BU116" t="e">
        <f t="shared" si="93"/>
        <v>#DIV/0!</v>
      </c>
      <c r="BV116" t="e">
        <f t="shared" si="94"/>
        <v>#DIV/0!</v>
      </c>
      <c r="BW116" t="e">
        <f t="shared" si="95"/>
        <v>#DIV/0!</v>
      </c>
      <c r="BX116" t="s">
        <v>413</v>
      </c>
      <c r="BY116" t="s">
        <v>413</v>
      </c>
      <c r="BZ116" t="s">
        <v>413</v>
      </c>
      <c r="CA116" t="s">
        <v>413</v>
      </c>
      <c r="CB116" t="s">
        <v>413</v>
      </c>
      <c r="CC116" t="s">
        <v>413</v>
      </c>
      <c r="CD116" t="s">
        <v>413</v>
      </c>
      <c r="CE116" t="s">
        <v>413</v>
      </c>
      <c r="CF116">
        <v>253</v>
      </c>
      <c r="CG116">
        <v>1000</v>
      </c>
      <c r="CH116" t="s">
        <v>414</v>
      </c>
      <c r="CI116">
        <v>1110.1500000000001</v>
      </c>
      <c r="CJ116">
        <v>1175.8634999999999</v>
      </c>
      <c r="CK116">
        <v>1152.67</v>
      </c>
      <c r="CL116">
        <v>1.3005735999999999E-4</v>
      </c>
      <c r="CM116">
        <v>6.5004835999999994E-4</v>
      </c>
      <c r="CN116">
        <v>4.7597999359999997E-2</v>
      </c>
      <c r="CO116">
        <v>5.5000000000000003E-4</v>
      </c>
      <c r="CP116">
        <f t="shared" si="96"/>
        <v>1200.022857142857</v>
      </c>
      <c r="CQ116">
        <f t="shared" si="97"/>
        <v>1009.5250748131397</v>
      </c>
      <c r="CR116">
        <f t="shared" si="98"/>
        <v>0.84125487177529701</v>
      </c>
      <c r="CS116">
        <f t="shared" si="99"/>
        <v>0.16202190252632326</v>
      </c>
      <c r="CT116">
        <v>6</v>
      </c>
      <c r="CU116">
        <v>0.5</v>
      </c>
      <c r="CV116" t="s">
        <v>415</v>
      </c>
      <c r="CW116">
        <v>2</v>
      </c>
      <c r="CX116" t="b">
        <v>1</v>
      </c>
      <c r="CY116">
        <v>1657558019.5</v>
      </c>
      <c r="CZ116">
        <v>646.47142857142865</v>
      </c>
      <c r="DA116">
        <v>663.50971428571427</v>
      </c>
      <c r="DB116">
        <v>36.610785714285718</v>
      </c>
      <c r="DC116">
        <v>35.814600000000013</v>
      </c>
      <c r="DD116">
        <v>648.24400000000003</v>
      </c>
      <c r="DE116">
        <v>36.245214285714283</v>
      </c>
      <c r="DF116">
        <v>650.29871428571437</v>
      </c>
      <c r="DG116">
        <v>100.9452857142857</v>
      </c>
      <c r="DH116">
        <v>0.1001146142857143</v>
      </c>
      <c r="DI116">
        <v>33.529771428571429</v>
      </c>
      <c r="DJ116">
        <v>999.89999999999986</v>
      </c>
      <c r="DK116">
        <v>33.597314285714283</v>
      </c>
      <c r="DL116">
        <v>0</v>
      </c>
      <c r="DM116">
        <v>0</v>
      </c>
      <c r="DN116">
        <v>8996.8728571428583</v>
      </c>
      <c r="DO116">
        <v>0</v>
      </c>
      <c r="DP116">
        <v>500.13257142857151</v>
      </c>
      <c r="DQ116">
        <v>-17.03818571428571</v>
      </c>
      <c r="DR116">
        <v>671.03885714285718</v>
      </c>
      <c r="DS116">
        <v>688.15557142857142</v>
      </c>
      <c r="DT116">
        <v>0.79618299999999997</v>
      </c>
      <c r="DU116">
        <v>663.50971428571427</v>
      </c>
      <c r="DV116">
        <v>35.814600000000013</v>
      </c>
      <c r="DW116">
        <v>3.6956828571428568</v>
      </c>
      <c r="DX116">
        <v>3.61531</v>
      </c>
      <c r="DY116">
        <v>27.546600000000009</v>
      </c>
      <c r="DZ116">
        <v>27.171228571428571</v>
      </c>
      <c r="EA116">
        <v>1200.022857142857</v>
      </c>
      <c r="EB116">
        <v>0.95799414285714291</v>
      </c>
      <c r="EC116">
        <v>4.2005842857142872E-2</v>
      </c>
      <c r="ED116">
        <v>0</v>
      </c>
      <c r="EE116">
        <v>1020.134285714286</v>
      </c>
      <c r="EF116">
        <v>5.0001600000000002</v>
      </c>
      <c r="EG116">
        <v>12960.62857142857</v>
      </c>
      <c r="EH116">
        <v>9515.3428571428558</v>
      </c>
      <c r="EI116">
        <v>47.285428571428568</v>
      </c>
      <c r="EJ116">
        <v>49.186999999999998</v>
      </c>
      <c r="EK116">
        <v>48.29457142857143</v>
      </c>
      <c r="EL116">
        <v>48.285428571428568</v>
      </c>
      <c r="EM116">
        <v>49.017714285714291</v>
      </c>
      <c r="EN116">
        <v>1144.8242857142859</v>
      </c>
      <c r="EO116">
        <v>50.195714285714288</v>
      </c>
      <c r="EP116">
        <v>0</v>
      </c>
      <c r="EQ116">
        <v>556</v>
      </c>
      <c r="ER116">
        <v>0</v>
      </c>
      <c r="ES116">
        <v>1019.9832</v>
      </c>
      <c r="ET116">
        <v>0.16538463050218799</v>
      </c>
      <c r="EU116">
        <v>-181.2846158708652</v>
      </c>
      <c r="EV116">
        <v>12985.296</v>
      </c>
      <c r="EW116">
        <v>15</v>
      </c>
      <c r="EX116">
        <v>1657556090.0999999</v>
      </c>
      <c r="EY116" t="s">
        <v>416</v>
      </c>
      <c r="EZ116">
        <v>1657556090.0999999</v>
      </c>
      <c r="FA116">
        <v>1657556077.0999999</v>
      </c>
      <c r="FB116">
        <v>6</v>
      </c>
      <c r="FC116">
        <v>-0.505</v>
      </c>
      <c r="FD116">
        <v>-7.5999999999999998E-2</v>
      </c>
      <c r="FE116">
        <v>-1.772</v>
      </c>
      <c r="FF116">
        <v>0.36599999999999999</v>
      </c>
      <c r="FG116">
        <v>414</v>
      </c>
      <c r="FH116">
        <v>34</v>
      </c>
      <c r="FI116">
        <v>0.18</v>
      </c>
      <c r="FJ116">
        <v>0.15</v>
      </c>
      <c r="FK116">
        <v>-16.987512195121951</v>
      </c>
      <c r="FL116">
        <v>-0.48699303135890071</v>
      </c>
      <c r="FM116">
        <v>8.0241258759920886E-2</v>
      </c>
      <c r="FN116">
        <v>1</v>
      </c>
      <c r="FO116">
        <v>1020.032352941177</v>
      </c>
      <c r="FP116">
        <v>-0.73766233559093786</v>
      </c>
      <c r="FQ116">
        <v>0.2138176631608906</v>
      </c>
      <c r="FR116">
        <v>1</v>
      </c>
      <c r="FS116">
        <v>0.80948165853658549</v>
      </c>
      <c r="FT116">
        <v>-9.2425212543553459E-2</v>
      </c>
      <c r="FU116">
        <v>9.1842528875741899E-3</v>
      </c>
      <c r="FV116">
        <v>1</v>
      </c>
      <c r="FW116">
        <v>3</v>
      </c>
      <c r="FX116">
        <v>3</v>
      </c>
      <c r="FY116" t="s">
        <v>623</v>
      </c>
      <c r="FZ116">
        <v>3.3696799999999998</v>
      </c>
      <c r="GA116">
        <v>2.8938100000000002</v>
      </c>
      <c r="GB116">
        <v>0.13548199999999999</v>
      </c>
      <c r="GC116">
        <v>0.139735</v>
      </c>
      <c r="GD116">
        <v>0.14788999999999999</v>
      </c>
      <c r="GE116">
        <v>0.14823700000000001</v>
      </c>
      <c r="GF116">
        <v>29865.9</v>
      </c>
      <c r="GG116">
        <v>25859.5</v>
      </c>
      <c r="GH116">
        <v>30878</v>
      </c>
      <c r="GI116">
        <v>28017.4</v>
      </c>
      <c r="GJ116">
        <v>34673.599999999999</v>
      </c>
      <c r="GK116">
        <v>33685.800000000003</v>
      </c>
      <c r="GL116">
        <v>40261.199999999997</v>
      </c>
      <c r="GM116">
        <v>39068.699999999997</v>
      </c>
      <c r="GN116">
        <v>2.2429000000000001</v>
      </c>
      <c r="GO116">
        <v>1.5671299999999999</v>
      </c>
      <c r="GP116">
        <v>0</v>
      </c>
      <c r="GQ116">
        <v>7.1689500000000003E-2</v>
      </c>
      <c r="GR116">
        <v>999.9</v>
      </c>
      <c r="GS116">
        <v>32.432299999999998</v>
      </c>
      <c r="GT116">
        <v>48.4</v>
      </c>
      <c r="GU116">
        <v>40.799999999999997</v>
      </c>
      <c r="GV116">
        <v>37.098199999999999</v>
      </c>
      <c r="GW116">
        <v>50.509300000000003</v>
      </c>
      <c r="GX116">
        <v>43.974400000000003</v>
      </c>
      <c r="GY116">
        <v>1</v>
      </c>
      <c r="GZ116">
        <v>0.62275899999999995</v>
      </c>
      <c r="HA116">
        <v>1.49126</v>
      </c>
      <c r="HB116">
        <v>20.201699999999999</v>
      </c>
      <c r="HC116">
        <v>5.2148899999999996</v>
      </c>
      <c r="HD116">
        <v>11.974</v>
      </c>
      <c r="HE116">
        <v>4.9903500000000003</v>
      </c>
      <c r="HF116">
        <v>3.2925</v>
      </c>
      <c r="HG116">
        <v>7485.6</v>
      </c>
      <c r="HH116">
        <v>9999</v>
      </c>
      <c r="HI116">
        <v>9999</v>
      </c>
      <c r="HJ116">
        <v>757.1</v>
      </c>
      <c r="HK116">
        <v>4.9713000000000003</v>
      </c>
      <c r="HL116">
        <v>1.87425</v>
      </c>
      <c r="HM116">
        <v>1.8705700000000001</v>
      </c>
      <c r="HN116">
        <v>1.8702399999999999</v>
      </c>
      <c r="HO116">
        <v>1.87479</v>
      </c>
      <c r="HP116">
        <v>1.8714900000000001</v>
      </c>
      <c r="HQ116">
        <v>1.86697</v>
      </c>
      <c r="HR116">
        <v>1.8779600000000001</v>
      </c>
      <c r="HS116">
        <v>0</v>
      </c>
      <c r="HT116">
        <v>0</v>
      </c>
      <c r="HU116">
        <v>0</v>
      </c>
      <c r="HV116">
        <v>0</v>
      </c>
      <c r="HW116" t="s">
        <v>418</v>
      </c>
      <c r="HX116" t="s">
        <v>419</v>
      </c>
      <c r="HY116" t="s">
        <v>420</v>
      </c>
      <c r="HZ116" t="s">
        <v>420</v>
      </c>
      <c r="IA116" t="s">
        <v>420</v>
      </c>
      <c r="IB116" t="s">
        <v>420</v>
      </c>
      <c r="IC116">
        <v>0</v>
      </c>
      <c r="ID116">
        <v>100</v>
      </c>
      <c r="IE116">
        <v>100</v>
      </c>
      <c r="IF116">
        <v>-1.7729999999999999</v>
      </c>
      <c r="IG116">
        <v>0.36549999999999999</v>
      </c>
      <c r="IH116">
        <v>-1.772399999999891</v>
      </c>
      <c r="II116">
        <v>0</v>
      </c>
      <c r="IJ116">
        <v>0</v>
      </c>
      <c r="IK116">
        <v>0</v>
      </c>
      <c r="IL116">
        <v>0.36558000000000851</v>
      </c>
      <c r="IM116">
        <v>0</v>
      </c>
      <c r="IN116">
        <v>0</v>
      </c>
      <c r="IO116">
        <v>0</v>
      </c>
      <c r="IP116">
        <v>-1</v>
      </c>
      <c r="IQ116">
        <v>-1</v>
      </c>
      <c r="IR116">
        <v>-1</v>
      </c>
      <c r="IS116">
        <v>-1</v>
      </c>
      <c r="IT116">
        <v>32.200000000000003</v>
      </c>
      <c r="IU116">
        <v>32.4</v>
      </c>
      <c r="IV116">
        <v>1.56128</v>
      </c>
      <c r="IW116">
        <v>2.5708000000000002</v>
      </c>
      <c r="IX116">
        <v>1.49902</v>
      </c>
      <c r="IY116">
        <v>2.2814899999999998</v>
      </c>
      <c r="IZ116">
        <v>1.69678</v>
      </c>
      <c r="JA116">
        <v>2.4182100000000002</v>
      </c>
      <c r="JB116">
        <v>43.6447</v>
      </c>
      <c r="JC116">
        <v>15.2178</v>
      </c>
      <c r="JD116">
        <v>18</v>
      </c>
      <c r="JE116">
        <v>638.54300000000001</v>
      </c>
      <c r="JF116">
        <v>283.42700000000002</v>
      </c>
      <c r="JG116">
        <v>30.0002</v>
      </c>
      <c r="JH116">
        <v>35.311999999999998</v>
      </c>
      <c r="JI116">
        <v>30.0001</v>
      </c>
      <c r="JJ116">
        <v>35.082500000000003</v>
      </c>
      <c r="JK116">
        <v>35.071300000000001</v>
      </c>
      <c r="JL116">
        <v>31.353999999999999</v>
      </c>
      <c r="JM116">
        <v>0</v>
      </c>
      <c r="JN116">
        <v>0</v>
      </c>
      <c r="JO116">
        <v>30</v>
      </c>
      <c r="JP116">
        <v>678.59900000000005</v>
      </c>
      <c r="JQ116">
        <v>32.076799999999999</v>
      </c>
      <c r="JR116">
        <v>98.417299999999997</v>
      </c>
      <c r="JS116">
        <v>98.375699999999995</v>
      </c>
    </row>
    <row r="117" spans="1:279" x14ac:dyDescent="0.2">
      <c r="A117">
        <v>102</v>
      </c>
      <c r="B117">
        <v>1657558025.5</v>
      </c>
      <c r="C117">
        <v>403.5</v>
      </c>
      <c r="D117" t="s">
        <v>624</v>
      </c>
      <c r="E117" t="s">
        <v>625</v>
      </c>
      <c r="F117">
        <v>4</v>
      </c>
      <c r="G117">
        <v>1657558023.1875</v>
      </c>
      <c r="H117">
        <f t="shared" si="50"/>
        <v>8.9474439043227163E-4</v>
      </c>
      <c r="I117">
        <f t="shared" si="51"/>
        <v>0.89474439043227161</v>
      </c>
      <c r="J117">
        <f t="shared" si="52"/>
        <v>8.5936015557659644</v>
      </c>
      <c r="K117">
        <f t="shared" si="53"/>
        <v>652.64537500000006</v>
      </c>
      <c r="L117">
        <f t="shared" si="54"/>
        <v>397.38937843285311</v>
      </c>
      <c r="M117">
        <f t="shared" si="55"/>
        <v>40.153957605154389</v>
      </c>
      <c r="N117">
        <f t="shared" si="56"/>
        <v>65.946137821542635</v>
      </c>
      <c r="O117">
        <f t="shared" si="57"/>
        <v>5.7371556816120273E-2</v>
      </c>
      <c r="P117">
        <f t="shared" si="58"/>
        <v>2.7642118315510436</v>
      </c>
      <c r="Q117">
        <f t="shared" si="59"/>
        <v>5.671815882045083E-2</v>
      </c>
      <c r="R117">
        <f t="shared" si="60"/>
        <v>3.5506934333972728E-2</v>
      </c>
      <c r="S117">
        <f t="shared" si="61"/>
        <v>194.4217714991025</v>
      </c>
      <c r="T117">
        <f t="shared" si="62"/>
        <v>34.482827929038585</v>
      </c>
      <c r="U117">
        <f t="shared" si="63"/>
        <v>33.593412499999999</v>
      </c>
      <c r="V117">
        <f t="shared" si="64"/>
        <v>5.2230214751024509</v>
      </c>
      <c r="W117">
        <f t="shared" si="65"/>
        <v>71.108638775473281</v>
      </c>
      <c r="X117">
        <f t="shared" si="66"/>
        <v>3.6993958923974453</v>
      </c>
      <c r="Y117">
        <f t="shared" si="67"/>
        <v>5.2024563486278366</v>
      </c>
      <c r="Z117">
        <f t="shared" si="68"/>
        <v>1.5236255827050056</v>
      </c>
      <c r="AA117">
        <f t="shared" si="69"/>
        <v>-39.458227618063177</v>
      </c>
      <c r="AB117">
        <f t="shared" si="70"/>
        <v>-10.506205272512277</v>
      </c>
      <c r="AC117">
        <f t="shared" si="71"/>
        <v>-0.87523449664173192</v>
      </c>
      <c r="AD117">
        <f t="shared" si="72"/>
        <v>143.58210411188531</v>
      </c>
      <c r="AE117">
        <f t="shared" si="73"/>
        <v>17.953705042022037</v>
      </c>
      <c r="AF117">
        <f t="shared" si="74"/>
        <v>0.89189530930619432</v>
      </c>
      <c r="AG117">
        <f t="shared" si="75"/>
        <v>8.5936015557659644</v>
      </c>
      <c r="AH117">
        <v>695.78099256681173</v>
      </c>
      <c r="AI117">
        <v>680.60423636363635</v>
      </c>
      <c r="AJ117">
        <v>1.7386844266609951</v>
      </c>
      <c r="AK117">
        <v>65.684663253037129</v>
      </c>
      <c r="AL117">
        <f t="shared" si="76"/>
        <v>0.89474439043227161</v>
      </c>
      <c r="AM117">
        <v>35.816806043162273</v>
      </c>
      <c r="AN117">
        <v>36.612125174825202</v>
      </c>
      <c r="AO117">
        <v>2.420005626310272E-6</v>
      </c>
      <c r="AP117">
        <v>87.993513694433489</v>
      </c>
      <c r="AQ117">
        <v>60</v>
      </c>
      <c r="AR117">
        <v>9</v>
      </c>
      <c r="AS117">
        <f t="shared" si="77"/>
        <v>1</v>
      </c>
      <c r="AT117">
        <f t="shared" si="78"/>
        <v>0</v>
      </c>
      <c r="AU117">
        <f t="shared" si="79"/>
        <v>47160.737538492023</v>
      </c>
      <c r="AV117" t="s">
        <v>413</v>
      </c>
      <c r="AW117" t="s">
        <v>413</v>
      </c>
      <c r="AX117">
        <v>0</v>
      </c>
      <c r="AY117">
        <v>0</v>
      </c>
      <c r="AZ117" t="e">
        <f t="shared" si="80"/>
        <v>#DIV/0!</v>
      </c>
      <c r="BA117">
        <v>0</v>
      </c>
      <c r="BB117" t="s">
        <v>413</v>
      </c>
      <c r="BC117" t="s">
        <v>413</v>
      </c>
      <c r="BD117">
        <v>0</v>
      </c>
      <c r="BE117">
        <v>0</v>
      </c>
      <c r="BF117" t="e">
        <f t="shared" si="81"/>
        <v>#DIV/0!</v>
      </c>
      <c r="BG117">
        <v>0.5</v>
      </c>
      <c r="BH117">
        <f t="shared" si="82"/>
        <v>1009.482682642022</v>
      </c>
      <c r="BI117">
        <f t="shared" si="83"/>
        <v>8.5936015557659644</v>
      </c>
      <c r="BJ117" t="e">
        <f t="shared" si="84"/>
        <v>#DIV/0!</v>
      </c>
      <c r="BK117">
        <f t="shared" si="85"/>
        <v>8.5128766481409636E-3</v>
      </c>
      <c r="BL117" t="e">
        <f t="shared" si="86"/>
        <v>#DIV/0!</v>
      </c>
      <c r="BM117" t="e">
        <f t="shared" si="87"/>
        <v>#DIV/0!</v>
      </c>
      <c r="BN117" t="s">
        <v>413</v>
      </c>
      <c r="BO117">
        <v>0</v>
      </c>
      <c r="BP117" t="e">
        <f t="shared" si="88"/>
        <v>#DIV/0!</v>
      </c>
      <c r="BQ117" t="e">
        <f t="shared" si="89"/>
        <v>#DIV/0!</v>
      </c>
      <c r="BR117" t="e">
        <f t="shared" si="90"/>
        <v>#DIV/0!</v>
      </c>
      <c r="BS117" t="e">
        <f t="shared" si="91"/>
        <v>#DIV/0!</v>
      </c>
      <c r="BT117" t="e">
        <f t="shared" si="92"/>
        <v>#DIV/0!</v>
      </c>
      <c r="BU117" t="e">
        <f t="shared" si="93"/>
        <v>#DIV/0!</v>
      </c>
      <c r="BV117" t="e">
        <f t="shared" si="94"/>
        <v>#DIV/0!</v>
      </c>
      <c r="BW117" t="e">
        <f t="shared" si="95"/>
        <v>#DIV/0!</v>
      </c>
      <c r="BX117" t="s">
        <v>413</v>
      </c>
      <c r="BY117" t="s">
        <v>413</v>
      </c>
      <c r="BZ117" t="s">
        <v>413</v>
      </c>
      <c r="CA117" t="s">
        <v>413</v>
      </c>
      <c r="CB117" t="s">
        <v>413</v>
      </c>
      <c r="CC117" t="s">
        <v>413</v>
      </c>
      <c r="CD117" t="s">
        <v>413</v>
      </c>
      <c r="CE117" t="s">
        <v>413</v>
      </c>
      <c r="CF117">
        <v>253</v>
      </c>
      <c r="CG117">
        <v>1000</v>
      </c>
      <c r="CH117" t="s">
        <v>414</v>
      </c>
      <c r="CI117">
        <v>1110.1500000000001</v>
      </c>
      <c r="CJ117">
        <v>1175.8634999999999</v>
      </c>
      <c r="CK117">
        <v>1152.67</v>
      </c>
      <c r="CL117">
        <v>1.3005735999999999E-4</v>
      </c>
      <c r="CM117">
        <v>6.5004835999999994E-4</v>
      </c>
      <c r="CN117">
        <v>4.7597999359999997E-2</v>
      </c>
      <c r="CO117">
        <v>5.5000000000000003E-4</v>
      </c>
      <c r="CP117">
        <f t="shared" si="96"/>
        <v>1199.9725000000001</v>
      </c>
      <c r="CQ117">
        <f t="shared" si="97"/>
        <v>1009.482682642022</v>
      </c>
      <c r="CR117">
        <f t="shared" si="98"/>
        <v>0.84125484762527636</v>
      </c>
      <c r="CS117">
        <f t="shared" si="99"/>
        <v>0.1620218559167835</v>
      </c>
      <c r="CT117">
        <v>6</v>
      </c>
      <c r="CU117">
        <v>0.5</v>
      </c>
      <c r="CV117" t="s">
        <v>415</v>
      </c>
      <c r="CW117">
        <v>2</v>
      </c>
      <c r="CX117" t="b">
        <v>1</v>
      </c>
      <c r="CY117">
        <v>1657558023.1875</v>
      </c>
      <c r="CZ117">
        <v>652.64537500000006</v>
      </c>
      <c r="DA117">
        <v>669.74787500000002</v>
      </c>
      <c r="DB117">
        <v>36.611600000000003</v>
      </c>
      <c r="DC117">
        <v>35.818800000000003</v>
      </c>
      <c r="DD117">
        <v>654.41800000000001</v>
      </c>
      <c r="DE117">
        <v>36.246012499999999</v>
      </c>
      <c r="DF117">
        <v>650.28375000000005</v>
      </c>
      <c r="DG117">
        <v>100.94437499999999</v>
      </c>
      <c r="DH117">
        <v>9.9990512499999989E-2</v>
      </c>
      <c r="DI117">
        <v>33.522912499999997</v>
      </c>
      <c r="DJ117">
        <v>999.9</v>
      </c>
      <c r="DK117">
        <v>33.593412499999999</v>
      </c>
      <c r="DL117">
        <v>0</v>
      </c>
      <c r="DM117">
        <v>0</v>
      </c>
      <c r="DN117">
        <v>9000.9375</v>
      </c>
      <c r="DO117">
        <v>0</v>
      </c>
      <c r="DP117">
        <v>469.26687500000003</v>
      </c>
      <c r="DQ117">
        <v>-17.102287499999999</v>
      </c>
      <c r="DR117">
        <v>677.44799999999998</v>
      </c>
      <c r="DS117">
        <v>694.62850000000003</v>
      </c>
      <c r="DT117">
        <v>0.79279674999999994</v>
      </c>
      <c r="DU117">
        <v>669.74787500000002</v>
      </c>
      <c r="DV117">
        <v>35.818800000000003</v>
      </c>
      <c r="DW117">
        <v>3.6957387499999999</v>
      </c>
      <c r="DX117">
        <v>3.61570875</v>
      </c>
      <c r="DY117">
        <v>27.546837499999999</v>
      </c>
      <c r="DZ117">
        <v>27.173100000000002</v>
      </c>
      <c r="EA117">
        <v>1199.9725000000001</v>
      </c>
      <c r="EB117">
        <v>0.95799374999999998</v>
      </c>
      <c r="EC117">
        <v>4.2006225000000001E-2</v>
      </c>
      <c r="ED117">
        <v>0</v>
      </c>
      <c r="EE117">
        <v>1019.9349999999999</v>
      </c>
      <c r="EF117">
        <v>5.0001600000000002</v>
      </c>
      <c r="EG117">
        <v>12955.3375</v>
      </c>
      <c r="EH117">
        <v>9514.9287499999991</v>
      </c>
      <c r="EI117">
        <v>47.280999999999999</v>
      </c>
      <c r="EJ117">
        <v>49.186999999999998</v>
      </c>
      <c r="EK117">
        <v>48.343625000000003</v>
      </c>
      <c r="EL117">
        <v>48.273249999999997</v>
      </c>
      <c r="EM117">
        <v>48.991875</v>
      </c>
      <c r="EN117">
        <v>1144.7737500000001</v>
      </c>
      <c r="EO117">
        <v>50.192500000000003</v>
      </c>
      <c r="EP117">
        <v>0</v>
      </c>
      <c r="EQ117">
        <v>560.20000004768372</v>
      </c>
      <c r="ER117">
        <v>0</v>
      </c>
      <c r="ES117">
        <v>1019.953846153846</v>
      </c>
      <c r="ET117">
        <v>-0.62017092821270992</v>
      </c>
      <c r="EU117">
        <v>-225.11794850455041</v>
      </c>
      <c r="EV117">
        <v>12974.573076923079</v>
      </c>
      <c r="EW117">
        <v>15</v>
      </c>
      <c r="EX117">
        <v>1657556090.0999999</v>
      </c>
      <c r="EY117" t="s">
        <v>416</v>
      </c>
      <c r="EZ117">
        <v>1657556090.0999999</v>
      </c>
      <c r="FA117">
        <v>1657556077.0999999</v>
      </c>
      <c r="FB117">
        <v>6</v>
      </c>
      <c r="FC117">
        <v>-0.505</v>
      </c>
      <c r="FD117">
        <v>-7.5999999999999998E-2</v>
      </c>
      <c r="FE117">
        <v>-1.772</v>
      </c>
      <c r="FF117">
        <v>0.36599999999999999</v>
      </c>
      <c r="FG117">
        <v>414</v>
      </c>
      <c r="FH117">
        <v>34</v>
      </c>
      <c r="FI117">
        <v>0.18</v>
      </c>
      <c r="FJ117">
        <v>0.15</v>
      </c>
      <c r="FK117">
        <v>-17.029812195121949</v>
      </c>
      <c r="FL117">
        <v>-0.42924459930314451</v>
      </c>
      <c r="FM117">
        <v>7.6269292465776836E-2</v>
      </c>
      <c r="FN117">
        <v>1</v>
      </c>
      <c r="FO117">
        <v>1019.988823529412</v>
      </c>
      <c r="FP117">
        <v>-0.48067226119345241</v>
      </c>
      <c r="FQ117">
        <v>0.2141022942136323</v>
      </c>
      <c r="FR117">
        <v>1</v>
      </c>
      <c r="FS117">
        <v>0.80393724390243926</v>
      </c>
      <c r="FT117">
        <v>-8.7644174216030532E-2</v>
      </c>
      <c r="FU117">
        <v>8.7580336855981825E-3</v>
      </c>
      <c r="FV117">
        <v>1</v>
      </c>
      <c r="FW117">
        <v>3</v>
      </c>
      <c r="FX117">
        <v>3</v>
      </c>
      <c r="FY117" t="s">
        <v>623</v>
      </c>
      <c r="FZ117">
        <v>3.36972</v>
      </c>
      <c r="GA117">
        <v>2.8936500000000001</v>
      </c>
      <c r="GB117">
        <v>0.13645699999999999</v>
      </c>
      <c r="GC117">
        <v>0.14069999999999999</v>
      </c>
      <c r="GD117">
        <v>0.147895</v>
      </c>
      <c r="GE117">
        <v>0.14825199999999999</v>
      </c>
      <c r="GF117">
        <v>29831.9</v>
      </c>
      <c r="GG117">
        <v>25830.5</v>
      </c>
      <c r="GH117">
        <v>30877.7</v>
      </c>
      <c r="GI117">
        <v>28017.599999999999</v>
      </c>
      <c r="GJ117">
        <v>34673.1</v>
      </c>
      <c r="GK117">
        <v>33685.1</v>
      </c>
      <c r="GL117">
        <v>40260.800000000003</v>
      </c>
      <c r="GM117">
        <v>39068.5</v>
      </c>
      <c r="GN117">
        <v>2.2429999999999999</v>
      </c>
      <c r="GO117">
        <v>1.5669999999999999</v>
      </c>
      <c r="GP117">
        <v>0</v>
      </c>
      <c r="GQ117">
        <v>7.18385E-2</v>
      </c>
      <c r="GR117">
        <v>999.9</v>
      </c>
      <c r="GS117">
        <v>32.4313</v>
      </c>
      <c r="GT117">
        <v>48.4</v>
      </c>
      <c r="GU117">
        <v>40.799999999999997</v>
      </c>
      <c r="GV117">
        <v>37.091299999999997</v>
      </c>
      <c r="GW117">
        <v>50.4193</v>
      </c>
      <c r="GX117">
        <v>43.521599999999999</v>
      </c>
      <c r="GY117">
        <v>1</v>
      </c>
      <c r="GZ117">
        <v>0.62273400000000001</v>
      </c>
      <c r="HA117">
        <v>1.49085</v>
      </c>
      <c r="HB117">
        <v>20.201499999999999</v>
      </c>
      <c r="HC117">
        <v>5.21549</v>
      </c>
      <c r="HD117">
        <v>11.974</v>
      </c>
      <c r="HE117">
        <v>4.9901499999999999</v>
      </c>
      <c r="HF117">
        <v>3.2925800000000001</v>
      </c>
      <c r="HG117">
        <v>7485.8</v>
      </c>
      <c r="HH117">
        <v>9999</v>
      </c>
      <c r="HI117">
        <v>9999</v>
      </c>
      <c r="HJ117">
        <v>757.1</v>
      </c>
      <c r="HK117">
        <v>4.9712800000000001</v>
      </c>
      <c r="HL117">
        <v>1.87425</v>
      </c>
      <c r="HM117">
        <v>1.8705700000000001</v>
      </c>
      <c r="HN117">
        <v>1.87025</v>
      </c>
      <c r="HO117">
        <v>1.8748100000000001</v>
      </c>
      <c r="HP117">
        <v>1.8714999999999999</v>
      </c>
      <c r="HQ117">
        <v>1.86697</v>
      </c>
      <c r="HR117">
        <v>1.87799</v>
      </c>
      <c r="HS117">
        <v>0</v>
      </c>
      <c r="HT117">
        <v>0</v>
      </c>
      <c r="HU117">
        <v>0</v>
      </c>
      <c r="HV117">
        <v>0</v>
      </c>
      <c r="HW117" t="s">
        <v>418</v>
      </c>
      <c r="HX117" t="s">
        <v>419</v>
      </c>
      <c r="HY117" t="s">
        <v>420</v>
      </c>
      <c r="HZ117" t="s">
        <v>420</v>
      </c>
      <c r="IA117" t="s">
        <v>420</v>
      </c>
      <c r="IB117" t="s">
        <v>420</v>
      </c>
      <c r="IC117">
        <v>0</v>
      </c>
      <c r="ID117">
        <v>100</v>
      </c>
      <c r="IE117">
        <v>100</v>
      </c>
      <c r="IF117">
        <v>-1.772</v>
      </c>
      <c r="IG117">
        <v>0.36549999999999999</v>
      </c>
      <c r="IH117">
        <v>-1.772399999999891</v>
      </c>
      <c r="II117">
        <v>0</v>
      </c>
      <c r="IJ117">
        <v>0</v>
      </c>
      <c r="IK117">
        <v>0</v>
      </c>
      <c r="IL117">
        <v>0.36558000000000851</v>
      </c>
      <c r="IM117">
        <v>0</v>
      </c>
      <c r="IN117">
        <v>0</v>
      </c>
      <c r="IO117">
        <v>0</v>
      </c>
      <c r="IP117">
        <v>-1</v>
      </c>
      <c r="IQ117">
        <v>-1</v>
      </c>
      <c r="IR117">
        <v>-1</v>
      </c>
      <c r="IS117">
        <v>-1</v>
      </c>
      <c r="IT117">
        <v>32.299999999999997</v>
      </c>
      <c r="IU117">
        <v>32.5</v>
      </c>
      <c r="IV117">
        <v>1.5747100000000001</v>
      </c>
      <c r="IW117">
        <v>2.5781200000000002</v>
      </c>
      <c r="IX117">
        <v>1.49902</v>
      </c>
      <c r="IY117">
        <v>2.2802699999999998</v>
      </c>
      <c r="IZ117">
        <v>1.69678</v>
      </c>
      <c r="JA117">
        <v>2.2412100000000001</v>
      </c>
      <c r="JB117">
        <v>43.6447</v>
      </c>
      <c r="JC117">
        <v>15.1915</v>
      </c>
      <c r="JD117">
        <v>18</v>
      </c>
      <c r="JE117">
        <v>638.62</v>
      </c>
      <c r="JF117">
        <v>283.36599999999999</v>
      </c>
      <c r="JG117">
        <v>30.0001</v>
      </c>
      <c r="JH117">
        <v>35.311999999999998</v>
      </c>
      <c r="JI117">
        <v>30.0001</v>
      </c>
      <c r="JJ117">
        <v>35.082500000000003</v>
      </c>
      <c r="JK117">
        <v>35.071300000000001</v>
      </c>
      <c r="JL117">
        <v>31.607299999999999</v>
      </c>
      <c r="JM117">
        <v>0</v>
      </c>
      <c r="JN117">
        <v>0</v>
      </c>
      <c r="JO117">
        <v>30</v>
      </c>
      <c r="JP117">
        <v>685.28800000000001</v>
      </c>
      <c r="JQ117">
        <v>32.076799999999999</v>
      </c>
      <c r="JR117">
        <v>98.416399999999996</v>
      </c>
      <c r="JS117">
        <v>98.375699999999995</v>
      </c>
    </row>
    <row r="118" spans="1:279" x14ac:dyDescent="0.2">
      <c r="A118">
        <v>103</v>
      </c>
      <c r="B118">
        <v>1657558029.5</v>
      </c>
      <c r="C118">
        <v>407.5</v>
      </c>
      <c r="D118" t="s">
        <v>626</v>
      </c>
      <c r="E118" t="s">
        <v>627</v>
      </c>
      <c r="F118">
        <v>4</v>
      </c>
      <c r="G118">
        <v>1657558027.5</v>
      </c>
      <c r="H118">
        <f t="shared" si="50"/>
        <v>8.9422497743346608E-4</v>
      </c>
      <c r="I118">
        <f t="shared" si="51"/>
        <v>0.89422497743346607</v>
      </c>
      <c r="J118">
        <f t="shared" si="52"/>
        <v>8.4753560486675639</v>
      </c>
      <c r="K118">
        <f t="shared" si="53"/>
        <v>659.8471428571429</v>
      </c>
      <c r="L118">
        <f t="shared" si="54"/>
        <v>407.66053131603206</v>
      </c>
      <c r="M118">
        <f t="shared" si="55"/>
        <v>41.192237186737501</v>
      </c>
      <c r="N118">
        <f t="shared" si="56"/>
        <v>66.674543958956889</v>
      </c>
      <c r="O118">
        <f t="shared" si="57"/>
        <v>5.7360664599527288E-2</v>
      </c>
      <c r="P118">
        <f t="shared" si="58"/>
        <v>2.7630113449465723</v>
      </c>
      <c r="Q118">
        <f t="shared" si="59"/>
        <v>5.6707232860030876E-2</v>
      </c>
      <c r="R118">
        <f t="shared" si="60"/>
        <v>3.5500108458897728E-2</v>
      </c>
      <c r="S118">
        <f t="shared" si="61"/>
        <v>194.42472224611606</v>
      </c>
      <c r="T118">
        <f t="shared" si="62"/>
        <v>34.481676169395634</v>
      </c>
      <c r="U118">
        <f t="shared" si="63"/>
        <v>33.592514285714287</v>
      </c>
      <c r="V118">
        <f t="shared" si="64"/>
        <v>5.2227590184364541</v>
      </c>
      <c r="W118">
        <f t="shared" si="65"/>
        <v>71.121398316571657</v>
      </c>
      <c r="X118">
        <f t="shared" si="66"/>
        <v>3.6997080025319811</v>
      </c>
      <c r="Y118">
        <f t="shared" si="67"/>
        <v>5.201961842853601</v>
      </c>
      <c r="Z118">
        <f t="shared" si="68"/>
        <v>1.523051015904473</v>
      </c>
      <c r="AA118">
        <f t="shared" si="69"/>
        <v>-39.435321504815853</v>
      </c>
      <c r="AB118">
        <f t="shared" si="70"/>
        <v>-10.620810041930682</v>
      </c>
      <c r="AC118">
        <f t="shared" si="71"/>
        <v>-0.88515499040461953</v>
      </c>
      <c r="AD118">
        <f t="shared" si="72"/>
        <v>143.48343570896492</v>
      </c>
      <c r="AE118">
        <f t="shared" si="73"/>
        <v>17.869616148470264</v>
      </c>
      <c r="AF118">
        <f t="shared" si="74"/>
        <v>0.88891088334801049</v>
      </c>
      <c r="AG118">
        <f t="shared" si="75"/>
        <v>8.4753560486675639</v>
      </c>
      <c r="AH118">
        <v>702.61675454082615</v>
      </c>
      <c r="AI118">
        <v>687.5379878787877</v>
      </c>
      <c r="AJ118">
        <v>1.7423794590243189</v>
      </c>
      <c r="AK118">
        <v>65.684663253037129</v>
      </c>
      <c r="AL118">
        <f t="shared" si="76"/>
        <v>0.89422497743346607</v>
      </c>
      <c r="AM118">
        <v>35.821263658688707</v>
      </c>
      <c r="AN118">
        <v>36.616137762237791</v>
      </c>
      <c r="AO118">
        <v>9.7932396049609299E-7</v>
      </c>
      <c r="AP118">
        <v>87.993513694433489</v>
      </c>
      <c r="AQ118">
        <v>60</v>
      </c>
      <c r="AR118">
        <v>9</v>
      </c>
      <c r="AS118">
        <f t="shared" si="77"/>
        <v>1</v>
      </c>
      <c r="AT118">
        <f t="shared" si="78"/>
        <v>0</v>
      </c>
      <c r="AU118">
        <f t="shared" si="79"/>
        <v>47128.078603832553</v>
      </c>
      <c r="AV118" t="s">
        <v>413</v>
      </c>
      <c r="AW118" t="s">
        <v>413</v>
      </c>
      <c r="AX118">
        <v>0</v>
      </c>
      <c r="AY118">
        <v>0</v>
      </c>
      <c r="AZ118" t="e">
        <f t="shared" si="80"/>
        <v>#DIV/0!</v>
      </c>
      <c r="BA118">
        <v>0</v>
      </c>
      <c r="BB118" t="s">
        <v>413</v>
      </c>
      <c r="BC118" t="s">
        <v>413</v>
      </c>
      <c r="BD118">
        <v>0</v>
      </c>
      <c r="BE118">
        <v>0</v>
      </c>
      <c r="BF118" t="e">
        <f t="shared" si="81"/>
        <v>#DIV/0!</v>
      </c>
      <c r="BG118">
        <v>0.5</v>
      </c>
      <c r="BH118">
        <f t="shared" si="82"/>
        <v>1009.4985462415104</v>
      </c>
      <c r="BI118">
        <f t="shared" si="83"/>
        <v>8.4753560486675639</v>
      </c>
      <c r="BJ118" t="e">
        <f t="shared" si="84"/>
        <v>#DIV/0!</v>
      </c>
      <c r="BK118">
        <f t="shared" si="85"/>
        <v>8.3956099592439985E-3</v>
      </c>
      <c r="BL118" t="e">
        <f t="shared" si="86"/>
        <v>#DIV/0!</v>
      </c>
      <c r="BM118" t="e">
        <f t="shared" si="87"/>
        <v>#DIV/0!</v>
      </c>
      <c r="BN118" t="s">
        <v>413</v>
      </c>
      <c r="BO118">
        <v>0</v>
      </c>
      <c r="BP118" t="e">
        <f t="shared" si="88"/>
        <v>#DIV/0!</v>
      </c>
      <c r="BQ118" t="e">
        <f t="shared" si="89"/>
        <v>#DIV/0!</v>
      </c>
      <c r="BR118" t="e">
        <f t="shared" si="90"/>
        <v>#DIV/0!</v>
      </c>
      <c r="BS118" t="e">
        <f t="shared" si="91"/>
        <v>#DIV/0!</v>
      </c>
      <c r="BT118" t="e">
        <f t="shared" si="92"/>
        <v>#DIV/0!</v>
      </c>
      <c r="BU118" t="e">
        <f t="shared" si="93"/>
        <v>#DIV/0!</v>
      </c>
      <c r="BV118" t="e">
        <f t="shared" si="94"/>
        <v>#DIV/0!</v>
      </c>
      <c r="BW118" t="e">
        <f t="shared" si="95"/>
        <v>#DIV/0!</v>
      </c>
      <c r="BX118" t="s">
        <v>413</v>
      </c>
      <c r="BY118" t="s">
        <v>413</v>
      </c>
      <c r="BZ118" t="s">
        <v>413</v>
      </c>
      <c r="CA118" t="s">
        <v>413</v>
      </c>
      <c r="CB118" t="s">
        <v>413</v>
      </c>
      <c r="CC118" t="s">
        <v>413</v>
      </c>
      <c r="CD118" t="s">
        <v>413</v>
      </c>
      <c r="CE118" t="s">
        <v>413</v>
      </c>
      <c r="CF118">
        <v>253</v>
      </c>
      <c r="CG118">
        <v>1000</v>
      </c>
      <c r="CH118" t="s">
        <v>414</v>
      </c>
      <c r="CI118">
        <v>1110.1500000000001</v>
      </c>
      <c r="CJ118">
        <v>1175.8634999999999</v>
      </c>
      <c r="CK118">
        <v>1152.67</v>
      </c>
      <c r="CL118">
        <v>1.3005735999999999E-4</v>
      </c>
      <c r="CM118">
        <v>6.5004835999999994E-4</v>
      </c>
      <c r="CN118">
        <v>4.7597999359999997E-2</v>
      </c>
      <c r="CO118">
        <v>5.5000000000000003E-4</v>
      </c>
      <c r="CP118">
        <f t="shared" si="96"/>
        <v>1199.9914285714281</v>
      </c>
      <c r="CQ118">
        <f t="shared" si="97"/>
        <v>1009.4985462415104</v>
      </c>
      <c r="CR118">
        <f t="shared" si="98"/>
        <v>0.84125479749743171</v>
      </c>
      <c r="CS118">
        <f t="shared" si="99"/>
        <v>0.16202175917004324</v>
      </c>
      <c r="CT118">
        <v>6</v>
      </c>
      <c r="CU118">
        <v>0.5</v>
      </c>
      <c r="CV118" t="s">
        <v>415</v>
      </c>
      <c r="CW118">
        <v>2</v>
      </c>
      <c r="CX118" t="b">
        <v>1</v>
      </c>
      <c r="CY118">
        <v>1657558027.5</v>
      </c>
      <c r="CZ118">
        <v>659.8471428571429</v>
      </c>
      <c r="DA118">
        <v>676.87642857142862</v>
      </c>
      <c r="DB118">
        <v>36.6143</v>
      </c>
      <c r="DC118">
        <v>35.824142857142853</v>
      </c>
      <c r="DD118">
        <v>661.61971428571428</v>
      </c>
      <c r="DE118">
        <v>36.248699999999999</v>
      </c>
      <c r="DF118">
        <v>650.27371428571428</v>
      </c>
      <c r="DG118">
        <v>100.94542857142859</v>
      </c>
      <c r="DH118">
        <v>0.1000100285714286</v>
      </c>
      <c r="DI118">
        <v>33.521214285714287</v>
      </c>
      <c r="DJ118">
        <v>999.89999999999986</v>
      </c>
      <c r="DK118">
        <v>33.592514285714287</v>
      </c>
      <c r="DL118">
        <v>0</v>
      </c>
      <c r="DM118">
        <v>0</v>
      </c>
      <c r="DN118">
        <v>8994.4628571428584</v>
      </c>
      <c r="DO118">
        <v>0</v>
      </c>
      <c r="DP118">
        <v>451.68657142857143</v>
      </c>
      <c r="DQ118">
        <v>-17.029257142857141</v>
      </c>
      <c r="DR118">
        <v>684.9254285714286</v>
      </c>
      <c r="DS118">
        <v>702.02599999999995</v>
      </c>
      <c r="DT118">
        <v>0.79014328571428571</v>
      </c>
      <c r="DU118">
        <v>676.87642857142862</v>
      </c>
      <c r="DV118">
        <v>35.824142857142853</v>
      </c>
      <c r="DW118">
        <v>3.6960457142857139</v>
      </c>
      <c r="DX118">
        <v>3.6162857142857141</v>
      </c>
      <c r="DY118">
        <v>27.548271428571429</v>
      </c>
      <c r="DZ118">
        <v>27.175828571428571</v>
      </c>
      <c r="EA118">
        <v>1199.9914285714281</v>
      </c>
      <c r="EB118">
        <v>0.95799571428571439</v>
      </c>
      <c r="EC118">
        <v>4.2004314285714293E-2</v>
      </c>
      <c r="ED118">
        <v>0</v>
      </c>
      <c r="EE118">
        <v>1019.851428571428</v>
      </c>
      <c r="EF118">
        <v>5.0001600000000002</v>
      </c>
      <c r="EG118">
        <v>12953.22857142857</v>
      </c>
      <c r="EH118">
        <v>9515.1</v>
      </c>
      <c r="EI118">
        <v>47.285428571428568</v>
      </c>
      <c r="EJ118">
        <v>49.186999999999998</v>
      </c>
      <c r="EK118">
        <v>48.339000000000013</v>
      </c>
      <c r="EL118">
        <v>48.321142857142867</v>
      </c>
      <c r="EM118">
        <v>48.991</v>
      </c>
      <c r="EN118">
        <v>1144.7971428571429</v>
      </c>
      <c r="EO118">
        <v>50.191428571428567</v>
      </c>
      <c r="EP118">
        <v>0</v>
      </c>
      <c r="EQ118">
        <v>563.79999995231628</v>
      </c>
      <c r="ER118">
        <v>0</v>
      </c>
      <c r="ES118">
        <v>1019.92</v>
      </c>
      <c r="ET118">
        <v>-0.16683760042728751</v>
      </c>
      <c r="EU118">
        <v>-179.1829063887065</v>
      </c>
      <c r="EV118">
        <v>12964.965384615391</v>
      </c>
      <c r="EW118">
        <v>15</v>
      </c>
      <c r="EX118">
        <v>1657556090.0999999</v>
      </c>
      <c r="EY118" t="s">
        <v>416</v>
      </c>
      <c r="EZ118">
        <v>1657556090.0999999</v>
      </c>
      <c r="FA118">
        <v>1657556077.0999999</v>
      </c>
      <c r="FB118">
        <v>6</v>
      </c>
      <c r="FC118">
        <v>-0.505</v>
      </c>
      <c r="FD118">
        <v>-7.5999999999999998E-2</v>
      </c>
      <c r="FE118">
        <v>-1.772</v>
      </c>
      <c r="FF118">
        <v>0.36599999999999999</v>
      </c>
      <c r="FG118">
        <v>414</v>
      </c>
      <c r="FH118">
        <v>34</v>
      </c>
      <c r="FI118">
        <v>0.18</v>
      </c>
      <c r="FJ118">
        <v>0.15</v>
      </c>
      <c r="FK118">
        <v>-17.046514634146341</v>
      </c>
      <c r="FL118">
        <v>-0.1062104529617465</v>
      </c>
      <c r="FM118">
        <v>6.4638327982539337E-2</v>
      </c>
      <c r="FN118">
        <v>1</v>
      </c>
      <c r="FO118">
        <v>1019.944117647059</v>
      </c>
      <c r="FP118">
        <v>-0.40152787940533557</v>
      </c>
      <c r="FQ118">
        <v>0.19478672570816269</v>
      </c>
      <c r="FR118">
        <v>1</v>
      </c>
      <c r="FS118">
        <v>0.79869734146341453</v>
      </c>
      <c r="FT118">
        <v>-6.9062926829266527E-2</v>
      </c>
      <c r="FU118">
        <v>6.9635452724493407E-3</v>
      </c>
      <c r="FV118">
        <v>1</v>
      </c>
      <c r="FW118">
        <v>3</v>
      </c>
      <c r="FX118">
        <v>3</v>
      </c>
      <c r="FY118" t="s">
        <v>623</v>
      </c>
      <c r="FZ118">
        <v>3.3696899999999999</v>
      </c>
      <c r="GA118">
        <v>2.89364</v>
      </c>
      <c r="GB118">
        <v>0.13742199999999999</v>
      </c>
      <c r="GC118">
        <v>0.14166300000000001</v>
      </c>
      <c r="GD118">
        <v>0.14790500000000001</v>
      </c>
      <c r="GE118">
        <v>0.14826700000000001</v>
      </c>
      <c r="GF118">
        <v>29798.1</v>
      </c>
      <c r="GG118">
        <v>25801.7</v>
      </c>
      <c r="GH118">
        <v>30877.4</v>
      </c>
      <c r="GI118">
        <v>28017.7</v>
      </c>
      <c r="GJ118">
        <v>34672.5</v>
      </c>
      <c r="GK118">
        <v>33685.1</v>
      </c>
      <c r="GL118">
        <v>40260.400000000001</v>
      </c>
      <c r="GM118">
        <v>39069.199999999997</v>
      </c>
      <c r="GN118">
        <v>2.24335</v>
      </c>
      <c r="GO118">
        <v>1.5669999999999999</v>
      </c>
      <c r="GP118">
        <v>0</v>
      </c>
      <c r="GQ118">
        <v>7.1547899999999998E-2</v>
      </c>
      <c r="GR118">
        <v>999.9</v>
      </c>
      <c r="GS118">
        <v>32.429400000000001</v>
      </c>
      <c r="GT118">
        <v>48.4</v>
      </c>
      <c r="GU118">
        <v>40.799999999999997</v>
      </c>
      <c r="GV118">
        <v>37.095999999999997</v>
      </c>
      <c r="GW118">
        <v>50.479399999999998</v>
      </c>
      <c r="GX118">
        <v>44.0946</v>
      </c>
      <c r="GY118">
        <v>1</v>
      </c>
      <c r="GZ118">
        <v>0.62276900000000002</v>
      </c>
      <c r="HA118">
        <v>1.48997</v>
      </c>
      <c r="HB118">
        <v>20.201499999999999</v>
      </c>
      <c r="HC118">
        <v>5.2156399999999996</v>
      </c>
      <c r="HD118">
        <v>11.974</v>
      </c>
      <c r="HE118">
        <v>4.9899500000000003</v>
      </c>
      <c r="HF118">
        <v>3.2925800000000001</v>
      </c>
      <c r="HG118">
        <v>7485.8</v>
      </c>
      <c r="HH118">
        <v>9999</v>
      </c>
      <c r="HI118">
        <v>9999</v>
      </c>
      <c r="HJ118">
        <v>757.1</v>
      </c>
      <c r="HK118">
        <v>4.9713000000000003</v>
      </c>
      <c r="HL118">
        <v>1.8742399999999999</v>
      </c>
      <c r="HM118">
        <v>1.8705700000000001</v>
      </c>
      <c r="HN118">
        <v>1.8702399999999999</v>
      </c>
      <c r="HO118">
        <v>1.87483</v>
      </c>
      <c r="HP118">
        <v>1.8714900000000001</v>
      </c>
      <c r="HQ118">
        <v>1.8669899999999999</v>
      </c>
      <c r="HR118">
        <v>1.87798</v>
      </c>
      <c r="HS118">
        <v>0</v>
      </c>
      <c r="HT118">
        <v>0</v>
      </c>
      <c r="HU118">
        <v>0</v>
      </c>
      <c r="HV118">
        <v>0</v>
      </c>
      <c r="HW118" t="s">
        <v>418</v>
      </c>
      <c r="HX118" t="s">
        <v>419</v>
      </c>
      <c r="HY118" t="s">
        <v>420</v>
      </c>
      <c r="HZ118" t="s">
        <v>420</v>
      </c>
      <c r="IA118" t="s">
        <v>420</v>
      </c>
      <c r="IB118" t="s">
        <v>420</v>
      </c>
      <c r="IC118">
        <v>0</v>
      </c>
      <c r="ID118">
        <v>100</v>
      </c>
      <c r="IE118">
        <v>100</v>
      </c>
      <c r="IF118">
        <v>-1.772</v>
      </c>
      <c r="IG118">
        <v>0.36559999999999998</v>
      </c>
      <c r="IH118">
        <v>-1.772399999999891</v>
      </c>
      <c r="II118">
        <v>0</v>
      </c>
      <c r="IJ118">
        <v>0</v>
      </c>
      <c r="IK118">
        <v>0</v>
      </c>
      <c r="IL118">
        <v>0.36558000000000851</v>
      </c>
      <c r="IM118">
        <v>0</v>
      </c>
      <c r="IN118">
        <v>0</v>
      </c>
      <c r="IO118">
        <v>0</v>
      </c>
      <c r="IP118">
        <v>-1</v>
      </c>
      <c r="IQ118">
        <v>-1</v>
      </c>
      <c r="IR118">
        <v>-1</v>
      </c>
      <c r="IS118">
        <v>-1</v>
      </c>
      <c r="IT118">
        <v>32.299999999999997</v>
      </c>
      <c r="IU118">
        <v>32.5</v>
      </c>
      <c r="IV118">
        <v>1.58691</v>
      </c>
      <c r="IW118">
        <v>2.5695800000000002</v>
      </c>
      <c r="IX118">
        <v>1.49902</v>
      </c>
      <c r="IY118">
        <v>2.2802699999999998</v>
      </c>
      <c r="IZ118">
        <v>1.69678</v>
      </c>
      <c r="JA118">
        <v>2.4096700000000002</v>
      </c>
      <c r="JB118">
        <v>43.6447</v>
      </c>
      <c r="JC118">
        <v>15.2178</v>
      </c>
      <c r="JD118">
        <v>18</v>
      </c>
      <c r="JE118">
        <v>638.88699999999994</v>
      </c>
      <c r="JF118">
        <v>283.36599999999999</v>
      </c>
      <c r="JG118">
        <v>30</v>
      </c>
      <c r="JH118">
        <v>35.311999999999998</v>
      </c>
      <c r="JI118">
        <v>30.0002</v>
      </c>
      <c r="JJ118">
        <v>35.082500000000003</v>
      </c>
      <c r="JK118">
        <v>35.071300000000001</v>
      </c>
      <c r="JL118">
        <v>31.859500000000001</v>
      </c>
      <c r="JM118">
        <v>0</v>
      </c>
      <c r="JN118">
        <v>0</v>
      </c>
      <c r="JO118">
        <v>30</v>
      </c>
      <c r="JP118">
        <v>691.96900000000005</v>
      </c>
      <c r="JQ118">
        <v>32.076799999999999</v>
      </c>
      <c r="JR118">
        <v>98.415400000000005</v>
      </c>
      <c r="JS118">
        <v>98.376800000000003</v>
      </c>
    </row>
    <row r="119" spans="1:279" x14ac:dyDescent="0.2">
      <c r="A119">
        <v>104</v>
      </c>
      <c r="B119">
        <v>1657558033.5</v>
      </c>
      <c r="C119">
        <v>411.5</v>
      </c>
      <c r="D119" t="s">
        <v>628</v>
      </c>
      <c r="E119" t="s">
        <v>629</v>
      </c>
      <c r="F119">
        <v>4</v>
      </c>
      <c r="G119">
        <v>1657558031.1875</v>
      </c>
      <c r="H119">
        <f t="shared" si="50"/>
        <v>8.9033434392711097E-4</v>
      </c>
      <c r="I119">
        <f t="shared" si="51"/>
        <v>0.89033434392711097</v>
      </c>
      <c r="J119">
        <f t="shared" si="52"/>
        <v>8.7043198519702134</v>
      </c>
      <c r="K119">
        <f t="shared" si="53"/>
        <v>666.0150000000001</v>
      </c>
      <c r="L119">
        <f t="shared" si="54"/>
        <v>406.62626547706753</v>
      </c>
      <c r="M119">
        <f t="shared" si="55"/>
        <v>41.087271541229342</v>
      </c>
      <c r="N119">
        <f t="shared" si="56"/>
        <v>67.297027956191258</v>
      </c>
      <c r="O119">
        <f t="shared" si="57"/>
        <v>5.7194164297274482E-2</v>
      </c>
      <c r="P119">
        <f t="shared" si="58"/>
        <v>2.7619309209467504</v>
      </c>
      <c r="Q119">
        <f t="shared" si="59"/>
        <v>5.6544246276501661E-2</v>
      </c>
      <c r="R119">
        <f t="shared" si="60"/>
        <v>3.5397931014780774E-2</v>
      </c>
      <c r="S119">
        <f t="shared" si="61"/>
        <v>194.43642748746618</v>
      </c>
      <c r="T119">
        <f t="shared" si="62"/>
        <v>34.484431474960438</v>
      </c>
      <c r="U119">
        <f t="shared" si="63"/>
        <v>33.585812500000003</v>
      </c>
      <c r="V119">
        <f t="shared" si="64"/>
        <v>5.2208011302741966</v>
      </c>
      <c r="W119">
        <f t="shared" si="65"/>
        <v>71.122141234681891</v>
      </c>
      <c r="X119">
        <f t="shared" si="66"/>
        <v>3.7000103309856751</v>
      </c>
      <c r="Y119">
        <f t="shared" si="67"/>
        <v>5.2023325883521174</v>
      </c>
      <c r="Z119">
        <f t="shared" si="68"/>
        <v>1.5207907992885215</v>
      </c>
      <c r="AA119">
        <f t="shared" si="69"/>
        <v>-39.263744567185597</v>
      </c>
      <c r="AB119">
        <f t="shared" si="70"/>
        <v>-9.4291697444742972</v>
      </c>
      <c r="AC119">
        <f t="shared" si="71"/>
        <v>-0.7861283413522</v>
      </c>
      <c r="AD119">
        <f t="shared" si="72"/>
        <v>144.95738483445407</v>
      </c>
      <c r="AE119">
        <f t="shared" si="73"/>
        <v>17.904707669939832</v>
      </c>
      <c r="AF119">
        <f t="shared" si="74"/>
        <v>0.88829098828094599</v>
      </c>
      <c r="AG119">
        <f t="shared" si="75"/>
        <v>8.7043198519702134</v>
      </c>
      <c r="AH119">
        <v>709.6116435288551</v>
      </c>
      <c r="AI119">
        <v>694.4387757575754</v>
      </c>
      <c r="AJ119">
        <v>1.711214992085081</v>
      </c>
      <c r="AK119">
        <v>65.684663253037129</v>
      </c>
      <c r="AL119">
        <f t="shared" si="76"/>
        <v>0.89033434392711097</v>
      </c>
      <c r="AM119">
        <v>35.827492813784389</v>
      </c>
      <c r="AN119">
        <v>36.618874825174842</v>
      </c>
      <c r="AO119">
        <v>3.8880550179509782E-6</v>
      </c>
      <c r="AP119">
        <v>87.993513694433489</v>
      </c>
      <c r="AQ119">
        <v>60</v>
      </c>
      <c r="AR119">
        <v>9</v>
      </c>
      <c r="AS119">
        <f t="shared" si="77"/>
        <v>1</v>
      </c>
      <c r="AT119">
        <f t="shared" si="78"/>
        <v>0</v>
      </c>
      <c r="AU119">
        <f t="shared" si="79"/>
        <v>47098.246551245407</v>
      </c>
      <c r="AV119" t="s">
        <v>413</v>
      </c>
      <c r="AW119" t="s">
        <v>413</v>
      </c>
      <c r="AX119">
        <v>0</v>
      </c>
      <c r="AY119">
        <v>0</v>
      </c>
      <c r="AZ119" t="e">
        <f t="shared" si="80"/>
        <v>#DIV/0!</v>
      </c>
      <c r="BA119">
        <v>0</v>
      </c>
      <c r="BB119" t="s">
        <v>413</v>
      </c>
      <c r="BC119" t="s">
        <v>413</v>
      </c>
      <c r="BD119">
        <v>0</v>
      </c>
      <c r="BE119">
        <v>0</v>
      </c>
      <c r="BF119" t="e">
        <f t="shared" si="81"/>
        <v>#DIV/0!</v>
      </c>
      <c r="BG119">
        <v>0.5</v>
      </c>
      <c r="BH119">
        <f t="shared" si="82"/>
        <v>1009.5574872992053</v>
      </c>
      <c r="BI119">
        <f t="shared" si="83"/>
        <v>8.7043198519702134</v>
      </c>
      <c r="BJ119" t="e">
        <f t="shared" si="84"/>
        <v>#DIV/0!</v>
      </c>
      <c r="BK119">
        <f t="shared" si="85"/>
        <v>8.6219159993119743E-3</v>
      </c>
      <c r="BL119" t="e">
        <f t="shared" si="86"/>
        <v>#DIV/0!</v>
      </c>
      <c r="BM119" t="e">
        <f t="shared" si="87"/>
        <v>#DIV/0!</v>
      </c>
      <c r="BN119" t="s">
        <v>413</v>
      </c>
      <c r="BO119">
        <v>0</v>
      </c>
      <c r="BP119" t="e">
        <f t="shared" si="88"/>
        <v>#DIV/0!</v>
      </c>
      <c r="BQ119" t="e">
        <f t="shared" si="89"/>
        <v>#DIV/0!</v>
      </c>
      <c r="BR119" t="e">
        <f t="shared" si="90"/>
        <v>#DIV/0!</v>
      </c>
      <c r="BS119" t="e">
        <f t="shared" si="91"/>
        <v>#DIV/0!</v>
      </c>
      <c r="BT119" t="e">
        <f t="shared" si="92"/>
        <v>#DIV/0!</v>
      </c>
      <c r="BU119" t="e">
        <f t="shared" si="93"/>
        <v>#DIV/0!</v>
      </c>
      <c r="BV119" t="e">
        <f t="shared" si="94"/>
        <v>#DIV/0!</v>
      </c>
      <c r="BW119" t="e">
        <f t="shared" si="95"/>
        <v>#DIV/0!</v>
      </c>
      <c r="BX119" t="s">
        <v>413</v>
      </c>
      <c r="BY119" t="s">
        <v>413</v>
      </c>
      <c r="BZ119" t="s">
        <v>413</v>
      </c>
      <c r="CA119" t="s">
        <v>413</v>
      </c>
      <c r="CB119" t="s">
        <v>413</v>
      </c>
      <c r="CC119" t="s">
        <v>413</v>
      </c>
      <c r="CD119" t="s">
        <v>413</v>
      </c>
      <c r="CE119" t="s">
        <v>413</v>
      </c>
      <c r="CF119">
        <v>253</v>
      </c>
      <c r="CG119">
        <v>1000</v>
      </c>
      <c r="CH119" t="s">
        <v>414</v>
      </c>
      <c r="CI119">
        <v>1110.1500000000001</v>
      </c>
      <c r="CJ119">
        <v>1175.8634999999999</v>
      </c>
      <c r="CK119">
        <v>1152.67</v>
      </c>
      <c r="CL119">
        <v>1.3005735999999999E-4</v>
      </c>
      <c r="CM119">
        <v>6.5004835999999994E-4</v>
      </c>
      <c r="CN119">
        <v>4.7597999359999997E-2</v>
      </c>
      <c r="CO119">
        <v>5.5000000000000003E-4</v>
      </c>
      <c r="CP119">
        <f t="shared" si="96"/>
        <v>1200.06125</v>
      </c>
      <c r="CQ119">
        <f t="shared" si="97"/>
        <v>1009.5574872992053</v>
      </c>
      <c r="CR119">
        <f t="shared" si="98"/>
        <v>0.84125496702706237</v>
      </c>
      <c r="CS119">
        <f t="shared" si="99"/>
        <v>0.16202208636223042</v>
      </c>
      <c r="CT119">
        <v>6</v>
      </c>
      <c r="CU119">
        <v>0.5</v>
      </c>
      <c r="CV119" t="s">
        <v>415</v>
      </c>
      <c r="CW119">
        <v>2</v>
      </c>
      <c r="CX119" t="b">
        <v>1</v>
      </c>
      <c r="CY119">
        <v>1657558031.1875</v>
      </c>
      <c r="CZ119">
        <v>666.0150000000001</v>
      </c>
      <c r="DA119">
        <v>683.08100000000002</v>
      </c>
      <c r="DB119">
        <v>36.617699999999999</v>
      </c>
      <c r="DC119">
        <v>35.828112500000003</v>
      </c>
      <c r="DD119">
        <v>667.78725000000009</v>
      </c>
      <c r="DE119">
        <v>36.252124999999999</v>
      </c>
      <c r="DF119">
        <v>650.28674999999998</v>
      </c>
      <c r="DG119">
        <v>100.94425</v>
      </c>
      <c r="DH119">
        <v>0.10006275000000001</v>
      </c>
      <c r="DI119">
        <v>33.522487499999997</v>
      </c>
      <c r="DJ119">
        <v>999.9</v>
      </c>
      <c r="DK119">
        <v>33.585812500000003</v>
      </c>
      <c r="DL119">
        <v>0</v>
      </c>
      <c r="DM119">
        <v>0</v>
      </c>
      <c r="DN119">
        <v>8988.8274999999994</v>
      </c>
      <c r="DO119">
        <v>0</v>
      </c>
      <c r="DP119">
        <v>448.888375</v>
      </c>
      <c r="DQ119">
        <v>-17.066212499999999</v>
      </c>
      <c r="DR119">
        <v>691.32987500000002</v>
      </c>
      <c r="DS119">
        <v>708.46412499999997</v>
      </c>
      <c r="DT119">
        <v>0.78959987499999995</v>
      </c>
      <c r="DU119">
        <v>683.08100000000002</v>
      </c>
      <c r="DV119">
        <v>35.828112500000003</v>
      </c>
      <c r="DW119">
        <v>3.6963525000000002</v>
      </c>
      <c r="DX119">
        <v>3.6166425000000002</v>
      </c>
      <c r="DY119">
        <v>27.549687500000001</v>
      </c>
      <c r="DZ119">
        <v>27.177512499999999</v>
      </c>
      <c r="EA119">
        <v>1200.06125</v>
      </c>
      <c r="EB119">
        <v>0.95799512500000006</v>
      </c>
      <c r="EC119">
        <v>4.2004887499999997E-2</v>
      </c>
      <c r="ED119">
        <v>0</v>
      </c>
      <c r="EE119">
        <v>1019.825</v>
      </c>
      <c r="EF119">
        <v>5.0001600000000002</v>
      </c>
      <c r="EG119">
        <v>12955.4125</v>
      </c>
      <c r="EH119">
        <v>9515.6437500000011</v>
      </c>
      <c r="EI119">
        <v>47.280999999999999</v>
      </c>
      <c r="EJ119">
        <v>49.186999999999998</v>
      </c>
      <c r="EK119">
        <v>48.375</v>
      </c>
      <c r="EL119">
        <v>48.296750000000003</v>
      </c>
      <c r="EM119">
        <v>48.983999999999988</v>
      </c>
      <c r="EN119">
        <v>1144.8599999999999</v>
      </c>
      <c r="EO119">
        <v>50.201250000000002</v>
      </c>
      <c r="EP119">
        <v>0</v>
      </c>
      <c r="EQ119">
        <v>568</v>
      </c>
      <c r="ER119">
        <v>0</v>
      </c>
      <c r="ES119">
        <v>1019.9208</v>
      </c>
      <c r="ET119">
        <v>-1.13692307782739</v>
      </c>
      <c r="EU119">
        <v>-5.0461541098120684</v>
      </c>
      <c r="EV119">
        <v>12954.436</v>
      </c>
      <c r="EW119">
        <v>15</v>
      </c>
      <c r="EX119">
        <v>1657556090.0999999</v>
      </c>
      <c r="EY119" t="s">
        <v>416</v>
      </c>
      <c r="EZ119">
        <v>1657556090.0999999</v>
      </c>
      <c r="FA119">
        <v>1657556077.0999999</v>
      </c>
      <c r="FB119">
        <v>6</v>
      </c>
      <c r="FC119">
        <v>-0.505</v>
      </c>
      <c r="FD119">
        <v>-7.5999999999999998E-2</v>
      </c>
      <c r="FE119">
        <v>-1.772</v>
      </c>
      <c r="FF119">
        <v>0.36599999999999999</v>
      </c>
      <c r="FG119">
        <v>414</v>
      </c>
      <c r="FH119">
        <v>34</v>
      </c>
      <c r="FI119">
        <v>0.18</v>
      </c>
      <c r="FJ119">
        <v>0.15</v>
      </c>
      <c r="FK119">
        <v>-17.056448780487809</v>
      </c>
      <c r="FL119">
        <v>1.779094076629189E-3</v>
      </c>
      <c r="FM119">
        <v>6.1656242624817302E-2</v>
      </c>
      <c r="FN119">
        <v>1</v>
      </c>
      <c r="FO119">
        <v>1019.917352941177</v>
      </c>
      <c r="FP119">
        <v>-0.42826585024913028</v>
      </c>
      <c r="FQ119">
        <v>0.20724110459202691</v>
      </c>
      <c r="FR119">
        <v>1</v>
      </c>
      <c r="FS119">
        <v>0.79479814634146351</v>
      </c>
      <c r="FT119">
        <v>-4.9652195121952958E-2</v>
      </c>
      <c r="FU119">
        <v>5.1165716540257046E-3</v>
      </c>
      <c r="FV119">
        <v>1</v>
      </c>
      <c r="FW119">
        <v>3</v>
      </c>
      <c r="FX119">
        <v>3</v>
      </c>
      <c r="FY119" t="s">
        <v>623</v>
      </c>
      <c r="FZ119">
        <v>3.3699499999999998</v>
      </c>
      <c r="GA119">
        <v>2.8938700000000002</v>
      </c>
      <c r="GB119">
        <v>0.138377</v>
      </c>
      <c r="GC119">
        <v>0.142628</v>
      </c>
      <c r="GD119">
        <v>0.14791199999999999</v>
      </c>
      <c r="GE119">
        <v>0.14827199999999999</v>
      </c>
      <c r="GF119">
        <v>29765.4</v>
      </c>
      <c r="GG119">
        <v>25772.9</v>
      </c>
      <c r="GH119">
        <v>30877.8</v>
      </c>
      <c r="GI119">
        <v>28018.1</v>
      </c>
      <c r="GJ119">
        <v>34672.5</v>
      </c>
      <c r="GK119">
        <v>33685.300000000003</v>
      </c>
      <c r="GL119">
        <v>40260.9</v>
      </c>
      <c r="GM119">
        <v>39069.5</v>
      </c>
      <c r="GN119">
        <v>2.2435499999999999</v>
      </c>
      <c r="GO119">
        <v>1.5671299999999999</v>
      </c>
      <c r="GP119">
        <v>0</v>
      </c>
      <c r="GQ119">
        <v>7.1331900000000004E-2</v>
      </c>
      <c r="GR119">
        <v>999.9</v>
      </c>
      <c r="GS119">
        <v>32.428400000000003</v>
      </c>
      <c r="GT119">
        <v>48.4</v>
      </c>
      <c r="GU119">
        <v>40.799999999999997</v>
      </c>
      <c r="GV119">
        <v>37.095700000000001</v>
      </c>
      <c r="GW119">
        <v>50.599400000000003</v>
      </c>
      <c r="GX119">
        <v>43.2652</v>
      </c>
      <c r="GY119">
        <v>1</v>
      </c>
      <c r="GZ119">
        <v>0.62272899999999998</v>
      </c>
      <c r="HA119">
        <v>1.4885600000000001</v>
      </c>
      <c r="HB119">
        <v>20.2014</v>
      </c>
      <c r="HC119">
        <v>5.2151899999999998</v>
      </c>
      <c r="HD119">
        <v>11.974</v>
      </c>
      <c r="HE119">
        <v>4.9894499999999997</v>
      </c>
      <c r="HF119">
        <v>3.2925</v>
      </c>
      <c r="HG119">
        <v>7485.8</v>
      </c>
      <c r="HH119">
        <v>9999</v>
      </c>
      <c r="HI119">
        <v>9999</v>
      </c>
      <c r="HJ119">
        <v>757.1</v>
      </c>
      <c r="HK119">
        <v>4.9713000000000003</v>
      </c>
      <c r="HL119">
        <v>1.8742399999999999</v>
      </c>
      <c r="HM119">
        <v>1.8705700000000001</v>
      </c>
      <c r="HN119">
        <v>1.8702300000000001</v>
      </c>
      <c r="HO119">
        <v>1.8747799999999999</v>
      </c>
      <c r="HP119">
        <v>1.8714900000000001</v>
      </c>
      <c r="HQ119">
        <v>1.8669800000000001</v>
      </c>
      <c r="HR119">
        <v>1.8779300000000001</v>
      </c>
      <c r="HS119">
        <v>0</v>
      </c>
      <c r="HT119">
        <v>0</v>
      </c>
      <c r="HU119">
        <v>0</v>
      </c>
      <c r="HV119">
        <v>0</v>
      </c>
      <c r="HW119" t="s">
        <v>418</v>
      </c>
      <c r="HX119" t="s">
        <v>419</v>
      </c>
      <c r="HY119" t="s">
        <v>420</v>
      </c>
      <c r="HZ119" t="s">
        <v>420</v>
      </c>
      <c r="IA119" t="s">
        <v>420</v>
      </c>
      <c r="IB119" t="s">
        <v>420</v>
      </c>
      <c r="IC119">
        <v>0</v>
      </c>
      <c r="ID119">
        <v>100</v>
      </c>
      <c r="IE119">
        <v>100</v>
      </c>
      <c r="IF119">
        <v>-1.7729999999999999</v>
      </c>
      <c r="IG119">
        <v>0.36559999999999998</v>
      </c>
      <c r="IH119">
        <v>-1.772399999999891</v>
      </c>
      <c r="II119">
        <v>0</v>
      </c>
      <c r="IJ119">
        <v>0</v>
      </c>
      <c r="IK119">
        <v>0</v>
      </c>
      <c r="IL119">
        <v>0.36558000000000851</v>
      </c>
      <c r="IM119">
        <v>0</v>
      </c>
      <c r="IN119">
        <v>0</v>
      </c>
      <c r="IO119">
        <v>0</v>
      </c>
      <c r="IP119">
        <v>-1</v>
      </c>
      <c r="IQ119">
        <v>-1</v>
      </c>
      <c r="IR119">
        <v>-1</v>
      </c>
      <c r="IS119">
        <v>-1</v>
      </c>
      <c r="IT119">
        <v>32.4</v>
      </c>
      <c r="IU119">
        <v>32.6</v>
      </c>
      <c r="IV119">
        <v>1.5991200000000001</v>
      </c>
      <c r="IW119">
        <v>2.5683600000000002</v>
      </c>
      <c r="IX119">
        <v>1.49902</v>
      </c>
      <c r="IY119">
        <v>2.2814899999999998</v>
      </c>
      <c r="IZ119">
        <v>1.69678</v>
      </c>
      <c r="JA119">
        <v>2.2949199999999998</v>
      </c>
      <c r="JB119">
        <v>43.6447</v>
      </c>
      <c r="JC119">
        <v>15.2003</v>
      </c>
      <c r="JD119">
        <v>18</v>
      </c>
      <c r="JE119">
        <v>639.04</v>
      </c>
      <c r="JF119">
        <v>283.41800000000001</v>
      </c>
      <c r="JG119">
        <v>29.9998</v>
      </c>
      <c r="JH119">
        <v>35.311999999999998</v>
      </c>
      <c r="JI119">
        <v>30.0001</v>
      </c>
      <c r="JJ119">
        <v>35.082500000000003</v>
      </c>
      <c r="JK119">
        <v>35.069400000000002</v>
      </c>
      <c r="JL119">
        <v>32.109499999999997</v>
      </c>
      <c r="JM119">
        <v>0</v>
      </c>
      <c r="JN119">
        <v>0</v>
      </c>
      <c r="JO119">
        <v>30</v>
      </c>
      <c r="JP119">
        <v>698.65300000000002</v>
      </c>
      <c r="JQ119">
        <v>32.076799999999999</v>
      </c>
      <c r="JR119">
        <v>98.416499999999999</v>
      </c>
      <c r="JS119">
        <v>98.377899999999997</v>
      </c>
    </row>
    <row r="120" spans="1:279" x14ac:dyDescent="0.2">
      <c r="A120">
        <v>105</v>
      </c>
      <c r="B120">
        <v>1657558037.5</v>
      </c>
      <c r="C120">
        <v>415.5</v>
      </c>
      <c r="D120" t="s">
        <v>630</v>
      </c>
      <c r="E120" t="s">
        <v>631</v>
      </c>
      <c r="F120">
        <v>4</v>
      </c>
      <c r="G120">
        <v>1657558035.5</v>
      </c>
      <c r="H120">
        <f t="shared" si="50"/>
        <v>8.8750012489379783E-4</v>
      </c>
      <c r="I120">
        <f t="shared" si="51"/>
        <v>0.88750012489379781</v>
      </c>
      <c r="J120">
        <f t="shared" si="52"/>
        <v>8.6723029595010601</v>
      </c>
      <c r="K120">
        <f t="shared" si="53"/>
        <v>673.14785714285711</v>
      </c>
      <c r="L120">
        <f t="shared" si="54"/>
        <v>413.74463450766723</v>
      </c>
      <c r="M120">
        <f t="shared" si="55"/>
        <v>41.806826842074017</v>
      </c>
      <c r="N120">
        <f t="shared" si="56"/>
        <v>68.0182256288887</v>
      </c>
      <c r="O120">
        <f t="shared" si="57"/>
        <v>5.7018848574895212E-2</v>
      </c>
      <c r="P120">
        <f t="shared" si="58"/>
        <v>2.7665140510697221</v>
      </c>
      <c r="Q120">
        <f t="shared" si="59"/>
        <v>5.6373941605658222E-2</v>
      </c>
      <c r="R120">
        <f t="shared" si="60"/>
        <v>3.5291047958253705E-2</v>
      </c>
      <c r="S120">
        <f t="shared" si="61"/>
        <v>194.43470489819796</v>
      </c>
      <c r="T120">
        <f t="shared" si="62"/>
        <v>34.479724379293799</v>
      </c>
      <c r="U120">
        <f t="shared" si="63"/>
        <v>33.585128571428577</v>
      </c>
      <c r="V120">
        <f t="shared" si="64"/>
        <v>5.2206013603786516</v>
      </c>
      <c r="W120">
        <f t="shared" si="65"/>
        <v>71.139030521067951</v>
      </c>
      <c r="X120">
        <f t="shared" si="66"/>
        <v>3.7000600579707656</v>
      </c>
      <c r="Y120">
        <f t="shared" si="67"/>
        <v>5.2011673913309604</v>
      </c>
      <c r="Z120">
        <f t="shared" si="68"/>
        <v>1.520541302407886</v>
      </c>
      <c r="AA120">
        <f t="shared" si="69"/>
        <v>-39.138755507816484</v>
      </c>
      <c r="AB120">
        <f t="shared" si="70"/>
        <v>-9.9396692179536412</v>
      </c>
      <c r="AC120">
        <f t="shared" si="71"/>
        <v>-0.82729787037087277</v>
      </c>
      <c r="AD120">
        <f t="shared" si="72"/>
        <v>144.52898230205696</v>
      </c>
      <c r="AE120">
        <f t="shared" si="73"/>
        <v>18.013324488866992</v>
      </c>
      <c r="AF120">
        <f t="shared" si="74"/>
        <v>0.88591134753947098</v>
      </c>
      <c r="AG120">
        <f t="shared" si="75"/>
        <v>8.6723029595010601</v>
      </c>
      <c r="AH120">
        <v>716.57916262334118</v>
      </c>
      <c r="AI120">
        <v>701.33803030303022</v>
      </c>
      <c r="AJ120">
        <v>1.7359092609635181</v>
      </c>
      <c r="AK120">
        <v>65.684663253037129</v>
      </c>
      <c r="AL120">
        <f t="shared" si="76"/>
        <v>0.88750012489379781</v>
      </c>
      <c r="AM120">
        <v>35.828407940783201</v>
      </c>
      <c r="AN120">
        <v>36.61729090909094</v>
      </c>
      <c r="AO120">
        <v>2.2979805448963281E-7</v>
      </c>
      <c r="AP120">
        <v>87.993513694433489</v>
      </c>
      <c r="AQ120">
        <v>60</v>
      </c>
      <c r="AR120">
        <v>9</v>
      </c>
      <c r="AS120">
        <f t="shared" si="77"/>
        <v>1</v>
      </c>
      <c r="AT120">
        <f t="shared" si="78"/>
        <v>0</v>
      </c>
      <c r="AU120">
        <f t="shared" si="79"/>
        <v>47224.590926244651</v>
      </c>
      <c r="AV120" t="s">
        <v>413</v>
      </c>
      <c r="AW120" t="s">
        <v>413</v>
      </c>
      <c r="AX120">
        <v>0</v>
      </c>
      <c r="AY120">
        <v>0</v>
      </c>
      <c r="AZ120" t="e">
        <f t="shared" si="80"/>
        <v>#DIV/0!</v>
      </c>
      <c r="BA120">
        <v>0</v>
      </c>
      <c r="BB120" t="s">
        <v>413</v>
      </c>
      <c r="BC120" t="s">
        <v>413</v>
      </c>
      <c r="BD120">
        <v>0</v>
      </c>
      <c r="BE120">
        <v>0</v>
      </c>
      <c r="BF120" t="e">
        <f t="shared" si="81"/>
        <v>#DIV/0!</v>
      </c>
      <c r="BG120">
        <v>0.5</v>
      </c>
      <c r="BH120">
        <f t="shared" si="82"/>
        <v>1009.5491569420715</v>
      </c>
      <c r="BI120">
        <f t="shared" si="83"/>
        <v>8.6723029595010601</v>
      </c>
      <c r="BJ120" t="e">
        <f t="shared" si="84"/>
        <v>#DIV/0!</v>
      </c>
      <c r="BK120">
        <f t="shared" si="85"/>
        <v>8.5902730935554453E-3</v>
      </c>
      <c r="BL120" t="e">
        <f t="shared" si="86"/>
        <v>#DIV/0!</v>
      </c>
      <c r="BM120" t="e">
        <f t="shared" si="87"/>
        <v>#DIV/0!</v>
      </c>
      <c r="BN120" t="s">
        <v>413</v>
      </c>
      <c r="BO120">
        <v>0</v>
      </c>
      <c r="BP120" t="e">
        <f t="shared" si="88"/>
        <v>#DIV/0!</v>
      </c>
      <c r="BQ120" t="e">
        <f t="shared" si="89"/>
        <v>#DIV/0!</v>
      </c>
      <c r="BR120" t="e">
        <f t="shared" si="90"/>
        <v>#DIV/0!</v>
      </c>
      <c r="BS120" t="e">
        <f t="shared" si="91"/>
        <v>#DIV/0!</v>
      </c>
      <c r="BT120" t="e">
        <f t="shared" si="92"/>
        <v>#DIV/0!</v>
      </c>
      <c r="BU120" t="e">
        <f t="shared" si="93"/>
        <v>#DIV/0!</v>
      </c>
      <c r="BV120" t="e">
        <f t="shared" si="94"/>
        <v>#DIV/0!</v>
      </c>
      <c r="BW120" t="e">
        <f t="shared" si="95"/>
        <v>#DIV/0!</v>
      </c>
      <c r="BX120" t="s">
        <v>413</v>
      </c>
      <c r="BY120" t="s">
        <v>413</v>
      </c>
      <c r="BZ120" t="s">
        <v>413</v>
      </c>
      <c r="CA120" t="s">
        <v>413</v>
      </c>
      <c r="CB120" t="s">
        <v>413</v>
      </c>
      <c r="CC120" t="s">
        <v>413</v>
      </c>
      <c r="CD120" t="s">
        <v>413</v>
      </c>
      <c r="CE120" t="s">
        <v>413</v>
      </c>
      <c r="CF120">
        <v>253</v>
      </c>
      <c r="CG120">
        <v>1000</v>
      </c>
      <c r="CH120" t="s">
        <v>414</v>
      </c>
      <c r="CI120">
        <v>1110.1500000000001</v>
      </c>
      <c r="CJ120">
        <v>1175.8634999999999</v>
      </c>
      <c r="CK120">
        <v>1152.67</v>
      </c>
      <c r="CL120">
        <v>1.3005735999999999E-4</v>
      </c>
      <c r="CM120">
        <v>6.5004835999999994E-4</v>
      </c>
      <c r="CN120">
        <v>4.7597999359999997E-2</v>
      </c>
      <c r="CO120">
        <v>5.5000000000000003E-4</v>
      </c>
      <c r="CP120">
        <f t="shared" si="96"/>
        <v>1200.0514285714289</v>
      </c>
      <c r="CQ120">
        <f t="shared" si="97"/>
        <v>1009.5491569420715</v>
      </c>
      <c r="CR120">
        <f t="shared" si="98"/>
        <v>0.84125491033652111</v>
      </c>
      <c r="CS120">
        <f t="shared" si="99"/>
        <v>0.16202197694948614</v>
      </c>
      <c r="CT120">
        <v>6</v>
      </c>
      <c r="CU120">
        <v>0.5</v>
      </c>
      <c r="CV120" t="s">
        <v>415</v>
      </c>
      <c r="CW120">
        <v>2</v>
      </c>
      <c r="CX120" t="b">
        <v>1</v>
      </c>
      <c r="CY120">
        <v>1657558035.5</v>
      </c>
      <c r="CZ120">
        <v>673.14785714285711</v>
      </c>
      <c r="DA120">
        <v>690.31842857142874</v>
      </c>
      <c r="DB120">
        <v>36.617942857142857</v>
      </c>
      <c r="DC120">
        <v>35.830471428571428</v>
      </c>
      <c r="DD120">
        <v>674.92014285714288</v>
      </c>
      <c r="DE120">
        <v>36.252371428571429</v>
      </c>
      <c r="DF120">
        <v>650.28728571428576</v>
      </c>
      <c r="DG120">
        <v>100.94499999999999</v>
      </c>
      <c r="DH120">
        <v>0.1000006</v>
      </c>
      <c r="DI120">
        <v>33.518485714285717</v>
      </c>
      <c r="DJ120">
        <v>999.89999999999986</v>
      </c>
      <c r="DK120">
        <v>33.585128571428577</v>
      </c>
      <c r="DL120">
        <v>0</v>
      </c>
      <c r="DM120">
        <v>0</v>
      </c>
      <c r="DN120">
        <v>9013.1257142857139</v>
      </c>
      <c r="DO120">
        <v>0</v>
      </c>
      <c r="DP120">
        <v>486.51914285714292</v>
      </c>
      <c r="DQ120">
        <v>-17.170357142857139</v>
      </c>
      <c r="DR120">
        <v>698.73399999999981</v>
      </c>
      <c r="DS120">
        <v>715.97171428571437</v>
      </c>
      <c r="DT120">
        <v>0.78749242857142854</v>
      </c>
      <c r="DU120">
        <v>690.31842857142874</v>
      </c>
      <c r="DV120">
        <v>35.830471428571428</v>
      </c>
      <c r="DW120">
        <v>3.696392857142857</v>
      </c>
      <c r="DX120">
        <v>3.616901428571428</v>
      </c>
      <c r="DY120">
        <v>27.549900000000001</v>
      </c>
      <c r="DZ120">
        <v>27.178685714285709</v>
      </c>
      <c r="EA120">
        <v>1200.0514285714289</v>
      </c>
      <c r="EB120">
        <v>0.95799571428571417</v>
      </c>
      <c r="EC120">
        <v>4.2004314285714293E-2</v>
      </c>
      <c r="ED120">
        <v>0</v>
      </c>
      <c r="EE120">
        <v>1019.775714285714</v>
      </c>
      <c r="EF120">
        <v>5.0001600000000002</v>
      </c>
      <c r="EG120">
        <v>12954.314285714279</v>
      </c>
      <c r="EH120">
        <v>9515.5685714285701</v>
      </c>
      <c r="EI120">
        <v>47.311999999999998</v>
      </c>
      <c r="EJ120">
        <v>49.178142857142859</v>
      </c>
      <c r="EK120">
        <v>48.375</v>
      </c>
      <c r="EL120">
        <v>48.285428571428568</v>
      </c>
      <c r="EM120">
        <v>49.008714285714291</v>
      </c>
      <c r="EN120">
        <v>1144.8528571428569</v>
      </c>
      <c r="EO120">
        <v>50.198571428571427</v>
      </c>
      <c r="EP120">
        <v>0</v>
      </c>
      <c r="EQ120">
        <v>572.20000004768372</v>
      </c>
      <c r="ER120">
        <v>0</v>
      </c>
      <c r="ES120">
        <v>1019.827307692308</v>
      </c>
      <c r="ET120">
        <v>-0.26837607008937941</v>
      </c>
      <c r="EU120">
        <v>-4.0991454243585634</v>
      </c>
      <c r="EV120">
        <v>12954.08846153846</v>
      </c>
      <c r="EW120">
        <v>15</v>
      </c>
      <c r="EX120">
        <v>1657556090.0999999</v>
      </c>
      <c r="EY120" t="s">
        <v>416</v>
      </c>
      <c r="EZ120">
        <v>1657556090.0999999</v>
      </c>
      <c r="FA120">
        <v>1657556077.0999999</v>
      </c>
      <c r="FB120">
        <v>6</v>
      </c>
      <c r="FC120">
        <v>-0.505</v>
      </c>
      <c r="FD120">
        <v>-7.5999999999999998E-2</v>
      </c>
      <c r="FE120">
        <v>-1.772</v>
      </c>
      <c r="FF120">
        <v>0.36599999999999999</v>
      </c>
      <c r="FG120">
        <v>414</v>
      </c>
      <c r="FH120">
        <v>34</v>
      </c>
      <c r="FI120">
        <v>0.18</v>
      </c>
      <c r="FJ120">
        <v>0.15</v>
      </c>
      <c r="FK120">
        <v>-17.06719268292683</v>
      </c>
      <c r="FL120">
        <v>-0.42324668989549608</v>
      </c>
      <c r="FM120">
        <v>6.8694986468974789E-2</v>
      </c>
      <c r="FN120">
        <v>1</v>
      </c>
      <c r="FO120">
        <v>1019.878235294117</v>
      </c>
      <c r="FP120">
        <v>-0.42169594861588022</v>
      </c>
      <c r="FQ120">
        <v>0.20594788872909139</v>
      </c>
      <c r="FR120">
        <v>1</v>
      </c>
      <c r="FS120">
        <v>0.79194160975609773</v>
      </c>
      <c r="FT120">
        <v>-3.2804592334495293E-2</v>
      </c>
      <c r="FU120">
        <v>3.4975920140133871E-3</v>
      </c>
      <c r="FV120">
        <v>1</v>
      </c>
      <c r="FW120">
        <v>3</v>
      </c>
      <c r="FX120">
        <v>3</v>
      </c>
      <c r="FY120" t="s">
        <v>623</v>
      </c>
      <c r="FZ120">
        <v>3.3694500000000001</v>
      </c>
      <c r="GA120">
        <v>2.8936999999999999</v>
      </c>
      <c r="GB120">
        <v>0.139324</v>
      </c>
      <c r="GC120">
        <v>0.14358899999999999</v>
      </c>
      <c r="GD120">
        <v>0.14791099999999999</v>
      </c>
      <c r="GE120">
        <v>0.148286</v>
      </c>
      <c r="GF120">
        <v>29732.2</v>
      </c>
      <c r="GG120">
        <v>25744.2</v>
      </c>
      <c r="GH120">
        <v>30877.3</v>
      </c>
      <c r="GI120">
        <v>28018.3</v>
      </c>
      <c r="GJ120">
        <v>34672.400000000001</v>
      </c>
      <c r="GK120">
        <v>33684.5</v>
      </c>
      <c r="GL120">
        <v>40260.699999999997</v>
      </c>
      <c r="GM120">
        <v>39069.300000000003</v>
      </c>
      <c r="GN120">
        <v>2.2435499999999999</v>
      </c>
      <c r="GO120">
        <v>1.5670999999999999</v>
      </c>
      <c r="GP120">
        <v>0</v>
      </c>
      <c r="GQ120">
        <v>7.1585200000000002E-2</v>
      </c>
      <c r="GR120">
        <v>999.9</v>
      </c>
      <c r="GS120">
        <v>32.424500000000002</v>
      </c>
      <c r="GT120">
        <v>48.4</v>
      </c>
      <c r="GU120">
        <v>40.799999999999997</v>
      </c>
      <c r="GV120">
        <v>37.094900000000003</v>
      </c>
      <c r="GW120">
        <v>50.569400000000002</v>
      </c>
      <c r="GX120">
        <v>44.230800000000002</v>
      </c>
      <c r="GY120">
        <v>1</v>
      </c>
      <c r="GZ120">
        <v>0.62274399999999996</v>
      </c>
      <c r="HA120">
        <v>1.4852799999999999</v>
      </c>
      <c r="HB120">
        <v>20.2014</v>
      </c>
      <c r="HC120">
        <v>5.2157900000000001</v>
      </c>
      <c r="HD120">
        <v>11.974</v>
      </c>
      <c r="HE120">
        <v>4.99</v>
      </c>
      <c r="HF120">
        <v>3.2925800000000001</v>
      </c>
      <c r="HG120">
        <v>7486</v>
      </c>
      <c r="HH120">
        <v>9999</v>
      </c>
      <c r="HI120">
        <v>9999</v>
      </c>
      <c r="HJ120">
        <v>757.1</v>
      </c>
      <c r="HK120">
        <v>4.9712800000000001</v>
      </c>
      <c r="HL120">
        <v>1.8742399999999999</v>
      </c>
      <c r="HM120">
        <v>1.8705700000000001</v>
      </c>
      <c r="HN120">
        <v>1.8702399999999999</v>
      </c>
      <c r="HO120">
        <v>1.87479</v>
      </c>
      <c r="HP120">
        <v>1.8714900000000001</v>
      </c>
      <c r="HQ120">
        <v>1.8669899999999999</v>
      </c>
      <c r="HR120">
        <v>1.8779300000000001</v>
      </c>
      <c r="HS120">
        <v>0</v>
      </c>
      <c r="HT120">
        <v>0</v>
      </c>
      <c r="HU120">
        <v>0</v>
      </c>
      <c r="HV120">
        <v>0</v>
      </c>
      <c r="HW120" t="s">
        <v>418</v>
      </c>
      <c r="HX120" t="s">
        <v>419</v>
      </c>
      <c r="HY120" t="s">
        <v>420</v>
      </c>
      <c r="HZ120" t="s">
        <v>420</v>
      </c>
      <c r="IA120" t="s">
        <v>420</v>
      </c>
      <c r="IB120" t="s">
        <v>420</v>
      </c>
      <c r="IC120">
        <v>0</v>
      </c>
      <c r="ID120">
        <v>100</v>
      </c>
      <c r="IE120">
        <v>100</v>
      </c>
      <c r="IF120">
        <v>-1.772</v>
      </c>
      <c r="IG120">
        <v>0.36559999999999998</v>
      </c>
      <c r="IH120">
        <v>-1.772399999999891</v>
      </c>
      <c r="II120">
        <v>0</v>
      </c>
      <c r="IJ120">
        <v>0</v>
      </c>
      <c r="IK120">
        <v>0</v>
      </c>
      <c r="IL120">
        <v>0.36558000000000851</v>
      </c>
      <c r="IM120">
        <v>0</v>
      </c>
      <c r="IN120">
        <v>0</v>
      </c>
      <c r="IO120">
        <v>0</v>
      </c>
      <c r="IP120">
        <v>-1</v>
      </c>
      <c r="IQ120">
        <v>-1</v>
      </c>
      <c r="IR120">
        <v>-1</v>
      </c>
      <c r="IS120">
        <v>-1</v>
      </c>
      <c r="IT120">
        <v>32.5</v>
      </c>
      <c r="IU120">
        <v>32.700000000000003</v>
      </c>
      <c r="IV120">
        <v>1.6125499999999999</v>
      </c>
      <c r="IW120">
        <v>2.5769000000000002</v>
      </c>
      <c r="IX120">
        <v>1.49902</v>
      </c>
      <c r="IY120">
        <v>2.2802699999999998</v>
      </c>
      <c r="IZ120">
        <v>1.69678</v>
      </c>
      <c r="JA120">
        <v>2.36694</v>
      </c>
      <c r="JB120">
        <v>43.6447</v>
      </c>
      <c r="JC120">
        <v>15.209</v>
      </c>
      <c r="JD120">
        <v>18</v>
      </c>
      <c r="JE120">
        <v>639.04</v>
      </c>
      <c r="JF120">
        <v>283.39999999999998</v>
      </c>
      <c r="JG120">
        <v>29.999500000000001</v>
      </c>
      <c r="JH120">
        <v>35.311999999999998</v>
      </c>
      <c r="JI120">
        <v>30.0001</v>
      </c>
      <c r="JJ120">
        <v>35.082500000000003</v>
      </c>
      <c r="JK120">
        <v>35.068100000000001</v>
      </c>
      <c r="JL120">
        <v>32.360100000000003</v>
      </c>
      <c r="JM120">
        <v>0</v>
      </c>
      <c r="JN120">
        <v>0</v>
      </c>
      <c r="JO120">
        <v>30</v>
      </c>
      <c r="JP120">
        <v>705.33600000000001</v>
      </c>
      <c r="JQ120">
        <v>32.076799999999999</v>
      </c>
      <c r="JR120">
        <v>98.415700000000001</v>
      </c>
      <c r="JS120">
        <v>98.377799999999993</v>
      </c>
    </row>
    <row r="121" spans="1:279" x14ac:dyDescent="0.2">
      <c r="A121">
        <v>106</v>
      </c>
      <c r="B121">
        <v>1657558041.5</v>
      </c>
      <c r="C121">
        <v>419.5</v>
      </c>
      <c r="D121" t="s">
        <v>632</v>
      </c>
      <c r="E121" t="s">
        <v>633</v>
      </c>
      <c r="F121">
        <v>4</v>
      </c>
      <c r="G121">
        <v>1657558039.1875</v>
      </c>
      <c r="H121">
        <f t="shared" si="50"/>
        <v>8.8541207257508865E-4</v>
      </c>
      <c r="I121">
        <f t="shared" si="51"/>
        <v>0.88541207257508869</v>
      </c>
      <c r="J121">
        <f t="shared" si="52"/>
        <v>8.6945726469598519</v>
      </c>
      <c r="K121">
        <f t="shared" si="53"/>
        <v>679.296875</v>
      </c>
      <c r="L121">
        <f t="shared" si="54"/>
        <v>418.81365578502044</v>
      </c>
      <c r="M121">
        <f t="shared" si="55"/>
        <v>42.318938944963818</v>
      </c>
      <c r="N121">
        <f t="shared" si="56"/>
        <v>68.639411780273434</v>
      </c>
      <c r="O121">
        <f t="shared" si="57"/>
        <v>5.6943954388218268E-2</v>
      </c>
      <c r="P121">
        <f t="shared" si="58"/>
        <v>2.7647957371483178</v>
      </c>
      <c r="Q121">
        <f t="shared" si="59"/>
        <v>5.6300335279095538E-2</v>
      </c>
      <c r="R121">
        <f t="shared" si="60"/>
        <v>3.5244929923383503E-2</v>
      </c>
      <c r="S121">
        <f t="shared" si="61"/>
        <v>194.4197966124423</v>
      </c>
      <c r="T121">
        <f t="shared" si="62"/>
        <v>34.482354462477403</v>
      </c>
      <c r="U121">
        <f t="shared" si="63"/>
        <v>33.580112499999998</v>
      </c>
      <c r="V121">
        <f t="shared" si="64"/>
        <v>5.2191364104723528</v>
      </c>
      <c r="W121">
        <f t="shared" si="65"/>
        <v>71.134996541823995</v>
      </c>
      <c r="X121">
        <f t="shared" si="66"/>
        <v>3.7001819916358127</v>
      </c>
      <c r="Y121">
        <f t="shared" si="67"/>
        <v>5.2016337548569105</v>
      </c>
      <c r="Z121">
        <f t="shared" si="68"/>
        <v>1.51895441883654</v>
      </c>
      <c r="AA121">
        <f t="shared" si="69"/>
        <v>-39.046672400561413</v>
      </c>
      <c r="AB121">
        <f t="shared" si="70"/>
        <v>-8.9470664585623396</v>
      </c>
      <c r="AC121">
        <f t="shared" si="71"/>
        <v>-0.7451319926519353</v>
      </c>
      <c r="AD121">
        <f t="shared" si="72"/>
        <v>145.68092576066658</v>
      </c>
      <c r="AE121">
        <f t="shared" si="73"/>
        <v>18.100338237574604</v>
      </c>
      <c r="AF121">
        <f t="shared" si="74"/>
        <v>0.87986420843911284</v>
      </c>
      <c r="AG121">
        <f t="shared" si="75"/>
        <v>8.6945726469598519</v>
      </c>
      <c r="AH121">
        <v>723.59910002761546</v>
      </c>
      <c r="AI121">
        <v>708.28241818181812</v>
      </c>
      <c r="AJ121">
        <v>1.7493206955107219</v>
      </c>
      <c r="AK121">
        <v>65.684663253037129</v>
      </c>
      <c r="AL121">
        <f t="shared" si="76"/>
        <v>0.88541207257508869</v>
      </c>
      <c r="AM121">
        <v>35.833472890118657</v>
      </c>
      <c r="AN121">
        <v>36.620520279720303</v>
      </c>
      <c r="AO121">
        <v>1.518427703760708E-6</v>
      </c>
      <c r="AP121">
        <v>87.993513694433489</v>
      </c>
      <c r="AQ121">
        <v>60</v>
      </c>
      <c r="AR121">
        <v>9</v>
      </c>
      <c r="AS121">
        <f t="shared" si="77"/>
        <v>1</v>
      </c>
      <c r="AT121">
        <f t="shared" si="78"/>
        <v>0</v>
      </c>
      <c r="AU121">
        <f t="shared" si="79"/>
        <v>47177.195058640929</v>
      </c>
      <c r="AV121" t="s">
        <v>413</v>
      </c>
      <c r="AW121" t="s">
        <v>413</v>
      </c>
      <c r="AX121">
        <v>0</v>
      </c>
      <c r="AY121">
        <v>0</v>
      </c>
      <c r="AZ121" t="e">
        <f t="shared" si="80"/>
        <v>#DIV/0!</v>
      </c>
      <c r="BA121">
        <v>0</v>
      </c>
      <c r="BB121" t="s">
        <v>413</v>
      </c>
      <c r="BC121" t="s">
        <v>413</v>
      </c>
      <c r="BD121">
        <v>0</v>
      </c>
      <c r="BE121">
        <v>0</v>
      </c>
      <c r="BF121" t="e">
        <f t="shared" si="81"/>
        <v>#DIV/0!</v>
      </c>
      <c r="BG121">
        <v>0.5</v>
      </c>
      <c r="BH121">
        <f t="shared" si="82"/>
        <v>1009.4702997991928</v>
      </c>
      <c r="BI121">
        <f t="shared" si="83"/>
        <v>8.6945726469598519</v>
      </c>
      <c r="BJ121" t="e">
        <f t="shared" si="84"/>
        <v>#DIV/0!</v>
      </c>
      <c r="BK121">
        <f t="shared" si="85"/>
        <v>8.6130049083062727E-3</v>
      </c>
      <c r="BL121" t="e">
        <f t="shared" si="86"/>
        <v>#DIV/0!</v>
      </c>
      <c r="BM121" t="e">
        <f t="shared" si="87"/>
        <v>#DIV/0!</v>
      </c>
      <c r="BN121" t="s">
        <v>413</v>
      </c>
      <c r="BO121">
        <v>0</v>
      </c>
      <c r="BP121" t="e">
        <f t="shared" si="88"/>
        <v>#DIV/0!</v>
      </c>
      <c r="BQ121" t="e">
        <f t="shared" si="89"/>
        <v>#DIV/0!</v>
      </c>
      <c r="BR121" t="e">
        <f t="shared" si="90"/>
        <v>#DIV/0!</v>
      </c>
      <c r="BS121" t="e">
        <f t="shared" si="91"/>
        <v>#DIV/0!</v>
      </c>
      <c r="BT121" t="e">
        <f t="shared" si="92"/>
        <v>#DIV/0!</v>
      </c>
      <c r="BU121" t="e">
        <f t="shared" si="93"/>
        <v>#DIV/0!</v>
      </c>
      <c r="BV121" t="e">
        <f t="shared" si="94"/>
        <v>#DIV/0!</v>
      </c>
      <c r="BW121" t="e">
        <f t="shared" si="95"/>
        <v>#DIV/0!</v>
      </c>
      <c r="BX121" t="s">
        <v>413</v>
      </c>
      <c r="BY121" t="s">
        <v>413</v>
      </c>
      <c r="BZ121" t="s">
        <v>413</v>
      </c>
      <c r="CA121" t="s">
        <v>413</v>
      </c>
      <c r="CB121" t="s">
        <v>413</v>
      </c>
      <c r="CC121" t="s">
        <v>413</v>
      </c>
      <c r="CD121" t="s">
        <v>413</v>
      </c>
      <c r="CE121" t="s">
        <v>413</v>
      </c>
      <c r="CF121">
        <v>253</v>
      </c>
      <c r="CG121">
        <v>1000</v>
      </c>
      <c r="CH121" t="s">
        <v>414</v>
      </c>
      <c r="CI121">
        <v>1110.1500000000001</v>
      </c>
      <c r="CJ121">
        <v>1175.8634999999999</v>
      </c>
      <c r="CK121">
        <v>1152.67</v>
      </c>
      <c r="CL121">
        <v>1.3005735999999999E-4</v>
      </c>
      <c r="CM121">
        <v>6.5004835999999994E-4</v>
      </c>
      <c r="CN121">
        <v>4.7597999359999997E-2</v>
      </c>
      <c r="CO121">
        <v>5.5000000000000003E-4</v>
      </c>
      <c r="CP121">
        <f t="shared" si="96"/>
        <v>1199.9575</v>
      </c>
      <c r="CQ121">
        <f t="shared" si="97"/>
        <v>1009.4702997991928</v>
      </c>
      <c r="CR121">
        <f t="shared" si="98"/>
        <v>0.8412550442821457</v>
      </c>
      <c r="CS121">
        <f t="shared" si="99"/>
        <v>0.16202223546454128</v>
      </c>
      <c r="CT121">
        <v>6</v>
      </c>
      <c r="CU121">
        <v>0.5</v>
      </c>
      <c r="CV121" t="s">
        <v>415</v>
      </c>
      <c r="CW121">
        <v>2</v>
      </c>
      <c r="CX121" t="b">
        <v>1</v>
      </c>
      <c r="CY121">
        <v>1657558039.1875</v>
      </c>
      <c r="CZ121">
        <v>679.296875</v>
      </c>
      <c r="DA121">
        <v>696.54962499999999</v>
      </c>
      <c r="DB121">
        <v>36.619225</v>
      </c>
      <c r="DC121">
        <v>35.8371</v>
      </c>
      <c r="DD121">
        <v>681.06950000000006</v>
      </c>
      <c r="DE121">
        <v>36.25365</v>
      </c>
      <c r="DF121">
        <v>650.26250000000005</v>
      </c>
      <c r="DG121">
        <v>100.94499999999999</v>
      </c>
      <c r="DH121">
        <v>9.9792500000000006E-2</v>
      </c>
      <c r="DI121">
        <v>33.520087500000002</v>
      </c>
      <c r="DJ121">
        <v>999.9</v>
      </c>
      <c r="DK121">
        <v>33.580112499999998</v>
      </c>
      <c r="DL121">
        <v>0</v>
      </c>
      <c r="DM121">
        <v>0</v>
      </c>
      <c r="DN121">
        <v>9003.9862499999999</v>
      </c>
      <c r="DO121">
        <v>0</v>
      </c>
      <c r="DP121">
        <v>493.38324999999998</v>
      </c>
      <c r="DQ121">
        <v>-17.252649999999999</v>
      </c>
      <c r="DR121">
        <v>705.11787500000003</v>
      </c>
      <c r="DS121">
        <v>722.43962499999998</v>
      </c>
      <c r="DT121">
        <v>0.78214499999999998</v>
      </c>
      <c r="DU121">
        <v>696.54962499999999</v>
      </c>
      <c r="DV121">
        <v>35.8371</v>
      </c>
      <c r="DW121">
        <v>3.6965325</v>
      </c>
      <c r="DX121">
        <v>3.6175774999999999</v>
      </c>
      <c r="DY121">
        <v>27.5505125</v>
      </c>
      <c r="DZ121">
        <v>27.181912499999999</v>
      </c>
      <c r="EA121">
        <v>1199.9575</v>
      </c>
      <c r="EB121">
        <v>0.95799374999999998</v>
      </c>
      <c r="EC121">
        <v>4.2006225000000001E-2</v>
      </c>
      <c r="ED121">
        <v>0</v>
      </c>
      <c r="EE121">
        <v>1019.6575</v>
      </c>
      <c r="EF121">
        <v>5.0001600000000002</v>
      </c>
      <c r="EG121">
        <v>12952.05</v>
      </c>
      <c r="EH121">
        <v>9514.8150000000005</v>
      </c>
      <c r="EI121">
        <v>47.280874999999988</v>
      </c>
      <c r="EJ121">
        <v>49.179250000000003</v>
      </c>
      <c r="EK121">
        <v>48.359250000000003</v>
      </c>
      <c r="EL121">
        <v>48.312249999999999</v>
      </c>
      <c r="EM121">
        <v>48.991874999999993</v>
      </c>
      <c r="EN121">
        <v>1144.7574999999999</v>
      </c>
      <c r="EO121">
        <v>50.2</v>
      </c>
      <c r="EP121">
        <v>0</v>
      </c>
      <c r="EQ121">
        <v>575.79999995231628</v>
      </c>
      <c r="ER121">
        <v>0</v>
      </c>
      <c r="ES121">
        <v>1019.804230769231</v>
      </c>
      <c r="ET121">
        <v>-0.95282052799088623</v>
      </c>
      <c r="EU121">
        <v>-7.0803419427484489</v>
      </c>
      <c r="EV121">
        <v>12953.41153846154</v>
      </c>
      <c r="EW121">
        <v>15</v>
      </c>
      <c r="EX121">
        <v>1657556090.0999999</v>
      </c>
      <c r="EY121" t="s">
        <v>416</v>
      </c>
      <c r="EZ121">
        <v>1657556090.0999999</v>
      </c>
      <c r="FA121">
        <v>1657556077.0999999</v>
      </c>
      <c r="FB121">
        <v>6</v>
      </c>
      <c r="FC121">
        <v>-0.505</v>
      </c>
      <c r="FD121">
        <v>-7.5999999999999998E-2</v>
      </c>
      <c r="FE121">
        <v>-1.772</v>
      </c>
      <c r="FF121">
        <v>0.36599999999999999</v>
      </c>
      <c r="FG121">
        <v>414</v>
      </c>
      <c r="FH121">
        <v>34</v>
      </c>
      <c r="FI121">
        <v>0.18</v>
      </c>
      <c r="FJ121">
        <v>0.15</v>
      </c>
      <c r="FK121">
        <v>-17.115739999999999</v>
      </c>
      <c r="FL121">
        <v>-0.50340337711067262</v>
      </c>
      <c r="FM121">
        <v>7.5553248771975792E-2</v>
      </c>
      <c r="FN121">
        <v>0</v>
      </c>
      <c r="FO121">
        <v>1019.849705882353</v>
      </c>
      <c r="FP121">
        <v>-0.81268143898032785</v>
      </c>
      <c r="FQ121">
        <v>0.19608649493223229</v>
      </c>
      <c r="FR121">
        <v>1</v>
      </c>
      <c r="FS121">
        <v>0.78927882500000002</v>
      </c>
      <c r="FT121">
        <v>-3.3004806754222793E-2</v>
      </c>
      <c r="FU121">
        <v>3.4690886547298011E-3</v>
      </c>
      <c r="FV121">
        <v>1</v>
      </c>
      <c r="FW121">
        <v>2</v>
      </c>
      <c r="FX121">
        <v>3</v>
      </c>
      <c r="FY121" t="s">
        <v>417</v>
      </c>
      <c r="FZ121">
        <v>3.3700299999999999</v>
      </c>
      <c r="GA121">
        <v>2.8936899999999999</v>
      </c>
      <c r="GB121">
        <v>0.14027899999999999</v>
      </c>
      <c r="GC121">
        <v>0.14454700000000001</v>
      </c>
      <c r="GD121">
        <v>0.14791499999999999</v>
      </c>
      <c r="GE121">
        <v>0.148309</v>
      </c>
      <c r="GF121">
        <v>29698.9</v>
      </c>
      <c r="GG121">
        <v>25715.7</v>
      </c>
      <c r="GH121">
        <v>30877</v>
      </c>
      <c r="GI121">
        <v>28018.7</v>
      </c>
      <c r="GJ121">
        <v>34671.800000000003</v>
      </c>
      <c r="GK121">
        <v>33684.400000000001</v>
      </c>
      <c r="GL121">
        <v>40260.1</v>
      </c>
      <c r="GM121">
        <v>39070.300000000003</v>
      </c>
      <c r="GN121">
        <v>2.2435999999999998</v>
      </c>
      <c r="GO121">
        <v>1.5671999999999999</v>
      </c>
      <c r="GP121">
        <v>0</v>
      </c>
      <c r="GQ121">
        <v>7.1778900000000007E-2</v>
      </c>
      <c r="GR121">
        <v>999.9</v>
      </c>
      <c r="GS121">
        <v>32.415599999999998</v>
      </c>
      <c r="GT121">
        <v>48.4</v>
      </c>
      <c r="GU121">
        <v>40.799999999999997</v>
      </c>
      <c r="GV121">
        <v>37.094299999999997</v>
      </c>
      <c r="GW121">
        <v>50.419400000000003</v>
      </c>
      <c r="GX121">
        <v>43.441499999999998</v>
      </c>
      <c r="GY121">
        <v>1</v>
      </c>
      <c r="GZ121">
        <v>0.62265499999999996</v>
      </c>
      <c r="HA121">
        <v>1.4823</v>
      </c>
      <c r="HB121">
        <v>20.201499999999999</v>
      </c>
      <c r="HC121">
        <v>5.2148899999999996</v>
      </c>
      <c r="HD121">
        <v>11.974</v>
      </c>
      <c r="HE121">
        <v>4.98895</v>
      </c>
      <c r="HF121">
        <v>3.2925499999999999</v>
      </c>
      <c r="HG121">
        <v>7486</v>
      </c>
      <c r="HH121">
        <v>9999</v>
      </c>
      <c r="HI121">
        <v>9999</v>
      </c>
      <c r="HJ121">
        <v>757.1</v>
      </c>
      <c r="HK121">
        <v>4.9712899999999998</v>
      </c>
      <c r="HL121">
        <v>1.8742399999999999</v>
      </c>
      <c r="HM121">
        <v>1.8705700000000001</v>
      </c>
      <c r="HN121">
        <v>1.8702300000000001</v>
      </c>
      <c r="HO121">
        <v>1.8747799999999999</v>
      </c>
      <c r="HP121">
        <v>1.8714900000000001</v>
      </c>
      <c r="HQ121">
        <v>1.8670100000000001</v>
      </c>
      <c r="HR121">
        <v>1.8779300000000001</v>
      </c>
      <c r="HS121">
        <v>0</v>
      </c>
      <c r="HT121">
        <v>0</v>
      </c>
      <c r="HU121">
        <v>0</v>
      </c>
      <c r="HV121">
        <v>0</v>
      </c>
      <c r="HW121" t="s">
        <v>418</v>
      </c>
      <c r="HX121" t="s">
        <v>419</v>
      </c>
      <c r="HY121" t="s">
        <v>420</v>
      </c>
      <c r="HZ121" t="s">
        <v>420</v>
      </c>
      <c r="IA121" t="s">
        <v>420</v>
      </c>
      <c r="IB121" t="s">
        <v>420</v>
      </c>
      <c r="IC121">
        <v>0</v>
      </c>
      <c r="ID121">
        <v>100</v>
      </c>
      <c r="IE121">
        <v>100</v>
      </c>
      <c r="IF121">
        <v>-1.772</v>
      </c>
      <c r="IG121">
        <v>0.36559999999999998</v>
      </c>
      <c r="IH121">
        <v>-1.772399999999891</v>
      </c>
      <c r="II121">
        <v>0</v>
      </c>
      <c r="IJ121">
        <v>0</v>
      </c>
      <c r="IK121">
        <v>0</v>
      </c>
      <c r="IL121">
        <v>0.36558000000000851</v>
      </c>
      <c r="IM121">
        <v>0</v>
      </c>
      <c r="IN121">
        <v>0</v>
      </c>
      <c r="IO121">
        <v>0</v>
      </c>
      <c r="IP121">
        <v>-1</v>
      </c>
      <c r="IQ121">
        <v>-1</v>
      </c>
      <c r="IR121">
        <v>-1</v>
      </c>
      <c r="IS121">
        <v>-1</v>
      </c>
      <c r="IT121">
        <v>32.5</v>
      </c>
      <c r="IU121">
        <v>32.700000000000003</v>
      </c>
      <c r="IV121">
        <v>1.62476</v>
      </c>
      <c r="IW121">
        <v>2.5708000000000002</v>
      </c>
      <c r="IX121">
        <v>1.49902</v>
      </c>
      <c r="IY121">
        <v>2.2814899999999998</v>
      </c>
      <c r="IZ121">
        <v>1.69678</v>
      </c>
      <c r="JA121">
        <v>2.3877000000000002</v>
      </c>
      <c r="JB121">
        <v>43.6447</v>
      </c>
      <c r="JC121">
        <v>15.209</v>
      </c>
      <c r="JD121">
        <v>18</v>
      </c>
      <c r="JE121">
        <v>639.07799999999997</v>
      </c>
      <c r="JF121">
        <v>283.44799999999998</v>
      </c>
      <c r="JG121">
        <v>29.999400000000001</v>
      </c>
      <c r="JH121">
        <v>35.311999999999998</v>
      </c>
      <c r="JI121">
        <v>30</v>
      </c>
      <c r="JJ121">
        <v>35.082500000000003</v>
      </c>
      <c r="JK121">
        <v>35.068100000000001</v>
      </c>
      <c r="JL121">
        <v>32.610799999999998</v>
      </c>
      <c r="JM121">
        <v>0</v>
      </c>
      <c r="JN121">
        <v>0</v>
      </c>
      <c r="JO121">
        <v>30</v>
      </c>
      <c r="JP121">
        <v>712.01900000000001</v>
      </c>
      <c r="JQ121">
        <v>32.076799999999999</v>
      </c>
      <c r="JR121">
        <v>98.414500000000004</v>
      </c>
      <c r="JS121">
        <v>98.379900000000006</v>
      </c>
    </row>
    <row r="122" spans="1:279" x14ac:dyDescent="0.2">
      <c r="A122">
        <v>107</v>
      </c>
      <c r="B122">
        <v>1657558045.5</v>
      </c>
      <c r="C122">
        <v>423.5</v>
      </c>
      <c r="D122" t="s">
        <v>634</v>
      </c>
      <c r="E122" t="s">
        <v>635</v>
      </c>
      <c r="F122">
        <v>4</v>
      </c>
      <c r="G122">
        <v>1657558043.5</v>
      </c>
      <c r="H122">
        <f t="shared" si="50"/>
        <v>8.8170849882987718E-4</v>
      </c>
      <c r="I122">
        <f t="shared" si="51"/>
        <v>0.88170849882987723</v>
      </c>
      <c r="J122">
        <f t="shared" si="52"/>
        <v>8.6611306630606215</v>
      </c>
      <c r="K122">
        <f t="shared" si="53"/>
        <v>686.52685714285712</v>
      </c>
      <c r="L122">
        <f t="shared" si="54"/>
        <v>425.96808652273717</v>
      </c>
      <c r="M122">
        <f t="shared" si="55"/>
        <v>43.041959785604902</v>
      </c>
      <c r="N122">
        <f t="shared" si="56"/>
        <v>69.370129621913122</v>
      </c>
      <c r="O122">
        <f t="shared" si="57"/>
        <v>5.6745068724620748E-2</v>
      </c>
      <c r="P122">
        <f t="shared" si="58"/>
        <v>2.7637917509688426</v>
      </c>
      <c r="Q122">
        <f t="shared" si="59"/>
        <v>5.6105681066407301E-2</v>
      </c>
      <c r="R122">
        <f t="shared" si="60"/>
        <v>3.5122896706366168E-2</v>
      </c>
      <c r="S122">
        <f t="shared" si="61"/>
        <v>194.43342307256378</v>
      </c>
      <c r="T122">
        <f t="shared" si="62"/>
        <v>34.486241286841789</v>
      </c>
      <c r="U122">
        <f t="shared" si="63"/>
        <v>33.577771428571431</v>
      </c>
      <c r="V122">
        <f t="shared" si="64"/>
        <v>5.2184528200362017</v>
      </c>
      <c r="W122">
        <f t="shared" si="65"/>
        <v>71.133165260579318</v>
      </c>
      <c r="X122">
        <f t="shared" si="66"/>
        <v>3.7005982631907415</v>
      </c>
      <c r="Y122">
        <f t="shared" si="67"/>
        <v>5.2023528682218565</v>
      </c>
      <c r="Z122">
        <f t="shared" si="68"/>
        <v>1.5178545568454602</v>
      </c>
      <c r="AA122">
        <f t="shared" si="69"/>
        <v>-38.88334479839758</v>
      </c>
      <c r="AB122">
        <f t="shared" si="70"/>
        <v>-8.2270136499205559</v>
      </c>
      <c r="AC122">
        <f t="shared" si="71"/>
        <v>-0.68541368695937677</v>
      </c>
      <c r="AD122">
        <f t="shared" si="72"/>
        <v>146.63765093728625</v>
      </c>
      <c r="AE122">
        <f t="shared" si="73"/>
        <v>17.911011502118175</v>
      </c>
      <c r="AF122">
        <f t="shared" si="74"/>
        <v>0.87350102359485771</v>
      </c>
      <c r="AG122">
        <f t="shared" si="75"/>
        <v>8.6611306630606215</v>
      </c>
      <c r="AH122">
        <v>730.33842057671052</v>
      </c>
      <c r="AI122">
        <v>715.19591515151524</v>
      </c>
      <c r="AJ122">
        <v>1.7138066491418951</v>
      </c>
      <c r="AK122">
        <v>65.684663253037129</v>
      </c>
      <c r="AL122">
        <f t="shared" si="76"/>
        <v>0.88170849882987723</v>
      </c>
      <c r="AM122">
        <v>35.842257339072859</v>
      </c>
      <c r="AN122">
        <v>36.62599930069932</v>
      </c>
      <c r="AO122">
        <v>1.6042508352067839E-6</v>
      </c>
      <c r="AP122">
        <v>87.993513694433489</v>
      </c>
      <c r="AQ122">
        <v>60</v>
      </c>
      <c r="AR122">
        <v>9</v>
      </c>
      <c r="AS122">
        <f t="shared" si="77"/>
        <v>1</v>
      </c>
      <c r="AT122">
        <f t="shared" si="78"/>
        <v>0</v>
      </c>
      <c r="AU122">
        <f t="shared" si="79"/>
        <v>47149.272632008178</v>
      </c>
      <c r="AV122" t="s">
        <v>413</v>
      </c>
      <c r="AW122" t="s">
        <v>413</v>
      </c>
      <c r="AX122">
        <v>0</v>
      </c>
      <c r="AY122">
        <v>0</v>
      </c>
      <c r="AZ122" t="e">
        <f t="shared" si="80"/>
        <v>#DIV/0!</v>
      </c>
      <c r="BA122">
        <v>0</v>
      </c>
      <c r="BB122" t="s">
        <v>413</v>
      </c>
      <c r="BC122" t="s">
        <v>413</v>
      </c>
      <c r="BD122">
        <v>0</v>
      </c>
      <c r="BE122">
        <v>0</v>
      </c>
      <c r="BF122" t="e">
        <f t="shared" si="81"/>
        <v>#DIV/0!</v>
      </c>
      <c r="BG122">
        <v>0.5</v>
      </c>
      <c r="BH122">
        <f t="shared" si="82"/>
        <v>1009.5420015920018</v>
      </c>
      <c r="BI122">
        <f t="shared" si="83"/>
        <v>8.6611306630606215</v>
      </c>
      <c r="BJ122" t="e">
        <f t="shared" si="84"/>
        <v>#DIV/0!</v>
      </c>
      <c r="BK122">
        <f t="shared" si="85"/>
        <v>8.5792672810070438E-3</v>
      </c>
      <c r="BL122" t="e">
        <f t="shared" si="86"/>
        <v>#DIV/0!</v>
      </c>
      <c r="BM122" t="e">
        <f t="shared" si="87"/>
        <v>#DIV/0!</v>
      </c>
      <c r="BN122" t="s">
        <v>413</v>
      </c>
      <c r="BO122">
        <v>0</v>
      </c>
      <c r="BP122" t="e">
        <f t="shared" si="88"/>
        <v>#DIV/0!</v>
      </c>
      <c r="BQ122" t="e">
        <f t="shared" si="89"/>
        <v>#DIV/0!</v>
      </c>
      <c r="BR122" t="e">
        <f t="shared" si="90"/>
        <v>#DIV/0!</v>
      </c>
      <c r="BS122" t="e">
        <f t="shared" si="91"/>
        <v>#DIV/0!</v>
      </c>
      <c r="BT122" t="e">
        <f t="shared" si="92"/>
        <v>#DIV/0!</v>
      </c>
      <c r="BU122" t="e">
        <f t="shared" si="93"/>
        <v>#DIV/0!</v>
      </c>
      <c r="BV122" t="e">
        <f t="shared" si="94"/>
        <v>#DIV/0!</v>
      </c>
      <c r="BW122" t="e">
        <f t="shared" si="95"/>
        <v>#DIV/0!</v>
      </c>
      <c r="BX122" t="s">
        <v>413</v>
      </c>
      <c r="BY122" t="s">
        <v>413</v>
      </c>
      <c r="BZ122" t="s">
        <v>413</v>
      </c>
      <c r="CA122" t="s">
        <v>413</v>
      </c>
      <c r="CB122" t="s">
        <v>413</v>
      </c>
      <c r="CC122" t="s">
        <v>413</v>
      </c>
      <c r="CD122" t="s">
        <v>413</v>
      </c>
      <c r="CE122" t="s">
        <v>413</v>
      </c>
      <c r="CF122">
        <v>253</v>
      </c>
      <c r="CG122">
        <v>1000</v>
      </c>
      <c r="CH122" t="s">
        <v>414</v>
      </c>
      <c r="CI122">
        <v>1110.1500000000001</v>
      </c>
      <c r="CJ122">
        <v>1175.8634999999999</v>
      </c>
      <c r="CK122">
        <v>1152.67</v>
      </c>
      <c r="CL122">
        <v>1.3005735999999999E-4</v>
      </c>
      <c r="CM122">
        <v>6.5004835999999994E-4</v>
      </c>
      <c r="CN122">
        <v>4.7597999359999997E-2</v>
      </c>
      <c r="CO122">
        <v>5.5000000000000003E-4</v>
      </c>
      <c r="CP122">
        <f t="shared" si="96"/>
        <v>1200.042857142857</v>
      </c>
      <c r="CQ122">
        <f t="shared" si="97"/>
        <v>1009.5420015920018</v>
      </c>
      <c r="CR122">
        <f t="shared" si="98"/>
        <v>0.84125495650679305</v>
      </c>
      <c r="CS122">
        <f t="shared" si="99"/>
        <v>0.16202206605811062</v>
      </c>
      <c r="CT122">
        <v>6</v>
      </c>
      <c r="CU122">
        <v>0.5</v>
      </c>
      <c r="CV122" t="s">
        <v>415</v>
      </c>
      <c r="CW122">
        <v>2</v>
      </c>
      <c r="CX122" t="b">
        <v>1</v>
      </c>
      <c r="CY122">
        <v>1657558043.5</v>
      </c>
      <c r="CZ122">
        <v>686.52685714285712</v>
      </c>
      <c r="DA122">
        <v>703.60657142857133</v>
      </c>
      <c r="DB122">
        <v>36.623257142857142</v>
      </c>
      <c r="DC122">
        <v>35.846800000000002</v>
      </c>
      <c r="DD122">
        <v>688.29942857142851</v>
      </c>
      <c r="DE122">
        <v>36.257685714285707</v>
      </c>
      <c r="DF122">
        <v>650.26942857142865</v>
      </c>
      <c r="DG122">
        <v>100.9448571428571</v>
      </c>
      <c r="DH122">
        <v>0.10017685714285721</v>
      </c>
      <c r="DI122">
        <v>33.522557142857139</v>
      </c>
      <c r="DJ122">
        <v>999.89999999999986</v>
      </c>
      <c r="DK122">
        <v>33.577771428571431</v>
      </c>
      <c r="DL122">
        <v>0</v>
      </c>
      <c r="DM122">
        <v>0</v>
      </c>
      <c r="DN122">
        <v>8998.6614285714277</v>
      </c>
      <c r="DO122">
        <v>0</v>
      </c>
      <c r="DP122">
        <v>487.21514285714278</v>
      </c>
      <c r="DQ122">
        <v>-17.079685714285709</v>
      </c>
      <c r="DR122">
        <v>712.62557142857156</v>
      </c>
      <c r="DS122">
        <v>729.76642857142849</v>
      </c>
      <c r="DT122">
        <v>0.77647214285714283</v>
      </c>
      <c r="DU122">
        <v>703.60657142857133</v>
      </c>
      <c r="DV122">
        <v>35.846800000000002</v>
      </c>
      <c r="DW122">
        <v>3.6969242857142861</v>
      </c>
      <c r="DX122">
        <v>3.618544285714286</v>
      </c>
      <c r="DY122">
        <v>27.552342857142861</v>
      </c>
      <c r="DZ122">
        <v>27.18645714285714</v>
      </c>
      <c r="EA122">
        <v>1200.042857142857</v>
      </c>
      <c r="EB122">
        <v>0.95799414285714291</v>
      </c>
      <c r="EC122">
        <v>4.2005842857142872E-2</v>
      </c>
      <c r="ED122">
        <v>0</v>
      </c>
      <c r="EE122">
        <v>1019.731428571429</v>
      </c>
      <c r="EF122">
        <v>5.0001600000000002</v>
      </c>
      <c r="EG122">
        <v>12950.55714285714</v>
      </c>
      <c r="EH122">
        <v>9515.5014285714278</v>
      </c>
      <c r="EI122">
        <v>47.285428571428568</v>
      </c>
      <c r="EJ122">
        <v>49.186999999999998</v>
      </c>
      <c r="EK122">
        <v>48.357000000000014</v>
      </c>
      <c r="EL122">
        <v>48.285428571428568</v>
      </c>
      <c r="EM122">
        <v>49.008714285714291</v>
      </c>
      <c r="EN122">
        <v>1144.841428571428</v>
      </c>
      <c r="EO122">
        <v>50.2</v>
      </c>
      <c r="EP122">
        <v>0</v>
      </c>
      <c r="EQ122">
        <v>580</v>
      </c>
      <c r="ER122">
        <v>0</v>
      </c>
      <c r="ES122">
        <v>1019.7756000000001</v>
      </c>
      <c r="ET122">
        <v>-0.40692309436868951</v>
      </c>
      <c r="EU122">
        <v>-20.107692366725651</v>
      </c>
      <c r="EV122">
        <v>12952.348</v>
      </c>
      <c r="EW122">
        <v>15</v>
      </c>
      <c r="EX122">
        <v>1657556090.0999999</v>
      </c>
      <c r="EY122" t="s">
        <v>416</v>
      </c>
      <c r="EZ122">
        <v>1657556090.0999999</v>
      </c>
      <c r="FA122">
        <v>1657556077.0999999</v>
      </c>
      <c r="FB122">
        <v>6</v>
      </c>
      <c r="FC122">
        <v>-0.505</v>
      </c>
      <c r="FD122">
        <v>-7.5999999999999998E-2</v>
      </c>
      <c r="FE122">
        <v>-1.772</v>
      </c>
      <c r="FF122">
        <v>0.36599999999999999</v>
      </c>
      <c r="FG122">
        <v>414</v>
      </c>
      <c r="FH122">
        <v>34</v>
      </c>
      <c r="FI122">
        <v>0.18</v>
      </c>
      <c r="FJ122">
        <v>0.15</v>
      </c>
      <c r="FK122">
        <v>-17.121104878048779</v>
      </c>
      <c r="FL122">
        <v>-0.48951219512196259</v>
      </c>
      <c r="FM122">
        <v>8.5128081266448885E-2</v>
      </c>
      <c r="FN122">
        <v>1</v>
      </c>
      <c r="FO122">
        <v>1019.800588235294</v>
      </c>
      <c r="FP122">
        <v>-0.79113828254165208</v>
      </c>
      <c r="FQ122">
        <v>0.17909808644280831</v>
      </c>
      <c r="FR122">
        <v>1</v>
      </c>
      <c r="FS122">
        <v>0.78581536585365863</v>
      </c>
      <c r="FT122">
        <v>-4.8964139372821937E-2</v>
      </c>
      <c r="FU122">
        <v>5.2401060720789769E-3</v>
      </c>
      <c r="FV122">
        <v>1</v>
      </c>
      <c r="FW122">
        <v>3</v>
      </c>
      <c r="FX122">
        <v>3</v>
      </c>
      <c r="FY122" t="s">
        <v>623</v>
      </c>
      <c r="FZ122">
        <v>3.3695200000000001</v>
      </c>
      <c r="GA122">
        <v>2.8937400000000002</v>
      </c>
      <c r="GB122">
        <v>0.14121800000000001</v>
      </c>
      <c r="GC122">
        <v>0.14547099999999999</v>
      </c>
      <c r="GD122">
        <v>0.147929</v>
      </c>
      <c r="GE122">
        <v>0.14833199999999999</v>
      </c>
      <c r="GF122">
        <v>29667.1</v>
      </c>
      <c r="GG122">
        <v>25688.2</v>
      </c>
      <c r="GH122">
        <v>30877.9</v>
      </c>
      <c r="GI122">
        <v>28019.200000000001</v>
      </c>
      <c r="GJ122">
        <v>34672.1</v>
      </c>
      <c r="GK122">
        <v>33683.800000000003</v>
      </c>
      <c r="GL122">
        <v>40261</v>
      </c>
      <c r="GM122">
        <v>39070.5</v>
      </c>
      <c r="GN122">
        <v>2.2437999999999998</v>
      </c>
      <c r="GO122">
        <v>1.56735</v>
      </c>
      <c r="GP122">
        <v>0</v>
      </c>
      <c r="GQ122">
        <v>7.25687E-2</v>
      </c>
      <c r="GR122">
        <v>999.9</v>
      </c>
      <c r="GS122">
        <v>32.406999999999996</v>
      </c>
      <c r="GT122">
        <v>48.4</v>
      </c>
      <c r="GU122">
        <v>40.799999999999997</v>
      </c>
      <c r="GV122">
        <v>37.091500000000003</v>
      </c>
      <c r="GW122">
        <v>50.1494</v>
      </c>
      <c r="GX122">
        <v>43.798099999999998</v>
      </c>
      <c r="GY122">
        <v>1</v>
      </c>
      <c r="GZ122">
        <v>0.62262700000000004</v>
      </c>
      <c r="HA122">
        <v>1.4813700000000001</v>
      </c>
      <c r="HB122">
        <v>20.201699999999999</v>
      </c>
      <c r="HC122">
        <v>5.2156399999999996</v>
      </c>
      <c r="HD122">
        <v>11.974</v>
      </c>
      <c r="HE122">
        <v>4.9898999999999996</v>
      </c>
      <c r="HF122">
        <v>3.2925</v>
      </c>
      <c r="HG122">
        <v>7486</v>
      </c>
      <c r="HH122">
        <v>9999</v>
      </c>
      <c r="HI122">
        <v>9999</v>
      </c>
      <c r="HJ122">
        <v>757.1</v>
      </c>
      <c r="HK122">
        <v>4.9712699999999996</v>
      </c>
      <c r="HL122">
        <v>1.87425</v>
      </c>
      <c r="HM122">
        <v>1.8705700000000001</v>
      </c>
      <c r="HN122">
        <v>1.8702300000000001</v>
      </c>
      <c r="HO122">
        <v>1.8748100000000001</v>
      </c>
      <c r="HP122">
        <v>1.8714900000000001</v>
      </c>
      <c r="HQ122">
        <v>1.8669899999999999</v>
      </c>
      <c r="HR122">
        <v>1.87795</v>
      </c>
      <c r="HS122">
        <v>0</v>
      </c>
      <c r="HT122">
        <v>0</v>
      </c>
      <c r="HU122">
        <v>0</v>
      </c>
      <c r="HV122">
        <v>0</v>
      </c>
      <c r="HW122" t="s">
        <v>418</v>
      </c>
      <c r="HX122" t="s">
        <v>419</v>
      </c>
      <c r="HY122" t="s">
        <v>420</v>
      </c>
      <c r="HZ122" t="s">
        <v>420</v>
      </c>
      <c r="IA122" t="s">
        <v>420</v>
      </c>
      <c r="IB122" t="s">
        <v>420</v>
      </c>
      <c r="IC122">
        <v>0</v>
      </c>
      <c r="ID122">
        <v>100</v>
      </c>
      <c r="IE122">
        <v>100</v>
      </c>
      <c r="IF122">
        <v>-1.772</v>
      </c>
      <c r="IG122">
        <v>0.36559999999999998</v>
      </c>
      <c r="IH122">
        <v>-1.772399999999891</v>
      </c>
      <c r="II122">
        <v>0</v>
      </c>
      <c r="IJ122">
        <v>0</v>
      </c>
      <c r="IK122">
        <v>0</v>
      </c>
      <c r="IL122">
        <v>0.36558000000000851</v>
      </c>
      <c r="IM122">
        <v>0</v>
      </c>
      <c r="IN122">
        <v>0</v>
      </c>
      <c r="IO122">
        <v>0</v>
      </c>
      <c r="IP122">
        <v>-1</v>
      </c>
      <c r="IQ122">
        <v>-1</v>
      </c>
      <c r="IR122">
        <v>-1</v>
      </c>
      <c r="IS122">
        <v>-1</v>
      </c>
      <c r="IT122">
        <v>32.6</v>
      </c>
      <c r="IU122">
        <v>32.799999999999997</v>
      </c>
      <c r="IV122">
        <v>1.63696</v>
      </c>
      <c r="IW122">
        <v>2.5769000000000002</v>
      </c>
      <c r="IX122">
        <v>1.49902</v>
      </c>
      <c r="IY122">
        <v>2.2814899999999998</v>
      </c>
      <c r="IZ122">
        <v>1.69678</v>
      </c>
      <c r="JA122">
        <v>2.2814899999999998</v>
      </c>
      <c r="JB122">
        <v>43.6447</v>
      </c>
      <c r="JC122">
        <v>15.182700000000001</v>
      </c>
      <c r="JD122">
        <v>18</v>
      </c>
      <c r="JE122">
        <v>639.21900000000005</v>
      </c>
      <c r="JF122">
        <v>283.52100000000002</v>
      </c>
      <c r="JG122">
        <v>29.999600000000001</v>
      </c>
      <c r="JH122">
        <v>35.311999999999998</v>
      </c>
      <c r="JI122">
        <v>30</v>
      </c>
      <c r="JJ122">
        <v>35.081200000000003</v>
      </c>
      <c r="JK122">
        <v>35.068100000000001</v>
      </c>
      <c r="JL122">
        <v>32.862099999999998</v>
      </c>
      <c r="JM122">
        <v>0</v>
      </c>
      <c r="JN122">
        <v>0</v>
      </c>
      <c r="JO122">
        <v>30</v>
      </c>
      <c r="JP122">
        <v>718.69899999999996</v>
      </c>
      <c r="JQ122">
        <v>32.076799999999999</v>
      </c>
      <c r="JR122">
        <v>98.416899999999998</v>
      </c>
      <c r="JS122">
        <v>98.381</v>
      </c>
    </row>
    <row r="123" spans="1:279" x14ac:dyDescent="0.2">
      <c r="A123">
        <v>108</v>
      </c>
      <c r="B123">
        <v>1657558049.5</v>
      </c>
      <c r="C123">
        <v>427.5</v>
      </c>
      <c r="D123" t="s">
        <v>636</v>
      </c>
      <c r="E123" t="s">
        <v>637</v>
      </c>
      <c r="F123">
        <v>4</v>
      </c>
      <c r="G123">
        <v>1657558047.1875</v>
      </c>
      <c r="H123">
        <f t="shared" si="50"/>
        <v>8.7259708402403038E-4</v>
      </c>
      <c r="I123">
        <f t="shared" si="51"/>
        <v>0.87259708402403036</v>
      </c>
      <c r="J123">
        <f t="shared" si="52"/>
        <v>8.7832430660681649</v>
      </c>
      <c r="K123">
        <f t="shared" si="53"/>
        <v>692.62812499999995</v>
      </c>
      <c r="L123">
        <f t="shared" si="54"/>
        <v>425.54333171597523</v>
      </c>
      <c r="M123">
        <f t="shared" si="55"/>
        <v>42.998706838296258</v>
      </c>
      <c r="N123">
        <f t="shared" si="56"/>
        <v>69.98608948879405</v>
      </c>
      <c r="O123">
        <f t="shared" si="57"/>
        <v>5.6074581756942785E-2</v>
      </c>
      <c r="P123">
        <f t="shared" si="58"/>
        <v>2.7666504985183464</v>
      </c>
      <c r="Q123">
        <f t="shared" si="59"/>
        <v>5.5450762372384062E-2</v>
      </c>
      <c r="R123">
        <f t="shared" si="60"/>
        <v>3.4712195810016298E-2</v>
      </c>
      <c r="S123">
        <f t="shared" si="61"/>
        <v>194.4101311520723</v>
      </c>
      <c r="T123">
        <f t="shared" si="62"/>
        <v>34.487070627964322</v>
      </c>
      <c r="U123">
        <f t="shared" si="63"/>
        <v>33.585549999999998</v>
      </c>
      <c r="V123">
        <f t="shared" si="64"/>
        <v>5.2207244554027232</v>
      </c>
      <c r="W123">
        <f t="shared" si="65"/>
        <v>71.140284386846801</v>
      </c>
      <c r="X123">
        <f t="shared" si="66"/>
        <v>3.700845441109474</v>
      </c>
      <c r="Y123">
        <f t="shared" si="67"/>
        <v>5.2021797115471289</v>
      </c>
      <c r="Z123">
        <f t="shared" si="68"/>
        <v>1.5198790142932492</v>
      </c>
      <c r="AA123">
        <f t="shared" si="69"/>
        <v>-38.481531405459741</v>
      </c>
      <c r="AB123">
        <f t="shared" si="70"/>
        <v>-9.4844356368299056</v>
      </c>
      <c r="AC123">
        <f t="shared" si="71"/>
        <v>-0.78938402354736814</v>
      </c>
      <c r="AD123">
        <f t="shared" si="72"/>
        <v>145.65478008623526</v>
      </c>
      <c r="AE123">
        <f t="shared" si="73"/>
        <v>17.99933466526155</v>
      </c>
      <c r="AF123">
        <f t="shared" si="74"/>
        <v>0.86819681117066372</v>
      </c>
      <c r="AG123">
        <f t="shared" si="75"/>
        <v>8.7832430660681649</v>
      </c>
      <c r="AH123">
        <v>737.34685204034793</v>
      </c>
      <c r="AI123">
        <v>722.0733272727274</v>
      </c>
      <c r="AJ123">
        <v>1.7174716465990769</v>
      </c>
      <c r="AK123">
        <v>65.684663253037129</v>
      </c>
      <c r="AL123">
        <f t="shared" si="76"/>
        <v>0.87259708402403036</v>
      </c>
      <c r="AM123">
        <v>35.850908975438458</v>
      </c>
      <c r="AN123">
        <v>36.626522377622408</v>
      </c>
      <c r="AO123">
        <v>1.853497763199558E-6</v>
      </c>
      <c r="AP123">
        <v>87.993513694433489</v>
      </c>
      <c r="AQ123">
        <v>60</v>
      </c>
      <c r="AR123">
        <v>9</v>
      </c>
      <c r="AS123">
        <f t="shared" si="77"/>
        <v>1</v>
      </c>
      <c r="AT123">
        <f t="shared" si="78"/>
        <v>0</v>
      </c>
      <c r="AU123">
        <f t="shared" si="79"/>
        <v>47227.79535437801</v>
      </c>
      <c r="AV123" t="s">
        <v>413</v>
      </c>
      <c r="AW123" t="s">
        <v>413</v>
      </c>
      <c r="AX123">
        <v>0</v>
      </c>
      <c r="AY123">
        <v>0</v>
      </c>
      <c r="AZ123" t="e">
        <f t="shared" si="80"/>
        <v>#DIV/0!</v>
      </c>
      <c r="BA123">
        <v>0</v>
      </c>
      <c r="BB123" t="s">
        <v>413</v>
      </c>
      <c r="BC123" t="s">
        <v>413</v>
      </c>
      <c r="BD123">
        <v>0</v>
      </c>
      <c r="BE123">
        <v>0</v>
      </c>
      <c r="BF123" t="e">
        <f t="shared" si="81"/>
        <v>#DIV/0!</v>
      </c>
      <c r="BG123">
        <v>0.5</v>
      </c>
      <c r="BH123">
        <f t="shared" si="82"/>
        <v>1009.4217467109183</v>
      </c>
      <c r="BI123">
        <f t="shared" si="83"/>
        <v>8.7832430660681649</v>
      </c>
      <c r="BJ123" t="e">
        <f t="shared" si="84"/>
        <v>#DIV/0!</v>
      </c>
      <c r="BK123">
        <f t="shared" si="85"/>
        <v>8.7012619796307394E-3</v>
      </c>
      <c r="BL123" t="e">
        <f t="shared" si="86"/>
        <v>#DIV/0!</v>
      </c>
      <c r="BM123" t="e">
        <f t="shared" si="87"/>
        <v>#DIV/0!</v>
      </c>
      <c r="BN123" t="s">
        <v>413</v>
      </c>
      <c r="BO123">
        <v>0</v>
      </c>
      <c r="BP123" t="e">
        <f t="shared" si="88"/>
        <v>#DIV/0!</v>
      </c>
      <c r="BQ123" t="e">
        <f t="shared" si="89"/>
        <v>#DIV/0!</v>
      </c>
      <c r="BR123" t="e">
        <f t="shared" si="90"/>
        <v>#DIV/0!</v>
      </c>
      <c r="BS123" t="e">
        <f t="shared" si="91"/>
        <v>#DIV/0!</v>
      </c>
      <c r="BT123" t="e">
        <f t="shared" si="92"/>
        <v>#DIV/0!</v>
      </c>
      <c r="BU123" t="e">
        <f t="shared" si="93"/>
        <v>#DIV/0!</v>
      </c>
      <c r="BV123" t="e">
        <f t="shared" si="94"/>
        <v>#DIV/0!</v>
      </c>
      <c r="BW123" t="e">
        <f t="shared" si="95"/>
        <v>#DIV/0!</v>
      </c>
      <c r="BX123" t="s">
        <v>413</v>
      </c>
      <c r="BY123" t="s">
        <v>413</v>
      </c>
      <c r="BZ123" t="s">
        <v>413</v>
      </c>
      <c r="CA123" t="s">
        <v>413</v>
      </c>
      <c r="CB123" t="s">
        <v>413</v>
      </c>
      <c r="CC123" t="s">
        <v>413</v>
      </c>
      <c r="CD123" t="s">
        <v>413</v>
      </c>
      <c r="CE123" t="s">
        <v>413</v>
      </c>
      <c r="CF123">
        <v>253</v>
      </c>
      <c r="CG123">
        <v>1000</v>
      </c>
      <c r="CH123" t="s">
        <v>414</v>
      </c>
      <c r="CI123">
        <v>1110.1500000000001</v>
      </c>
      <c r="CJ123">
        <v>1175.8634999999999</v>
      </c>
      <c r="CK123">
        <v>1152.67</v>
      </c>
      <c r="CL123">
        <v>1.3005735999999999E-4</v>
      </c>
      <c r="CM123">
        <v>6.5004835999999994E-4</v>
      </c>
      <c r="CN123">
        <v>4.7597999359999997E-2</v>
      </c>
      <c r="CO123">
        <v>5.5000000000000003E-4</v>
      </c>
      <c r="CP123">
        <f t="shared" si="96"/>
        <v>1199.9000000000001</v>
      </c>
      <c r="CQ123">
        <f t="shared" si="97"/>
        <v>1009.4217467109183</v>
      </c>
      <c r="CR123">
        <f t="shared" si="98"/>
        <v>0.84125489350022353</v>
      </c>
      <c r="CS123">
        <f t="shared" si="99"/>
        <v>0.16202194445543153</v>
      </c>
      <c r="CT123">
        <v>6</v>
      </c>
      <c r="CU123">
        <v>0.5</v>
      </c>
      <c r="CV123" t="s">
        <v>415</v>
      </c>
      <c r="CW123">
        <v>2</v>
      </c>
      <c r="CX123" t="b">
        <v>1</v>
      </c>
      <c r="CY123">
        <v>1657558047.1875</v>
      </c>
      <c r="CZ123">
        <v>692.62812499999995</v>
      </c>
      <c r="DA123">
        <v>709.79025000000001</v>
      </c>
      <c r="DB123">
        <v>36.625987500000001</v>
      </c>
      <c r="DC123">
        <v>35.854275000000001</v>
      </c>
      <c r="DD123">
        <v>694.40037499999994</v>
      </c>
      <c r="DE123">
        <v>36.260399999999997</v>
      </c>
      <c r="DF123">
        <v>650.29262500000004</v>
      </c>
      <c r="DG123">
        <v>100.94437499999999</v>
      </c>
      <c r="DH123">
        <v>9.9875099999999994E-2</v>
      </c>
      <c r="DI123">
        <v>33.521962500000001</v>
      </c>
      <c r="DJ123">
        <v>999.9</v>
      </c>
      <c r="DK123">
        <v>33.585549999999998</v>
      </c>
      <c r="DL123">
        <v>0</v>
      </c>
      <c r="DM123">
        <v>0</v>
      </c>
      <c r="DN123">
        <v>9013.9075000000012</v>
      </c>
      <c r="DO123">
        <v>0</v>
      </c>
      <c r="DP123">
        <v>487.49462499999998</v>
      </c>
      <c r="DQ123">
        <v>-17.1624625</v>
      </c>
      <c r="DR123">
        <v>718.96062499999994</v>
      </c>
      <c r="DS123">
        <v>736.18600000000004</v>
      </c>
      <c r="DT123">
        <v>0.77170162499999995</v>
      </c>
      <c r="DU123">
        <v>709.79025000000001</v>
      </c>
      <c r="DV123">
        <v>35.854275000000001</v>
      </c>
      <c r="DW123">
        <v>3.6971824999999998</v>
      </c>
      <c r="DX123">
        <v>3.61928625</v>
      </c>
      <c r="DY123">
        <v>27.553525</v>
      </c>
      <c r="DZ123">
        <v>27.189937499999999</v>
      </c>
      <c r="EA123">
        <v>1199.9000000000001</v>
      </c>
      <c r="EB123">
        <v>0.95799237500000001</v>
      </c>
      <c r="EC123">
        <v>4.2007562499999998E-2</v>
      </c>
      <c r="ED123">
        <v>0</v>
      </c>
      <c r="EE123">
        <v>1019.7925</v>
      </c>
      <c r="EF123">
        <v>5.0001600000000002</v>
      </c>
      <c r="EG123">
        <v>12948.275</v>
      </c>
      <c r="EH123">
        <v>9514.3737500000007</v>
      </c>
      <c r="EI123">
        <v>47.280999999999999</v>
      </c>
      <c r="EJ123">
        <v>49.202749999999988</v>
      </c>
      <c r="EK123">
        <v>48.359250000000003</v>
      </c>
      <c r="EL123">
        <v>48.296750000000003</v>
      </c>
      <c r="EM123">
        <v>49.007624999999997</v>
      </c>
      <c r="EN123">
        <v>1144.7012500000001</v>
      </c>
      <c r="EO123">
        <v>50.191249999999997</v>
      </c>
      <c r="EP123">
        <v>0</v>
      </c>
      <c r="EQ123">
        <v>584.20000004768372</v>
      </c>
      <c r="ER123">
        <v>0</v>
      </c>
      <c r="ES123">
        <v>1019.756153846154</v>
      </c>
      <c r="ET123">
        <v>-1.0940184111293411E-2</v>
      </c>
      <c r="EU123">
        <v>-25.541880391475999</v>
      </c>
      <c r="EV123">
        <v>12951.05</v>
      </c>
      <c r="EW123">
        <v>15</v>
      </c>
      <c r="EX123">
        <v>1657556090.0999999</v>
      </c>
      <c r="EY123" t="s">
        <v>416</v>
      </c>
      <c r="EZ123">
        <v>1657556090.0999999</v>
      </c>
      <c r="FA123">
        <v>1657556077.0999999</v>
      </c>
      <c r="FB123">
        <v>6</v>
      </c>
      <c r="FC123">
        <v>-0.505</v>
      </c>
      <c r="FD123">
        <v>-7.5999999999999998E-2</v>
      </c>
      <c r="FE123">
        <v>-1.772</v>
      </c>
      <c r="FF123">
        <v>0.36599999999999999</v>
      </c>
      <c r="FG123">
        <v>414</v>
      </c>
      <c r="FH123">
        <v>34</v>
      </c>
      <c r="FI123">
        <v>0.18</v>
      </c>
      <c r="FJ123">
        <v>0.15</v>
      </c>
      <c r="FK123">
        <v>-17.14327317073171</v>
      </c>
      <c r="FL123">
        <v>-0.25855400696864989</v>
      </c>
      <c r="FM123">
        <v>7.6606947479596024E-2</v>
      </c>
      <c r="FN123">
        <v>1</v>
      </c>
      <c r="FO123">
        <v>1019.792941176471</v>
      </c>
      <c r="FP123">
        <v>-0.189763184855994</v>
      </c>
      <c r="FQ123">
        <v>0.16732373362411351</v>
      </c>
      <c r="FR123">
        <v>1</v>
      </c>
      <c r="FS123">
        <v>0.78224836585365864</v>
      </c>
      <c r="FT123">
        <v>-6.658348432055633E-2</v>
      </c>
      <c r="FU123">
        <v>6.7821663592607072E-3</v>
      </c>
      <c r="FV123">
        <v>1</v>
      </c>
      <c r="FW123">
        <v>3</v>
      </c>
      <c r="FX123">
        <v>3</v>
      </c>
      <c r="FY123" t="s">
        <v>623</v>
      </c>
      <c r="FZ123">
        <v>3.3697499999999998</v>
      </c>
      <c r="GA123">
        <v>2.8937200000000001</v>
      </c>
      <c r="GB123">
        <v>0.142155</v>
      </c>
      <c r="GC123">
        <v>0.14641599999999999</v>
      </c>
      <c r="GD123">
        <v>0.14793700000000001</v>
      </c>
      <c r="GE123">
        <v>0.14835300000000001</v>
      </c>
      <c r="GF123">
        <v>29634.5</v>
      </c>
      <c r="GG123">
        <v>25659.599999999999</v>
      </c>
      <c r="GH123">
        <v>30877.599999999999</v>
      </c>
      <c r="GI123">
        <v>28019</v>
      </c>
      <c r="GJ123">
        <v>34671.199999999997</v>
      </c>
      <c r="GK123">
        <v>33683</v>
      </c>
      <c r="GL123">
        <v>40260.400000000001</v>
      </c>
      <c r="GM123">
        <v>39070.5</v>
      </c>
      <c r="GN123">
        <v>2.2439</v>
      </c>
      <c r="GO123">
        <v>1.5672200000000001</v>
      </c>
      <c r="GP123">
        <v>0</v>
      </c>
      <c r="GQ123">
        <v>7.3306300000000005E-2</v>
      </c>
      <c r="GR123">
        <v>999.9</v>
      </c>
      <c r="GS123">
        <v>32.400100000000002</v>
      </c>
      <c r="GT123">
        <v>48.4</v>
      </c>
      <c r="GU123">
        <v>40.799999999999997</v>
      </c>
      <c r="GV123">
        <v>37.092199999999998</v>
      </c>
      <c r="GW123">
        <v>49.879399999999997</v>
      </c>
      <c r="GX123">
        <v>44.0625</v>
      </c>
      <c r="GY123">
        <v>1</v>
      </c>
      <c r="GZ123">
        <v>0.62259699999999996</v>
      </c>
      <c r="HA123">
        <v>1.47977</v>
      </c>
      <c r="HB123">
        <v>20.201699999999999</v>
      </c>
      <c r="HC123">
        <v>5.2159399999999998</v>
      </c>
      <c r="HD123">
        <v>11.974</v>
      </c>
      <c r="HE123">
        <v>4.9902499999999996</v>
      </c>
      <c r="HF123">
        <v>3.2925</v>
      </c>
      <c r="HG123">
        <v>7486.3</v>
      </c>
      <c r="HH123">
        <v>9999</v>
      </c>
      <c r="HI123">
        <v>9999</v>
      </c>
      <c r="HJ123">
        <v>757.1</v>
      </c>
      <c r="HK123">
        <v>4.9712899999999998</v>
      </c>
      <c r="HL123">
        <v>1.8742399999999999</v>
      </c>
      <c r="HM123">
        <v>1.8705700000000001</v>
      </c>
      <c r="HN123">
        <v>1.8702300000000001</v>
      </c>
      <c r="HO123">
        <v>1.8748</v>
      </c>
      <c r="HP123">
        <v>1.8714900000000001</v>
      </c>
      <c r="HQ123">
        <v>1.867</v>
      </c>
      <c r="HR123">
        <v>1.8779699999999999</v>
      </c>
      <c r="HS123">
        <v>0</v>
      </c>
      <c r="HT123">
        <v>0</v>
      </c>
      <c r="HU123">
        <v>0</v>
      </c>
      <c r="HV123">
        <v>0</v>
      </c>
      <c r="HW123" t="s">
        <v>418</v>
      </c>
      <c r="HX123" t="s">
        <v>419</v>
      </c>
      <c r="HY123" t="s">
        <v>420</v>
      </c>
      <c r="HZ123" t="s">
        <v>420</v>
      </c>
      <c r="IA123" t="s">
        <v>420</v>
      </c>
      <c r="IB123" t="s">
        <v>420</v>
      </c>
      <c r="IC123">
        <v>0</v>
      </c>
      <c r="ID123">
        <v>100</v>
      </c>
      <c r="IE123">
        <v>100</v>
      </c>
      <c r="IF123">
        <v>-1.772</v>
      </c>
      <c r="IG123">
        <v>0.36559999999999998</v>
      </c>
      <c r="IH123">
        <v>-1.772399999999891</v>
      </c>
      <c r="II123">
        <v>0</v>
      </c>
      <c r="IJ123">
        <v>0</v>
      </c>
      <c r="IK123">
        <v>0</v>
      </c>
      <c r="IL123">
        <v>0.36558000000000851</v>
      </c>
      <c r="IM123">
        <v>0</v>
      </c>
      <c r="IN123">
        <v>0</v>
      </c>
      <c r="IO123">
        <v>0</v>
      </c>
      <c r="IP123">
        <v>-1</v>
      </c>
      <c r="IQ123">
        <v>-1</v>
      </c>
      <c r="IR123">
        <v>-1</v>
      </c>
      <c r="IS123">
        <v>-1</v>
      </c>
      <c r="IT123">
        <v>32.700000000000003</v>
      </c>
      <c r="IU123">
        <v>32.9</v>
      </c>
      <c r="IV123">
        <v>1.64917</v>
      </c>
      <c r="IW123">
        <v>2.5683600000000002</v>
      </c>
      <c r="IX123">
        <v>1.49902</v>
      </c>
      <c r="IY123">
        <v>2.2814899999999998</v>
      </c>
      <c r="IZ123">
        <v>1.69678</v>
      </c>
      <c r="JA123">
        <v>2.3840300000000001</v>
      </c>
      <c r="JB123">
        <v>43.6447</v>
      </c>
      <c r="JC123">
        <v>15.209</v>
      </c>
      <c r="JD123">
        <v>18</v>
      </c>
      <c r="JE123">
        <v>639.27499999999998</v>
      </c>
      <c r="JF123">
        <v>283.452</v>
      </c>
      <c r="JG123">
        <v>29.999600000000001</v>
      </c>
      <c r="JH123">
        <v>35.311999999999998</v>
      </c>
      <c r="JI123">
        <v>30</v>
      </c>
      <c r="JJ123">
        <v>35.079300000000003</v>
      </c>
      <c r="JK123">
        <v>35.066200000000002</v>
      </c>
      <c r="JL123">
        <v>33.116700000000002</v>
      </c>
      <c r="JM123">
        <v>0</v>
      </c>
      <c r="JN123">
        <v>0</v>
      </c>
      <c r="JO123">
        <v>30</v>
      </c>
      <c r="JP123">
        <v>725.41399999999999</v>
      </c>
      <c r="JQ123">
        <v>32.076799999999999</v>
      </c>
      <c r="JR123">
        <v>98.415700000000001</v>
      </c>
      <c r="JS123">
        <v>98.380600000000001</v>
      </c>
    </row>
    <row r="124" spans="1:279" x14ac:dyDescent="0.2">
      <c r="A124">
        <v>109</v>
      </c>
      <c r="B124">
        <v>1657558053.5</v>
      </c>
      <c r="C124">
        <v>431.5</v>
      </c>
      <c r="D124" t="s">
        <v>638</v>
      </c>
      <c r="E124" t="s">
        <v>639</v>
      </c>
      <c r="F124">
        <v>4</v>
      </c>
      <c r="G124">
        <v>1657558051.5</v>
      </c>
      <c r="H124">
        <f t="shared" si="50"/>
        <v>8.7025985642166727E-4</v>
      </c>
      <c r="I124">
        <f t="shared" si="51"/>
        <v>0.87025985642166725</v>
      </c>
      <c r="J124">
        <f t="shared" si="52"/>
        <v>8.7115458043958398</v>
      </c>
      <c r="K124">
        <f t="shared" si="53"/>
        <v>699.79828571428573</v>
      </c>
      <c r="L124">
        <f t="shared" si="54"/>
        <v>433.77995024614927</v>
      </c>
      <c r="M124">
        <f t="shared" si="55"/>
        <v>43.831489170559323</v>
      </c>
      <c r="N124">
        <f t="shared" si="56"/>
        <v>70.711430909741509</v>
      </c>
      <c r="O124">
        <f t="shared" si="57"/>
        <v>5.5893708492137859E-2</v>
      </c>
      <c r="P124">
        <f t="shared" si="58"/>
        <v>2.7736659779515467</v>
      </c>
      <c r="Q124">
        <f t="shared" si="59"/>
        <v>5.5275432015849904E-2</v>
      </c>
      <c r="R124">
        <f t="shared" si="60"/>
        <v>3.460212471682507E-2</v>
      </c>
      <c r="S124">
        <f t="shared" si="61"/>
        <v>194.43802896013682</v>
      </c>
      <c r="T124">
        <f t="shared" si="62"/>
        <v>34.482265293210865</v>
      </c>
      <c r="U124">
        <f t="shared" si="63"/>
        <v>33.589714285714287</v>
      </c>
      <c r="V124">
        <f t="shared" si="64"/>
        <v>5.2219409368773908</v>
      </c>
      <c r="W124">
        <f t="shared" si="65"/>
        <v>71.162785644973539</v>
      </c>
      <c r="X124">
        <f t="shared" si="66"/>
        <v>3.7013192799638115</v>
      </c>
      <c r="Y124">
        <f t="shared" si="67"/>
        <v>5.2012006646696634</v>
      </c>
      <c r="Z124">
        <f t="shared" si="68"/>
        <v>1.5206216569135793</v>
      </c>
      <c r="AA124">
        <f t="shared" si="69"/>
        <v>-38.378459668195525</v>
      </c>
      <c r="AB124">
        <f t="shared" si="70"/>
        <v>-10.633995080745203</v>
      </c>
      <c r="AC124">
        <f t="shared" si="71"/>
        <v>-0.88282604877440862</v>
      </c>
      <c r="AD124">
        <f t="shared" si="72"/>
        <v>144.5427481624217</v>
      </c>
      <c r="AE124">
        <f t="shared" si="73"/>
        <v>18.017439270709342</v>
      </c>
      <c r="AF124">
        <f t="shared" si="74"/>
        <v>0.86653249307303171</v>
      </c>
      <c r="AG124">
        <f t="shared" si="75"/>
        <v>8.7115458043958398</v>
      </c>
      <c r="AH124">
        <v>744.24406175544812</v>
      </c>
      <c r="AI124">
        <v>728.99766666666653</v>
      </c>
      <c r="AJ124">
        <v>1.727584335933221</v>
      </c>
      <c r="AK124">
        <v>65.684663253037129</v>
      </c>
      <c r="AL124">
        <f t="shared" si="76"/>
        <v>0.87025985642166725</v>
      </c>
      <c r="AM124">
        <v>35.858151358064298</v>
      </c>
      <c r="AN124">
        <v>36.631709090909098</v>
      </c>
      <c r="AO124">
        <v>4.8188396310455744E-6</v>
      </c>
      <c r="AP124">
        <v>87.993513694433489</v>
      </c>
      <c r="AQ124">
        <v>60</v>
      </c>
      <c r="AR124">
        <v>9</v>
      </c>
      <c r="AS124">
        <f t="shared" si="77"/>
        <v>1</v>
      </c>
      <c r="AT124">
        <f t="shared" si="78"/>
        <v>0</v>
      </c>
      <c r="AU124">
        <f t="shared" si="79"/>
        <v>47420.985831395199</v>
      </c>
      <c r="AV124" t="s">
        <v>413</v>
      </c>
      <c r="AW124" t="s">
        <v>413</v>
      </c>
      <c r="AX124">
        <v>0</v>
      </c>
      <c r="AY124">
        <v>0</v>
      </c>
      <c r="AZ124" t="e">
        <f t="shared" si="80"/>
        <v>#DIV/0!</v>
      </c>
      <c r="BA124">
        <v>0</v>
      </c>
      <c r="BB124" t="s">
        <v>413</v>
      </c>
      <c r="BC124" t="s">
        <v>413</v>
      </c>
      <c r="BD124">
        <v>0</v>
      </c>
      <c r="BE124">
        <v>0</v>
      </c>
      <c r="BF124" t="e">
        <f t="shared" si="81"/>
        <v>#DIV/0!</v>
      </c>
      <c r="BG124">
        <v>0.5</v>
      </c>
      <c r="BH124">
        <f t="shared" si="82"/>
        <v>1009.5681890985167</v>
      </c>
      <c r="BI124">
        <f t="shared" si="83"/>
        <v>8.7115458043958398</v>
      </c>
      <c r="BJ124" t="e">
        <f t="shared" si="84"/>
        <v>#DIV/0!</v>
      </c>
      <c r="BK124">
        <f t="shared" si="85"/>
        <v>8.6289820722013078E-3</v>
      </c>
      <c r="BL124" t="e">
        <f t="shared" si="86"/>
        <v>#DIV/0!</v>
      </c>
      <c r="BM124" t="e">
        <f t="shared" si="87"/>
        <v>#DIV/0!</v>
      </c>
      <c r="BN124" t="s">
        <v>413</v>
      </c>
      <c r="BO124">
        <v>0</v>
      </c>
      <c r="BP124" t="e">
        <f t="shared" si="88"/>
        <v>#DIV/0!</v>
      </c>
      <c r="BQ124" t="e">
        <f t="shared" si="89"/>
        <v>#DIV/0!</v>
      </c>
      <c r="BR124" t="e">
        <f t="shared" si="90"/>
        <v>#DIV/0!</v>
      </c>
      <c r="BS124" t="e">
        <f t="shared" si="91"/>
        <v>#DIV/0!</v>
      </c>
      <c r="BT124" t="e">
        <f t="shared" si="92"/>
        <v>#DIV/0!</v>
      </c>
      <c r="BU124" t="e">
        <f t="shared" si="93"/>
        <v>#DIV/0!</v>
      </c>
      <c r="BV124" t="e">
        <f t="shared" si="94"/>
        <v>#DIV/0!</v>
      </c>
      <c r="BW124" t="e">
        <f t="shared" si="95"/>
        <v>#DIV/0!</v>
      </c>
      <c r="BX124" t="s">
        <v>413</v>
      </c>
      <c r="BY124" t="s">
        <v>413</v>
      </c>
      <c r="BZ124" t="s">
        <v>413</v>
      </c>
      <c r="CA124" t="s">
        <v>413</v>
      </c>
      <c r="CB124" t="s">
        <v>413</v>
      </c>
      <c r="CC124" t="s">
        <v>413</v>
      </c>
      <c r="CD124" t="s">
        <v>413</v>
      </c>
      <c r="CE124" t="s">
        <v>413</v>
      </c>
      <c r="CF124">
        <v>253</v>
      </c>
      <c r="CG124">
        <v>1000</v>
      </c>
      <c r="CH124" t="s">
        <v>414</v>
      </c>
      <c r="CI124">
        <v>1110.1500000000001</v>
      </c>
      <c r="CJ124">
        <v>1175.8634999999999</v>
      </c>
      <c r="CK124">
        <v>1152.67</v>
      </c>
      <c r="CL124">
        <v>1.3005735999999999E-4</v>
      </c>
      <c r="CM124">
        <v>6.5004835999999994E-4</v>
      </c>
      <c r="CN124">
        <v>4.7597999359999997E-2</v>
      </c>
      <c r="CO124">
        <v>5.5000000000000003E-4</v>
      </c>
      <c r="CP124">
        <f t="shared" si="96"/>
        <v>1200.0742857142859</v>
      </c>
      <c r="CQ124">
        <f t="shared" si="97"/>
        <v>1009.5681890985167</v>
      </c>
      <c r="CR124">
        <f t="shared" si="98"/>
        <v>0.84125474657397581</v>
      </c>
      <c r="CS124">
        <f t="shared" si="99"/>
        <v>0.16202166088777331</v>
      </c>
      <c r="CT124">
        <v>6</v>
      </c>
      <c r="CU124">
        <v>0.5</v>
      </c>
      <c r="CV124" t="s">
        <v>415</v>
      </c>
      <c r="CW124">
        <v>2</v>
      </c>
      <c r="CX124" t="b">
        <v>1</v>
      </c>
      <c r="CY124">
        <v>1657558051.5</v>
      </c>
      <c r="CZ124">
        <v>699.79828571428573</v>
      </c>
      <c r="DA124">
        <v>716.98271428571445</v>
      </c>
      <c r="DB124">
        <v>36.630242857142854</v>
      </c>
      <c r="DC124">
        <v>35.859971428571427</v>
      </c>
      <c r="DD124">
        <v>701.57057142857138</v>
      </c>
      <c r="DE124">
        <v>36.264657142857153</v>
      </c>
      <c r="DF124">
        <v>650.25742857142848</v>
      </c>
      <c r="DG124">
        <v>100.9457142857143</v>
      </c>
      <c r="DH124">
        <v>9.9733171428571424E-2</v>
      </c>
      <c r="DI124">
        <v>33.518599999999999</v>
      </c>
      <c r="DJ124">
        <v>999.89999999999986</v>
      </c>
      <c r="DK124">
        <v>33.589714285714287</v>
      </c>
      <c r="DL124">
        <v>0</v>
      </c>
      <c r="DM124">
        <v>0</v>
      </c>
      <c r="DN124">
        <v>9051.16</v>
      </c>
      <c r="DO124">
        <v>0</v>
      </c>
      <c r="DP124">
        <v>502.113</v>
      </c>
      <c r="DQ124">
        <v>-17.18438571428571</v>
      </c>
      <c r="DR124">
        <v>726.40685714285712</v>
      </c>
      <c r="DS124">
        <v>743.64985714285706</v>
      </c>
      <c r="DT124">
        <v>0.7702727142857142</v>
      </c>
      <c r="DU124">
        <v>716.98271428571445</v>
      </c>
      <c r="DV124">
        <v>35.859971428571427</v>
      </c>
      <c r="DW124">
        <v>3.6976657142857139</v>
      </c>
      <c r="DX124">
        <v>3.6199114285714278</v>
      </c>
      <c r="DY124">
        <v>27.555771428571429</v>
      </c>
      <c r="DZ124">
        <v>27.192900000000002</v>
      </c>
      <c r="EA124">
        <v>1200.0742857142859</v>
      </c>
      <c r="EB124">
        <v>0.95799728571428588</v>
      </c>
      <c r="EC124">
        <v>4.2002785714285708E-2</v>
      </c>
      <c r="ED124">
        <v>0</v>
      </c>
      <c r="EE124">
        <v>1019.474285714286</v>
      </c>
      <c r="EF124">
        <v>5.0001600000000002</v>
      </c>
      <c r="EG124">
        <v>12959.44285714286</v>
      </c>
      <c r="EH124">
        <v>9515.7728571428579</v>
      </c>
      <c r="EI124">
        <v>47.303142857142859</v>
      </c>
      <c r="EJ124">
        <v>49.186999999999998</v>
      </c>
      <c r="EK124">
        <v>48.348000000000013</v>
      </c>
      <c r="EL124">
        <v>48.303428571428583</v>
      </c>
      <c r="EM124">
        <v>48.991</v>
      </c>
      <c r="EN124">
        <v>1144.8785714285721</v>
      </c>
      <c r="EO124">
        <v>50.192857142857143</v>
      </c>
      <c r="EP124">
        <v>0</v>
      </c>
      <c r="EQ124">
        <v>587.79999995231628</v>
      </c>
      <c r="ER124">
        <v>0</v>
      </c>
      <c r="ES124">
        <v>1019.709230769231</v>
      </c>
      <c r="ET124">
        <v>-0.87726497955455662</v>
      </c>
      <c r="EU124">
        <v>36.105982740057136</v>
      </c>
      <c r="EV124">
        <v>12952.688461538461</v>
      </c>
      <c r="EW124">
        <v>15</v>
      </c>
      <c r="EX124">
        <v>1657556090.0999999</v>
      </c>
      <c r="EY124" t="s">
        <v>416</v>
      </c>
      <c r="EZ124">
        <v>1657556090.0999999</v>
      </c>
      <c r="FA124">
        <v>1657556077.0999999</v>
      </c>
      <c r="FB124">
        <v>6</v>
      </c>
      <c r="FC124">
        <v>-0.505</v>
      </c>
      <c r="FD124">
        <v>-7.5999999999999998E-2</v>
      </c>
      <c r="FE124">
        <v>-1.772</v>
      </c>
      <c r="FF124">
        <v>0.36599999999999999</v>
      </c>
      <c r="FG124">
        <v>414</v>
      </c>
      <c r="FH124">
        <v>34</v>
      </c>
      <c r="FI124">
        <v>0.18</v>
      </c>
      <c r="FJ124">
        <v>0.15</v>
      </c>
      <c r="FK124">
        <v>-17.164578048780491</v>
      </c>
      <c r="FL124">
        <v>-3.0911498257867171E-2</v>
      </c>
      <c r="FM124">
        <v>6.6722839590518224E-2</v>
      </c>
      <c r="FN124">
        <v>1</v>
      </c>
      <c r="FO124">
        <v>1019.726470588235</v>
      </c>
      <c r="FP124">
        <v>-0.73491215590747505</v>
      </c>
      <c r="FQ124">
        <v>0.22490367026719729</v>
      </c>
      <c r="FR124">
        <v>1</v>
      </c>
      <c r="FS124">
        <v>0.77846599999999988</v>
      </c>
      <c r="FT124">
        <v>-7.065750522647983E-2</v>
      </c>
      <c r="FU124">
        <v>7.1052893832350148E-3</v>
      </c>
      <c r="FV124">
        <v>1</v>
      </c>
      <c r="FW124">
        <v>3</v>
      </c>
      <c r="FX124">
        <v>3</v>
      </c>
      <c r="FY124" t="s">
        <v>623</v>
      </c>
      <c r="FZ124">
        <v>3.36985</v>
      </c>
      <c r="GA124">
        <v>2.8940000000000001</v>
      </c>
      <c r="GB124">
        <v>0.143093</v>
      </c>
      <c r="GC124">
        <v>0.147369</v>
      </c>
      <c r="GD124">
        <v>0.147952</v>
      </c>
      <c r="GE124">
        <v>0.148369</v>
      </c>
      <c r="GF124">
        <v>29601.9</v>
      </c>
      <c r="GG124">
        <v>25630.400000000001</v>
      </c>
      <c r="GH124">
        <v>30877.599999999999</v>
      </c>
      <c r="GI124">
        <v>28018.400000000001</v>
      </c>
      <c r="GJ124">
        <v>34670.699999999997</v>
      </c>
      <c r="GK124">
        <v>33681.599999999999</v>
      </c>
      <c r="GL124">
        <v>40260.5</v>
      </c>
      <c r="GM124">
        <v>39069.599999999999</v>
      </c>
      <c r="GN124">
        <v>2.2432799999999999</v>
      </c>
      <c r="GO124">
        <v>1.56735</v>
      </c>
      <c r="GP124">
        <v>0</v>
      </c>
      <c r="GQ124">
        <v>7.3790599999999998E-2</v>
      </c>
      <c r="GR124">
        <v>999.9</v>
      </c>
      <c r="GS124">
        <v>32.395099999999999</v>
      </c>
      <c r="GT124">
        <v>48.4</v>
      </c>
      <c r="GU124">
        <v>40.799999999999997</v>
      </c>
      <c r="GV124">
        <v>37.093400000000003</v>
      </c>
      <c r="GW124">
        <v>49.249400000000001</v>
      </c>
      <c r="GX124">
        <v>43.4054</v>
      </c>
      <c r="GY124">
        <v>1</v>
      </c>
      <c r="GZ124">
        <v>0.62210600000000005</v>
      </c>
      <c r="HA124">
        <v>1.4793400000000001</v>
      </c>
      <c r="HB124">
        <v>20.201699999999999</v>
      </c>
      <c r="HC124">
        <v>5.2157900000000001</v>
      </c>
      <c r="HD124">
        <v>11.974</v>
      </c>
      <c r="HE124">
        <v>4.9905999999999997</v>
      </c>
      <c r="HF124">
        <v>3.2925</v>
      </c>
      <c r="HG124">
        <v>7486.3</v>
      </c>
      <c r="HH124">
        <v>9999</v>
      </c>
      <c r="HI124">
        <v>9999</v>
      </c>
      <c r="HJ124">
        <v>757.1</v>
      </c>
      <c r="HK124">
        <v>4.9712800000000001</v>
      </c>
      <c r="HL124">
        <v>1.8742700000000001</v>
      </c>
      <c r="HM124">
        <v>1.8705700000000001</v>
      </c>
      <c r="HN124">
        <v>1.87025</v>
      </c>
      <c r="HO124">
        <v>1.87479</v>
      </c>
      <c r="HP124">
        <v>1.8714900000000001</v>
      </c>
      <c r="HQ124">
        <v>1.8669899999999999</v>
      </c>
      <c r="HR124">
        <v>1.8779699999999999</v>
      </c>
      <c r="HS124">
        <v>0</v>
      </c>
      <c r="HT124">
        <v>0</v>
      </c>
      <c r="HU124">
        <v>0</v>
      </c>
      <c r="HV124">
        <v>0</v>
      </c>
      <c r="HW124" t="s">
        <v>418</v>
      </c>
      <c r="HX124" t="s">
        <v>419</v>
      </c>
      <c r="HY124" t="s">
        <v>420</v>
      </c>
      <c r="HZ124" t="s">
        <v>420</v>
      </c>
      <c r="IA124" t="s">
        <v>420</v>
      </c>
      <c r="IB124" t="s">
        <v>420</v>
      </c>
      <c r="IC124">
        <v>0</v>
      </c>
      <c r="ID124">
        <v>100</v>
      </c>
      <c r="IE124">
        <v>100</v>
      </c>
      <c r="IF124">
        <v>-1.7729999999999999</v>
      </c>
      <c r="IG124">
        <v>0.36559999999999998</v>
      </c>
      <c r="IH124">
        <v>-1.772399999999891</v>
      </c>
      <c r="II124">
        <v>0</v>
      </c>
      <c r="IJ124">
        <v>0</v>
      </c>
      <c r="IK124">
        <v>0</v>
      </c>
      <c r="IL124">
        <v>0.36558000000000851</v>
      </c>
      <c r="IM124">
        <v>0</v>
      </c>
      <c r="IN124">
        <v>0</v>
      </c>
      <c r="IO124">
        <v>0</v>
      </c>
      <c r="IP124">
        <v>-1</v>
      </c>
      <c r="IQ124">
        <v>-1</v>
      </c>
      <c r="IR124">
        <v>-1</v>
      </c>
      <c r="IS124">
        <v>-1</v>
      </c>
      <c r="IT124">
        <v>32.700000000000003</v>
      </c>
      <c r="IU124">
        <v>32.9</v>
      </c>
      <c r="IV124">
        <v>1.6626000000000001</v>
      </c>
      <c r="IW124">
        <v>2.5732400000000002</v>
      </c>
      <c r="IX124">
        <v>1.49902</v>
      </c>
      <c r="IY124">
        <v>2.2802699999999998</v>
      </c>
      <c r="IZ124">
        <v>1.69678</v>
      </c>
      <c r="JA124">
        <v>2.2814899999999998</v>
      </c>
      <c r="JB124">
        <v>43.6447</v>
      </c>
      <c r="JC124">
        <v>15.173999999999999</v>
      </c>
      <c r="JD124">
        <v>18</v>
      </c>
      <c r="JE124">
        <v>638.79700000000003</v>
      </c>
      <c r="JF124">
        <v>283.50599999999997</v>
      </c>
      <c r="JG124">
        <v>29.9998</v>
      </c>
      <c r="JH124">
        <v>35.311999999999998</v>
      </c>
      <c r="JI124">
        <v>30</v>
      </c>
      <c r="JJ124">
        <v>35.079300000000003</v>
      </c>
      <c r="JK124">
        <v>35.064900000000002</v>
      </c>
      <c r="JL124">
        <v>33.366900000000001</v>
      </c>
      <c r="JM124">
        <v>0</v>
      </c>
      <c r="JN124">
        <v>0</v>
      </c>
      <c r="JO124">
        <v>30</v>
      </c>
      <c r="JP124">
        <v>732.10199999999998</v>
      </c>
      <c r="JQ124">
        <v>32.076799999999999</v>
      </c>
      <c r="JR124">
        <v>98.415700000000001</v>
      </c>
      <c r="JS124">
        <v>98.378500000000003</v>
      </c>
    </row>
    <row r="125" spans="1:279" x14ac:dyDescent="0.2">
      <c r="A125">
        <v>110</v>
      </c>
      <c r="B125">
        <v>1657558057.5</v>
      </c>
      <c r="C125">
        <v>435.5</v>
      </c>
      <c r="D125" t="s">
        <v>640</v>
      </c>
      <c r="E125" t="s">
        <v>641</v>
      </c>
      <c r="F125">
        <v>4</v>
      </c>
      <c r="G125">
        <v>1657558055.1875</v>
      </c>
      <c r="H125">
        <f t="shared" si="50"/>
        <v>8.7119464451719888E-4</v>
      </c>
      <c r="I125">
        <f t="shared" si="51"/>
        <v>0.87119464451719886</v>
      </c>
      <c r="J125">
        <f t="shared" si="52"/>
        <v>8.734377895950443</v>
      </c>
      <c r="K125">
        <f t="shared" si="53"/>
        <v>705.94937500000003</v>
      </c>
      <c r="L125">
        <f t="shared" si="54"/>
        <v>439.59736986348918</v>
      </c>
      <c r="M125">
        <f t="shared" si="55"/>
        <v>44.419142053211814</v>
      </c>
      <c r="N125">
        <f t="shared" si="56"/>
        <v>71.332696053752045</v>
      </c>
      <c r="O125">
        <f t="shared" si="57"/>
        <v>5.5998743575592501E-2</v>
      </c>
      <c r="P125">
        <f t="shared" si="58"/>
        <v>2.7697151201041397</v>
      </c>
      <c r="Q125">
        <f t="shared" si="59"/>
        <v>5.5377280469290337E-2</v>
      </c>
      <c r="R125">
        <f t="shared" si="60"/>
        <v>3.4666061499340844E-2</v>
      </c>
      <c r="S125">
        <f t="shared" si="61"/>
        <v>194.43307916707681</v>
      </c>
      <c r="T125">
        <f t="shared" si="62"/>
        <v>34.48256193511871</v>
      </c>
      <c r="U125">
        <f t="shared" si="63"/>
        <v>33.587112500000003</v>
      </c>
      <c r="V125">
        <f t="shared" si="64"/>
        <v>5.2211808678841338</v>
      </c>
      <c r="W125">
        <f t="shared" si="65"/>
        <v>71.173399871469741</v>
      </c>
      <c r="X125">
        <f t="shared" si="66"/>
        <v>3.7017288885448418</v>
      </c>
      <c r="Y125">
        <f t="shared" si="67"/>
        <v>5.2010005075346983</v>
      </c>
      <c r="Z125">
        <f t="shared" si="68"/>
        <v>1.519451979339292</v>
      </c>
      <c r="AA125">
        <f t="shared" si="69"/>
        <v>-38.419683823208473</v>
      </c>
      <c r="AB125">
        <f t="shared" si="70"/>
        <v>-10.333005003610085</v>
      </c>
      <c r="AC125">
        <f t="shared" si="71"/>
        <v>-0.85904792077310077</v>
      </c>
      <c r="AD125">
        <f t="shared" si="72"/>
        <v>144.82134241948518</v>
      </c>
      <c r="AE125">
        <f t="shared" si="73"/>
        <v>18.127900437301658</v>
      </c>
      <c r="AF125">
        <f t="shared" si="74"/>
        <v>0.86457445963042256</v>
      </c>
      <c r="AG125">
        <f t="shared" si="75"/>
        <v>8.734377895950443</v>
      </c>
      <c r="AH125">
        <v>751.29665230130684</v>
      </c>
      <c r="AI125">
        <v>735.95533939393943</v>
      </c>
      <c r="AJ125">
        <v>1.7459850209866861</v>
      </c>
      <c r="AK125">
        <v>65.684663253037129</v>
      </c>
      <c r="AL125">
        <f t="shared" si="76"/>
        <v>0.87119464451719886</v>
      </c>
      <c r="AM125">
        <v>35.862309696313091</v>
      </c>
      <c r="AN125">
        <v>36.636666433566489</v>
      </c>
      <c r="AO125">
        <v>4.8527799885568752E-6</v>
      </c>
      <c r="AP125">
        <v>87.993513694433489</v>
      </c>
      <c r="AQ125">
        <v>60</v>
      </c>
      <c r="AR125">
        <v>9</v>
      </c>
      <c r="AS125">
        <f t="shared" si="77"/>
        <v>1</v>
      </c>
      <c r="AT125">
        <f t="shared" si="78"/>
        <v>0</v>
      </c>
      <c r="AU125">
        <f t="shared" si="79"/>
        <v>47312.555870120297</v>
      </c>
      <c r="AV125" t="s">
        <v>413</v>
      </c>
      <c r="AW125" t="s">
        <v>413</v>
      </c>
      <c r="AX125">
        <v>0</v>
      </c>
      <c r="AY125">
        <v>0</v>
      </c>
      <c r="AZ125" t="e">
        <f t="shared" si="80"/>
        <v>#DIV/0!</v>
      </c>
      <c r="BA125">
        <v>0</v>
      </c>
      <c r="BB125" t="s">
        <v>413</v>
      </c>
      <c r="BC125" t="s">
        <v>413</v>
      </c>
      <c r="BD125">
        <v>0</v>
      </c>
      <c r="BE125">
        <v>0</v>
      </c>
      <c r="BF125" t="e">
        <f t="shared" si="81"/>
        <v>#DIV/0!</v>
      </c>
      <c r="BG125">
        <v>0.5</v>
      </c>
      <c r="BH125">
        <f t="shared" si="82"/>
        <v>1009.5415529363094</v>
      </c>
      <c r="BI125">
        <f t="shared" si="83"/>
        <v>8.734377895950443</v>
      </c>
      <c r="BJ125" t="e">
        <f t="shared" si="84"/>
        <v>#DIV/0!</v>
      </c>
      <c r="BK125">
        <f t="shared" si="85"/>
        <v>8.651826039795989E-3</v>
      </c>
      <c r="BL125" t="e">
        <f t="shared" si="86"/>
        <v>#DIV/0!</v>
      </c>
      <c r="BM125" t="e">
        <f t="shared" si="87"/>
        <v>#DIV/0!</v>
      </c>
      <c r="BN125" t="s">
        <v>413</v>
      </c>
      <c r="BO125">
        <v>0</v>
      </c>
      <c r="BP125" t="e">
        <f t="shared" si="88"/>
        <v>#DIV/0!</v>
      </c>
      <c r="BQ125" t="e">
        <f t="shared" si="89"/>
        <v>#DIV/0!</v>
      </c>
      <c r="BR125" t="e">
        <f t="shared" si="90"/>
        <v>#DIV/0!</v>
      </c>
      <c r="BS125" t="e">
        <f t="shared" si="91"/>
        <v>#DIV/0!</v>
      </c>
      <c r="BT125" t="e">
        <f t="shared" si="92"/>
        <v>#DIV/0!</v>
      </c>
      <c r="BU125" t="e">
        <f t="shared" si="93"/>
        <v>#DIV/0!</v>
      </c>
      <c r="BV125" t="e">
        <f t="shared" si="94"/>
        <v>#DIV/0!</v>
      </c>
      <c r="BW125" t="e">
        <f t="shared" si="95"/>
        <v>#DIV/0!</v>
      </c>
      <c r="BX125" t="s">
        <v>413</v>
      </c>
      <c r="BY125" t="s">
        <v>413</v>
      </c>
      <c r="BZ125" t="s">
        <v>413</v>
      </c>
      <c r="CA125" t="s">
        <v>413</v>
      </c>
      <c r="CB125" t="s">
        <v>413</v>
      </c>
      <c r="CC125" t="s">
        <v>413</v>
      </c>
      <c r="CD125" t="s">
        <v>413</v>
      </c>
      <c r="CE125" t="s">
        <v>413</v>
      </c>
      <c r="CF125">
        <v>253</v>
      </c>
      <c r="CG125">
        <v>1000</v>
      </c>
      <c r="CH125" t="s">
        <v>414</v>
      </c>
      <c r="CI125">
        <v>1110.1500000000001</v>
      </c>
      <c r="CJ125">
        <v>1175.8634999999999</v>
      </c>
      <c r="CK125">
        <v>1152.67</v>
      </c>
      <c r="CL125">
        <v>1.3005735999999999E-4</v>
      </c>
      <c r="CM125">
        <v>6.5004835999999994E-4</v>
      </c>
      <c r="CN125">
        <v>4.7597999359999997E-2</v>
      </c>
      <c r="CO125">
        <v>5.5000000000000003E-4</v>
      </c>
      <c r="CP125">
        <f t="shared" si="96"/>
        <v>1200.0425</v>
      </c>
      <c r="CQ125">
        <f t="shared" si="97"/>
        <v>1009.5415529363094</v>
      </c>
      <c r="CR125">
        <f t="shared" si="98"/>
        <v>0.84125483300492221</v>
      </c>
      <c r="CS125">
        <f t="shared" si="99"/>
        <v>0.16202182769949966</v>
      </c>
      <c r="CT125">
        <v>6</v>
      </c>
      <c r="CU125">
        <v>0.5</v>
      </c>
      <c r="CV125" t="s">
        <v>415</v>
      </c>
      <c r="CW125">
        <v>2</v>
      </c>
      <c r="CX125" t="b">
        <v>1</v>
      </c>
      <c r="CY125">
        <v>1657558055.1875</v>
      </c>
      <c r="CZ125">
        <v>705.94937500000003</v>
      </c>
      <c r="DA125">
        <v>723.23874999999998</v>
      </c>
      <c r="DB125">
        <v>36.634437499999997</v>
      </c>
      <c r="DC125">
        <v>35.865937500000001</v>
      </c>
      <c r="DD125">
        <v>707.72149999999999</v>
      </c>
      <c r="DE125">
        <v>36.268862499999997</v>
      </c>
      <c r="DF125">
        <v>650.28075000000001</v>
      </c>
      <c r="DG125">
        <v>100.945125</v>
      </c>
      <c r="DH125">
        <v>9.9933725000000001E-2</v>
      </c>
      <c r="DI125">
        <v>33.517912500000001</v>
      </c>
      <c r="DJ125">
        <v>999.9</v>
      </c>
      <c r="DK125">
        <v>33.587112500000003</v>
      </c>
      <c r="DL125">
        <v>0</v>
      </c>
      <c r="DM125">
        <v>0</v>
      </c>
      <c r="DN125">
        <v>9030.1549999999988</v>
      </c>
      <c r="DO125">
        <v>0</v>
      </c>
      <c r="DP125">
        <v>510.71550000000002</v>
      </c>
      <c r="DQ125">
        <v>-17.289725000000001</v>
      </c>
      <c r="DR125">
        <v>732.79449999999997</v>
      </c>
      <c r="DS125">
        <v>750.14362499999993</v>
      </c>
      <c r="DT125">
        <v>0.76849325000000002</v>
      </c>
      <c r="DU125">
        <v>723.23874999999998</v>
      </c>
      <c r="DV125">
        <v>35.865937500000001</v>
      </c>
      <c r="DW125">
        <v>3.69806875</v>
      </c>
      <c r="DX125">
        <v>3.6204925000000001</v>
      </c>
      <c r="DY125">
        <v>27.557625000000002</v>
      </c>
      <c r="DZ125">
        <v>27.1956375</v>
      </c>
      <c r="EA125">
        <v>1200.0425</v>
      </c>
      <c r="EB125">
        <v>0.95799512500000006</v>
      </c>
      <c r="EC125">
        <v>4.2004887499999997E-2</v>
      </c>
      <c r="ED125">
        <v>0</v>
      </c>
      <c r="EE125">
        <v>1019.63</v>
      </c>
      <c r="EF125">
        <v>5.0001600000000002</v>
      </c>
      <c r="EG125">
        <v>12974.3375</v>
      </c>
      <c r="EH125">
        <v>9515.51</v>
      </c>
      <c r="EI125">
        <v>47.265500000000003</v>
      </c>
      <c r="EJ125">
        <v>49.186999999999998</v>
      </c>
      <c r="EK125">
        <v>48.335624999999993</v>
      </c>
      <c r="EL125">
        <v>48.289000000000001</v>
      </c>
      <c r="EM125">
        <v>48.992125000000001</v>
      </c>
      <c r="EN125">
        <v>1144.845</v>
      </c>
      <c r="EO125">
        <v>50.195</v>
      </c>
      <c r="EP125">
        <v>0</v>
      </c>
      <c r="EQ125">
        <v>592</v>
      </c>
      <c r="ER125">
        <v>0</v>
      </c>
      <c r="ES125">
        <v>1019.6828</v>
      </c>
      <c r="ET125">
        <v>-1.113076933204892</v>
      </c>
      <c r="EU125">
        <v>147.44615394964171</v>
      </c>
      <c r="EV125">
        <v>12959.343999999999</v>
      </c>
      <c r="EW125">
        <v>15</v>
      </c>
      <c r="EX125">
        <v>1657556090.0999999</v>
      </c>
      <c r="EY125" t="s">
        <v>416</v>
      </c>
      <c r="EZ125">
        <v>1657556090.0999999</v>
      </c>
      <c r="FA125">
        <v>1657556077.0999999</v>
      </c>
      <c r="FB125">
        <v>6</v>
      </c>
      <c r="FC125">
        <v>-0.505</v>
      </c>
      <c r="FD125">
        <v>-7.5999999999999998E-2</v>
      </c>
      <c r="FE125">
        <v>-1.772</v>
      </c>
      <c r="FF125">
        <v>0.36599999999999999</v>
      </c>
      <c r="FG125">
        <v>414</v>
      </c>
      <c r="FH125">
        <v>34</v>
      </c>
      <c r="FI125">
        <v>0.18</v>
      </c>
      <c r="FJ125">
        <v>0.15</v>
      </c>
      <c r="FK125">
        <v>-17.197156097560971</v>
      </c>
      <c r="FL125">
        <v>-0.1980606271777138</v>
      </c>
      <c r="FM125">
        <v>7.5694240682999334E-2</v>
      </c>
      <c r="FN125">
        <v>1</v>
      </c>
      <c r="FO125">
        <v>1019.705882352941</v>
      </c>
      <c r="FP125">
        <v>-0.6313216295037416</v>
      </c>
      <c r="FQ125">
        <v>0.2275976538576871</v>
      </c>
      <c r="FR125">
        <v>1</v>
      </c>
      <c r="FS125">
        <v>0.77453604878048776</v>
      </c>
      <c r="FT125">
        <v>-5.3385742160279893E-2</v>
      </c>
      <c r="FU125">
        <v>5.537573735461156E-3</v>
      </c>
      <c r="FV125">
        <v>1</v>
      </c>
      <c r="FW125">
        <v>3</v>
      </c>
      <c r="FX125">
        <v>3</v>
      </c>
      <c r="FY125" t="s">
        <v>623</v>
      </c>
      <c r="FZ125">
        <v>3.3695900000000001</v>
      </c>
      <c r="GA125">
        <v>2.8937300000000001</v>
      </c>
      <c r="GB125">
        <v>0.14402699999999999</v>
      </c>
      <c r="GC125">
        <v>0.14830099999999999</v>
      </c>
      <c r="GD125">
        <v>0.14796599999999999</v>
      </c>
      <c r="GE125">
        <v>0.148394</v>
      </c>
      <c r="GF125">
        <v>29570.5</v>
      </c>
      <c r="GG125">
        <v>25602.5</v>
      </c>
      <c r="GH125">
        <v>30878.6</v>
      </c>
      <c r="GI125">
        <v>28018.7</v>
      </c>
      <c r="GJ125">
        <v>34671.4</v>
      </c>
      <c r="GK125">
        <v>33679.5</v>
      </c>
      <c r="GL125">
        <v>40261.9</v>
      </c>
      <c r="GM125">
        <v>39068.300000000003</v>
      </c>
      <c r="GN125">
        <v>2.2433000000000001</v>
      </c>
      <c r="GO125">
        <v>1.5671999999999999</v>
      </c>
      <c r="GP125">
        <v>0</v>
      </c>
      <c r="GQ125">
        <v>7.3730900000000002E-2</v>
      </c>
      <c r="GR125">
        <v>999.9</v>
      </c>
      <c r="GS125">
        <v>32.3904</v>
      </c>
      <c r="GT125">
        <v>48.4</v>
      </c>
      <c r="GU125">
        <v>40.799999999999997</v>
      </c>
      <c r="GV125">
        <v>37.093499999999999</v>
      </c>
      <c r="GW125">
        <v>49.819400000000002</v>
      </c>
      <c r="GX125">
        <v>44.262799999999999</v>
      </c>
      <c r="GY125">
        <v>1</v>
      </c>
      <c r="GZ125">
        <v>0.62214199999999997</v>
      </c>
      <c r="HA125">
        <v>1.4795799999999999</v>
      </c>
      <c r="HB125">
        <v>20.201799999999999</v>
      </c>
      <c r="HC125">
        <v>5.2156399999999996</v>
      </c>
      <c r="HD125">
        <v>11.974</v>
      </c>
      <c r="HE125">
        <v>4.9901999999999997</v>
      </c>
      <c r="HF125">
        <v>3.2924500000000001</v>
      </c>
      <c r="HG125">
        <v>7486.5</v>
      </c>
      <c r="HH125">
        <v>9999</v>
      </c>
      <c r="HI125">
        <v>9999</v>
      </c>
      <c r="HJ125">
        <v>757.1</v>
      </c>
      <c r="HK125">
        <v>4.9713200000000004</v>
      </c>
      <c r="HL125">
        <v>1.87425</v>
      </c>
      <c r="HM125">
        <v>1.8705700000000001</v>
      </c>
      <c r="HN125">
        <v>1.8702000000000001</v>
      </c>
      <c r="HO125">
        <v>1.87477</v>
      </c>
      <c r="HP125">
        <v>1.8714900000000001</v>
      </c>
      <c r="HQ125">
        <v>1.8669899999999999</v>
      </c>
      <c r="HR125">
        <v>1.8779600000000001</v>
      </c>
      <c r="HS125">
        <v>0</v>
      </c>
      <c r="HT125">
        <v>0</v>
      </c>
      <c r="HU125">
        <v>0</v>
      </c>
      <c r="HV125">
        <v>0</v>
      </c>
      <c r="HW125" t="s">
        <v>418</v>
      </c>
      <c r="HX125" t="s">
        <v>419</v>
      </c>
      <c r="HY125" t="s">
        <v>420</v>
      </c>
      <c r="HZ125" t="s">
        <v>420</v>
      </c>
      <c r="IA125" t="s">
        <v>420</v>
      </c>
      <c r="IB125" t="s">
        <v>420</v>
      </c>
      <c r="IC125">
        <v>0</v>
      </c>
      <c r="ID125">
        <v>100</v>
      </c>
      <c r="IE125">
        <v>100</v>
      </c>
      <c r="IF125">
        <v>-1.7729999999999999</v>
      </c>
      <c r="IG125">
        <v>0.36559999999999998</v>
      </c>
      <c r="IH125">
        <v>-1.772399999999891</v>
      </c>
      <c r="II125">
        <v>0</v>
      </c>
      <c r="IJ125">
        <v>0</v>
      </c>
      <c r="IK125">
        <v>0</v>
      </c>
      <c r="IL125">
        <v>0.36558000000000851</v>
      </c>
      <c r="IM125">
        <v>0</v>
      </c>
      <c r="IN125">
        <v>0</v>
      </c>
      <c r="IO125">
        <v>0</v>
      </c>
      <c r="IP125">
        <v>-1</v>
      </c>
      <c r="IQ125">
        <v>-1</v>
      </c>
      <c r="IR125">
        <v>-1</v>
      </c>
      <c r="IS125">
        <v>-1</v>
      </c>
      <c r="IT125">
        <v>32.799999999999997</v>
      </c>
      <c r="IU125">
        <v>33</v>
      </c>
      <c r="IV125">
        <v>1.6748000000000001</v>
      </c>
      <c r="IW125">
        <v>2.5744600000000002</v>
      </c>
      <c r="IX125">
        <v>1.49902</v>
      </c>
      <c r="IY125">
        <v>2.2814899999999998</v>
      </c>
      <c r="IZ125">
        <v>1.69678</v>
      </c>
      <c r="JA125">
        <v>2.35107</v>
      </c>
      <c r="JB125">
        <v>43.6447</v>
      </c>
      <c r="JC125">
        <v>15.2003</v>
      </c>
      <c r="JD125">
        <v>18</v>
      </c>
      <c r="JE125">
        <v>638.81600000000003</v>
      </c>
      <c r="JF125">
        <v>283.43400000000003</v>
      </c>
      <c r="JG125">
        <v>30</v>
      </c>
      <c r="JH125">
        <v>35.311999999999998</v>
      </c>
      <c r="JI125">
        <v>30.0001</v>
      </c>
      <c r="JJ125">
        <v>35.079300000000003</v>
      </c>
      <c r="JK125">
        <v>35.064900000000002</v>
      </c>
      <c r="JL125">
        <v>33.619700000000002</v>
      </c>
      <c r="JM125">
        <v>0</v>
      </c>
      <c r="JN125">
        <v>0</v>
      </c>
      <c r="JO125">
        <v>30</v>
      </c>
      <c r="JP125">
        <v>738.79100000000005</v>
      </c>
      <c r="JQ125">
        <v>32.076799999999999</v>
      </c>
      <c r="JR125">
        <v>98.4191</v>
      </c>
      <c r="JS125">
        <v>98.376999999999995</v>
      </c>
    </row>
    <row r="126" spans="1:279" x14ac:dyDescent="0.2">
      <c r="A126">
        <v>111</v>
      </c>
      <c r="B126">
        <v>1657558061.5</v>
      </c>
      <c r="C126">
        <v>439.5</v>
      </c>
      <c r="D126" t="s">
        <v>642</v>
      </c>
      <c r="E126" t="s">
        <v>643</v>
      </c>
      <c r="F126">
        <v>4</v>
      </c>
      <c r="G126">
        <v>1657558059.5</v>
      </c>
      <c r="H126">
        <f t="shared" si="50"/>
        <v>8.6709314582700757E-4</v>
      </c>
      <c r="I126">
        <f t="shared" si="51"/>
        <v>0.86709314582700758</v>
      </c>
      <c r="J126">
        <f t="shared" si="52"/>
        <v>8.6880027299683356</v>
      </c>
      <c r="K126">
        <f t="shared" si="53"/>
        <v>713.20557142857149</v>
      </c>
      <c r="L126">
        <f t="shared" si="54"/>
        <v>447.00046895817553</v>
      </c>
      <c r="M126">
        <f t="shared" si="55"/>
        <v>45.167169090885864</v>
      </c>
      <c r="N126">
        <f t="shared" si="56"/>
        <v>72.065867663083552</v>
      </c>
      <c r="O126">
        <f t="shared" si="57"/>
        <v>5.5772233905293712E-2</v>
      </c>
      <c r="P126">
        <f t="shared" si="58"/>
        <v>2.7601273463751892</v>
      </c>
      <c r="Q126">
        <f t="shared" si="59"/>
        <v>5.5153642487221946E-2</v>
      </c>
      <c r="R126">
        <f t="shared" si="60"/>
        <v>3.4526032737008341E-2</v>
      </c>
      <c r="S126">
        <f t="shared" si="61"/>
        <v>194.40936699201083</v>
      </c>
      <c r="T126">
        <f t="shared" si="62"/>
        <v>34.488744274776785</v>
      </c>
      <c r="U126">
        <f t="shared" si="63"/>
        <v>33.585700000000003</v>
      </c>
      <c r="V126">
        <f t="shared" si="64"/>
        <v>5.2207682694950579</v>
      </c>
      <c r="W126">
        <f t="shared" si="65"/>
        <v>71.176715989109397</v>
      </c>
      <c r="X126">
        <f t="shared" si="66"/>
        <v>3.7023398721074989</v>
      </c>
      <c r="Y126">
        <f t="shared" si="67"/>
        <v>5.2016165970258958</v>
      </c>
      <c r="Z126">
        <f t="shared" si="68"/>
        <v>1.518428397387559</v>
      </c>
      <c r="AA126">
        <f t="shared" si="69"/>
        <v>-38.238807730971033</v>
      </c>
      <c r="AB126">
        <f t="shared" si="70"/>
        <v>-9.7721703047621631</v>
      </c>
      <c r="AC126">
        <f t="shared" si="71"/>
        <v>-0.81524708547436342</v>
      </c>
      <c r="AD126">
        <f t="shared" si="72"/>
        <v>145.58314187080325</v>
      </c>
      <c r="AE126">
        <f t="shared" si="73"/>
        <v>18.07267157312933</v>
      </c>
      <c r="AF126">
        <f t="shared" si="74"/>
        <v>0.86077576577937664</v>
      </c>
      <c r="AG126">
        <f t="shared" si="75"/>
        <v>8.6880027299683356</v>
      </c>
      <c r="AH126">
        <v>758.23650990470412</v>
      </c>
      <c r="AI126">
        <v>742.94766666666646</v>
      </c>
      <c r="AJ126">
        <v>1.7440517399409301</v>
      </c>
      <c r="AK126">
        <v>65.684663253037129</v>
      </c>
      <c r="AL126">
        <f t="shared" si="76"/>
        <v>0.86709314582700758</v>
      </c>
      <c r="AM126">
        <v>35.871727709268157</v>
      </c>
      <c r="AN126">
        <v>36.642411888111923</v>
      </c>
      <c r="AO126">
        <v>5.5048539647937883E-6</v>
      </c>
      <c r="AP126">
        <v>87.993513694433489</v>
      </c>
      <c r="AQ126">
        <v>60</v>
      </c>
      <c r="AR126">
        <v>9</v>
      </c>
      <c r="AS126">
        <f t="shared" si="77"/>
        <v>1</v>
      </c>
      <c r="AT126">
        <f t="shared" si="78"/>
        <v>0</v>
      </c>
      <c r="AU126">
        <f t="shared" si="79"/>
        <v>47049.182679740494</v>
      </c>
      <c r="AV126" t="s">
        <v>413</v>
      </c>
      <c r="AW126" t="s">
        <v>413</v>
      </c>
      <c r="AX126">
        <v>0</v>
      </c>
      <c r="AY126">
        <v>0</v>
      </c>
      <c r="AZ126" t="e">
        <f t="shared" si="80"/>
        <v>#DIV/0!</v>
      </c>
      <c r="BA126">
        <v>0</v>
      </c>
      <c r="BB126" t="s">
        <v>413</v>
      </c>
      <c r="BC126" t="s">
        <v>413</v>
      </c>
      <c r="BD126">
        <v>0</v>
      </c>
      <c r="BE126">
        <v>0</v>
      </c>
      <c r="BF126" t="e">
        <f t="shared" si="81"/>
        <v>#DIV/0!</v>
      </c>
      <c r="BG126">
        <v>0.5</v>
      </c>
      <c r="BH126">
        <f t="shared" si="82"/>
        <v>1009.4181051772073</v>
      </c>
      <c r="BI126">
        <f t="shared" si="83"/>
        <v>8.6880027299683356</v>
      </c>
      <c r="BJ126" t="e">
        <f t="shared" si="84"/>
        <v>#DIV/0!</v>
      </c>
      <c r="BK126">
        <f t="shared" si="85"/>
        <v>8.6069416482708345E-3</v>
      </c>
      <c r="BL126" t="e">
        <f t="shared" si="86"/>
        <v>#DIV/0!</v>
      </c>
      <c r="BM126" t="e">
        <f t="shared" si="87"/>
        <v>#DIV/0!</v>
      </c>
      <c r="BN126" t="s">
        <v>413</v>
      </c>
      <c r="BO126">
        <v>0</v>
      </c>
      <c r="BP126" t="e">
        <f t="shared" si="88"/>
        <v>#DIV/0!</v>
      </c>
      <c r="BQ126" t="e">
        <f t="shared" si="89"/>
        <v>#DIV/0!</v>
      </c>
      <c r="BR126" t="e">
        <f t="shared" si="90"/>
        <v>#DIV/0!</v>
      </c>
      <c r="BS126" t="e">
        <f t="shared" si="91"/>
        <v>#DIV/0!</v>
      </c>
      <c r="BT126" t="e">
        <f t="shared" si="92"/>
        <v>#DIV/0!</v>
      </c>
      <c r="BU126" t="e">
        <f t="shared" si="93"/>
        <v>#DIV/0!</v>
      </c>
      <c r="BV126" t="e">
        <f t="shared" si="94"/>
        <v>#DIV/0!</v>
      </c>
      <c r="BW126" t="e">
        <f t="shared" si="95"/>
        <v>#DIV/0!</v>
      </c>
      <c r="BX126" t="s">
        <v>413</v>
      </c>
      <c r="BY126" t="s">
        <v>413</v>
      </c>
      <c r="BZ126" t="s">
        <v>413</v>
      </c>
      <c r="CA126" t="s">
        <v>413</v>
      </c>
      <c r="CB126" t="s">
        <v>413</v>
      </c>
      <c r="CC126" t="s">
        <v>413</v>
      </c>
      <c r="CD126" t="s">
        <v>413</v>
      </c>
      <c r="CE126" t="s">
        <v>413</v>
      </c>
      <c r="CF126">
        <v>253</v>
      </c>
      <c r="CG126">
        <v>1000</v>
      </c>
      <c r="CH126" t="s">
        <v>414</v>
      </c>
      <c r="CI126">
        <v>1110.1500000000001</v>
      </c>
      <c r="CJ126">
        <v>1175.8634999999999</v>
      </c>
      <c r="CK126">
        <v>1152.67</v>
      </c>
      <c r="CL126">
        <v>1.3005735999999999E-4</v>
      </c>
      <c r="CM126">
        <v>6.5004835999999994E-4</v>
      </c>
      <c r="CN126">
        <v>4.7597999359999997E-2</v>
      </c>
      <c r="CO126">
        <v>5.5000000000000003E-4</v>
      </c>
      <c r="CP126">
        <f t="shared" si="96"/>
        <v>1199.8957142857139</v>
      </c>
      <c r="CQ126">
        <f t="shared" si="97"/>
        <v>1009.4181051772073</v>
      </c>
      <c r="CR126">
        <f t="shared" si="98"/>
        <v>0.84125486336794186</v>
      </c>
      <c r="CS126">
        <f t="shared" si="99"/>
        <v>0.16202188630012801</v>
      </c>
      <c r="CT126">
        <v>6</v>
      </c>
      <c r="CU126">
        <v>0.5</v>
      </c>
      <c r="CV126" t="s">
        <v>415</v>
      </c>
      <c r="CW126">
        <v>2</v>
      </c>
      <c r="CX126" t="b">
        <v>1</v>
      </c>
      <c r="CY126">
        <v>1657558059.5</v>
      </c>
      <c r="CZ126">
        <v>713.20557142857149</v>
      </c>
      <c r="DA126">
        <v>730.44685714285708</v>
      </c>
      <c r="DB126">
        <v>36.640500000000003</v>
      </c>
      <c r="DC126">
        <v>35.875399999999999</v>
      </c>
      <c r="DD126">
        <v>714.97799999999995</v>
      </c>
      <c r="DE126">
        <v>36.274928571428568</v>
      </c>
      <c r="DF126">
        <v>650.29657142857138</v>
      </c>
      <c r="DG126">
        <v>100.9448571428571</v>
      </c>
      <c r="DH126">
        <v>0.1001578571428572</v>
      </c>
      <c r="DI126">
        <v>33.520028571428568</v>
      </c>
      <c r="DJ126">
        <v>999.89999999999986</v>
      </c>
      <c r="DK126">
        <v>33.585700000000003</v>
      </c>
      <c r="DL126">
        <v>0</v>
      </c>
      <c r="DM126">
        <v>0</v>
      </c>
      <c r="DN126">
        <v>8979.1957142857154</v>
      </c>
      <c r="DO126">
        <v>0</v>
      </c>
      <c r="DP126">
        <v>512.31357142857144</v>
      </c>
      <c r="DQ126">
        <v>-17.241299999999999</v>
      </c>
      <c r="DR126">
        <v>740.33157142857146</v>
      </c>
      <c r="DS126">
        <v>757.62700000000007</v>
      </c>
      <c r="DT126">
        <v>0.7650987142857143</v>
      </c>
      <c r="DU126">
        <v>730.44685714285708</v>
      </c>
      <c r="DV126">
        <v>35.875399999999999</v>
      </c>
      <c r="DW126">
        <v>3.6986757142857138</v>
      </c>
      <c r="DX126">
        <v>3.6214457142857142</v>
      </c>
      <c r="DY126">
        <v>27.56041428571428</v>
      </c>
      <c r="DZ126">
        <v>27.200142857142861</v>
      </c>
      <c r="EA126">
        <v>1199.8957142857139</v>
      </c>
      <c r="EB126">
        <v>0.95799257142857142</v>
      </c>
      <c r="EC126">
        <v>4.200737142857143E-2</v>
      </c>
      <c r="ED126">
        <v>0</v>
      </c>
      <c r="EE126">
        <v>1019.4171428571429</v>
      </c>
      <c r="EF126">
        <v>5.0001600000000002</v>
      </c>
      <c r="EG126">
        <v>12976.8</v>
      </c>
      <c r="EH126">
        <v>9514.3271428571425</v>
      </c>
      <c r="EI126">
        <v>47.267714285714291</v>
      </c>
      <c r="EJ126">
        <v>49.186999999999998</v>
      </c>
      <c r="EK126">
        <v>48.294285714285706</v>
      </c>
      <c r="EL126">
        <v>48.267714285714291</v>
      </c>
      <c r="EM126">
        <v>49</v>
      </c>
      <c r="EN126">
        <v>1144.701428571429</v>
      </c>
      <c r="EO126">
        <v>50.19</v>
      </c>
      <c r="EP126">
        <v>0</v>
      </c>
      <c r="EQ126">
        <v>596.20000004768372</v>
      </c>
      <c r="ER126">
        <v>0</v>
      </c>
      <c r="ES126">
        <v>1019.6</v>
      </c>
      <c r="ET126">
        <v>-0.98803419458588126</v>
      </c>
      <c r="EU126">
        <v>150.2666662649724</v>
      </c>
      <c r="EV126">
        <v>12966.357692307691</v>
      </c>
      <c r="EW126">
        <v>15</v>
      </c>
      <c r="EX126">
        <v>1657556090.0999999</v>
      </c>
      <c r="EY126" t="s">
        <v>416</v>
      </c>
      <c r="EZ126">
        <v>1657556090.0999999</v>
      </c>
      <c r="FA126">
        <v>1657556077.0999999</v>
      </c>
      <c r="FB126">
        <v>6</v>
      </c>
      <c r="FC126">
        <v>-0.505</v>
      </c>
      <c r="FD126">
        <v>-7.5999999999999998E-2</v>
      </c>
      <c r="FE126">
        <v>-1.772</v>
      </c>
      <c r="FF126">
        <v>0.36599999999999999</v>
      </c>
      <c r="FG126">
        <v>414</v>
      </c>
      <c r="FH126">
        <v>34</v>
      </c>
      <c r="FI126">
        <v>0.18</v>
      </c>
      <c r="FJ126">
        <v>0.15</v>
      </c>
      <c r="FK126">
        <v>-17.19977317073171</v>
      </c>
      <c r="FL126">
        <v>-0.4934362369337762</v>
      </c>
      <c r="FM126">
        <v>7.5991694104508928E-2</v>
      </c>
      <c r="FN126">
        <v>1</v>
      </c>
      <c r="FO126">
        <v>1019.653235294118</v>
      </c>
      <c r="FP126">
        <v>-1.0012223114619221</v>
      </c>
      <c r="FQ126">
        <v>0.25476310320438139</v>
      </c>
      <c r="FR126">
        <v>0</v>
      </c>
      <c r="FS126">
        <v>0.77099687804878048</v>
      </c>
      <c r="FT126">
        <v>-4.1162487804875851E-2</v>
      </c>
      <c r="FU126">
        <v>4.2515521308944607E-3</v>
      </c>
      <c r="FV126">
        <v>1</v>
      </c>
      <c r="FW126">
        <v>2</v>
      </c>
      <c r="FX126">
        <v>3</v>
      </c>
      <c r="FY126" t="s">
        <v>417</v>
      </c>
      <c r="FZ126">
        <v>3.36998</v>
      </c>
      <c r="GA126">
        <v>2.8937900000000001</v>
      </c>
      <c r="GB126">
        <v>0.14496400000000001</v>
      </c>
      <c r="GC126">
        <v>0.149227</v>
      </c>
      <c r="GD126">
        <v>0.147981</v>
      </c>
      <c r="GE126">
        <v>0.14841099999999999</v>
      </c>
      <c r="GF126">
        <v>29537</v>
      </c>
      <c r="GG126">
        <v>25574.2</v>
      </c>
      <c r="GH126">
        <v>30877.5</v>
      </c>
      <c r="GI126">
        <v>28018.3</v>
      </c>
      <c r="GJ126">
        <v>34669.5</v>
      </c>
      <c r="GK126">
        <v>33678.699999999997</v>
      </c>
      <c r="GL126">
        <v>40260.400000000001</v>
      </c>
      <c r="GM126">
        <v>39068.1</v>
      </c>
      <c r="GN126">
        <v>2.24377</v>
      </c>
      <c r="GO126">
        <v>1.5678000000000001</v>
      </c>
      <c r="GP126">
        <v>0</v>
      </c>
      <c r="GQ126">
        <v>7.3812900000000001E-2</v>
      </c>
      <c r="GR126">
        <v>999.9</v>
      </c>
      <c r="GS126">
        <v>32.387500000000003</v>
      </c>
      <c r="GT126">
        <v>48.4</v>
      </c>
      <c r="GU126">
        <v>40.799999999999997</v>
      </c>
      <c r="GV126">
        <v>37.092500000000001</v>
      </c>
      <c r="GW126">
        <v>50.029299999999999</v>
      </c>
      <c r="GX126">
        <v>43.317300000000003</v>
      </c>
      <c r="GY126">
        <v>1</v>
      </c>
      <c r="GZ126">
        <v>0.62213399999999996</v>
      </c>
      <c r="HA126">
        <v>1.48004</v>
      </c>
      <c r="HB126">
        <v>20.201899999999998</v>
      </c>
      <c r="HC126">
        <v>5.2160900000000003</v>
      </c>
      <c r="HD126">
        <v>11.974</v>
      </c>
      <c r="HE126">
        <v>4.9904000000000002</v>
      </c>
      <c r="HF126">
        <v>3.2924799999999999</v>
      </c>
      <c r="HG126">
        <v>7486.5</v>
      </c>
      <c r="HH126">
        <v>9999</v>
      </c>
      <c r="HI126">
        <v>9999</v>
      </c>
      <c r="HJ126">
        <v>757.1</v>
      </c>
      <c r="HK126">
        <v>4.9712800000000001</v>
      </c>
      <c r="HL126">
        <v>1.87426</v>
      </c>
      <c r="HM126">
        <v>1.87056</v>
      </c>
      <c r="HN126">
        <v>1.87025</v>
      </c>
      <c r="HO126">
        <v>1.87479</v>
      </c>
      <c r="HP126">
        <v>1.8714999999999999</v>
      </c>
      <c r="HQ126">
        <v>1.86697</v>
      </c>
      <c r="HR126">
        <v>1.87798</v>
      </c>
      <c r="HS126">
        <v>0</v>
      </c>
      <c r="HT126">
        <v>0</v>
      </c>
      <c r="HU126">
        <v>0</v>
      </c>
      <c r="HV126">
        <v>0</v>
      </c>
      <c r="HW126" t="s">
        <v>418</v>
      </c>
      <c r="HX126" t="s">
        <v>419</v>
      </c>
      <c r="HY126" t="s">
        <v>420</v>
      </c>
      <c r="HZ126" t="s">
        <v>420</v>
      </c>
      <c r="IA126" t="s">
        <v>420</v>
      </c>
      <c r="IB126" t="s">
        <v>420</v>
      </c>
      <c r="IC126">
        <v>0</v>
      </c>
      <c r="ID126">
        <v>100</v>
      </c>
      <c r="IE126">
        <v>100</v>
      </c>
      <c r="IF126">
        <v>-1.772</v>
      </c>
      <c r="IG126">
        <v>0.36559999999999998</v>
      </c>
      <c r="IH126">
        <v>-1.772399999999891</v>
      </c>
      <c r="II126">
        <v>0</v>
      </c>
      <c r="IJ126">
        <v>0</v>
      </c>
      <c r="IK126">
        <v>0</v>
      </c>
      <c r="IL126">
        <v>0.36558000000000851</v>
      </c>
      <c r="IM126">
        <v>0</v>
      </c>
      <c r="IN126">
        <v>0</v>
      </c>
      <c r="IO126">
        <v>0</v>
      </c>
      <c r="IP126">
        <v>-1</v>
      </c>
      <c r="IQ126">
        <v>-1</v>
      </c>
      <c r="IR126">
        <v>-1</v>
      </c>
      <c r="IS126">
        <v>-1</v>
      </c>
      <c r="IT126">
        <v>32.9</v>
      </c>
      <c r="IU126">
        <v>33.1</v>
      </c>
      <c r="IV126">
        <v>1.6870099999999999</v>
      </c>
      <c r="IW126">
        <v>2.5683600000000002</v>
      </c>
      <c r="IX126">
        <v>1.49902</v>
      </c>
      <c r="IY126">
        <v>2.2814899999999998</v>
      </c>
      <c r="IZ126">
        <v>1.69678</v>
      </c>
      <c r="JA126">
        <v>2.36694</v>
      </c>
      <c r="JB126">
        <v>43.6721</v>
      </c>
      <c r="JC126">
        <v>15.2003</v>
      </c>
      <c r="JD126">
        <v>18</v>
      </c>
      <c r="JE126">
        <v>639.17899999999997</v>
      </c>
      <c r="JF126">
        <v>283.72399999999999</v>
      </c>
      <c r="JG126">
        <v>30.0001</v>
      </c>
      <c r="JH126">
        <v>35.311999999999998</v>
      </c>
      <c r="JI126">
        <v>30.0001</v>
      </c>
      <c r="JJ126">
        <v>35.079300000000003</v>
      </c>
      <c r="JK126">
        <v>35.064900000000002</v>
      </c>
      <c r="JL126">
        <v>33.873600000000003</v>
      </c>
      <c r="JM126">
        <v>0</v>
      </c>
      <c r="JN126">
        <v>0</v>
      </c>
      <c r="JO126">
        <v>30</v>
      </c>
      <c r="JP126">
        <v>745.48099999999999</v>
      </c>
      <c r="JQ126">
        <v>32.076799999999999</v>
      </c>
      <c r="JR126">
        <v>98.415499999999994</v>
      </c>
      <c r="JS126">
        <v>98.376099999999994</v>
      </c>
    </row>
    <row r="127" spans="1:279" x14ac:dyDescent="0.2">
      <c r="A127">
        <v>112</v>
      </c>
      <c r="B127">
        <v>1657558065.5</v>
      </c>
      <c r="C127">
        <v>443.5</v>
      </c>
      <c r="D127" t="s">
        <v>644</v>
      </c>
      <c r="E127" t="s">
        <v>645</v>
      </c>
      <c r="F127">
        <v>4</v>
      </c>
      <c r="G127">
        <v>1657558063.1875</v>
      </c>
      <c r="H127">
        <f t="shared" si="50"/>
        <v>8.665109119677998E-4</v>
      </c>
      <c r="I127">
        <f t="shared" si="51"/>
        <v>0.86651091196779984</v>
      </c>
      <c r="J127">
        <f t="shared" si="52"/>
        <v>8.7030154321829745</v>
      </c>
      <c r="K127">
        <f t="shared" si="53"/>
        <v>719.37049999999999</v>
      </c>
      <c r="L127">
        <f t="shared" si="54"/>
        <v>452.67439703826767</v>
      </c>
      <c r="M127">
        <f t="shared" si="55"/>
        <v>45.740888630384021</v>
      </c>
      <c r="N127">
        <f t="shared" si="56"/>
        <v>72.689434480435182</v>
      </c>
      <c r="O127">
        <f t="shared" si="57"/>
        <v>5.578993565905388E-2</v>
      </c>
      <c r="P127">
        <f t="shared" si="58"/>
        <v>2.7587773594441964</v>
      </c>
      <c r="Q127">
        <f t="shared" si="59"/>
        <v>5.5170654588017176E-2</v>
      </c>
      <c r="R127">
        <f t="shared" si="60"/>
        <v>3.4536726169577849E-2</v>
      </c>
      <c r="S127">
        <f t="shared" si="61"/>
        <v>194.43253238966344</v>
      </c>
      <c r="T127">
        <f t="shared" si="62"/>
        <v>34.48619623497779</v>
      </c>
      <c r="U127">
        <f t="shared" si="63"/>
        <v>33.582275000000003</v>
      </c>
      <c r="V127">
        <f t="shared" si="64"/>
        <v>5.2197679274376849</v>
      </c>
      <c r="W127">
        <f t="shared" si="65"/>
        <v>71.198851197838891</v>
      </c>
      <c r="X127">
        <f t="shared" si="66"/>
        <v>3.7028090613731219</v>
      </c>
      <c r="Y127">
        <f t="shared" si="67"/>
        <v>5.2006584363056607</v>
      </c>
      <c r="Z127">
        <f t="shared" si="68"/>
        <v>1.516958866064563</v>
      </c>
      <c r="AA127">
        <f t="shared" si="69"/>
        <v>-38.213131217779974</v>
      </c>
      <c r="AB127">
        <f t="shared" si="70"/>
        <v>-9.7474713478426054</v>
      </c>
      <c r="AC127">
        <f t="shared" si="71"/>
        <v>-0.81355775596757285</v>
      </c>
      <c r="AD127">
        <f t="shared" si="72"/>
        <v>145.65837206807331</v>
      </c>
      <c r="AE127">
        <f t="shared" si="73"/>
        <v>17.991578286549231</v>
      </c>
      <c r="AF127">
        <f t="shared" si="74"/>
        <v>0.85851147333090982</v>
      </c>
      <c r="AG127">
        <f t="shared" si="75"/>
        <v>8.7030154321829745</v>
      </c>
      <c r="AH127">
        <v>765.07644911786076</v>
      </c>
      <c r="AI127">
        <v>749.85900606060579</v>
      </c>
      <c r="AJ127">
        <v>1.7224151081807</v>
      </c>
      <c r="AK127">
        <v>65.684663253037129</v>
      </c>
      <c r="AL127">
        <f t="shared" si="76"/>
        <v>0.86651091196779984</v>
      </c>
      <c r="AM127">
        <v>35.878166073356986</v>
      </c>
      <c r="AN127">
        <v>36.648379720279742</v>
      </c>
      <c r="AO127">
        <v>1.220899385195156E-6</v>
      </c>
      <c r="AP127">
        <v>87.993513694433489</v>
      </c>
      <c r="AQ127">
        <v>60</v>
      </c>
      <c r="AR127">
        <v>9</v>
      </c>
      <c r="AS127">
        <f t="shared" si="77"/>
        <v>1</v>
      </c>
      <c r="AT127">
        <f t="shared" si="78"/>
        <v>0</v>
      </c>
      <c r="AU127">
        <f t="shared" si="79"/>
        <v>47012.693703805897</v>
      </c>
      <c r="AV127" t="s">
        <v>413</v>
      </c>
      <c r="AW127" t="s">
        <v>413</v>
      </c>
      <c r="AX127">
        <v>0</v>
      </c>
      <c r="AY127">
        <v>0</v>
      </c>
      <c r="AZ127" t="e">
        <f t="shared" si="80"/>
        <v>#DIV/0!</v>
      </c>
      <c r="BA127">
        <v>0</v>
      </c>
      <c r="BB127" t="s">
        <v>413</v>
      </c>
      <c r="BC127" t="s">
        <v>413</v>
      </c>
      <c r="BD127">
        <v>0</v>
      </c>
      <c r="BE127">
        <v>0</v>
      </c>
      <c r="BF127" t="e">
        <f t="shared" si="81"/>
        <v>#DIV/0!</v>
      </c>
      <c r="BG127">
        <v>0.5</v>
      </c>
      <c r="BH127">
        <f t="shared" si="82"/>
        <v>1009.539376367701</v>
      </c>
      <c r="BI127">
        <f t="shared" si="83"/>
        <v>8.7030154321829745</v>
      </c>
      <c r="BJ127" t="e">
        <f t="shared" si="84"/>
        <v>#DIV/0!</v>
      </c>
      <c r="BK127">
        <f t="shared" si="85"/>
        <v>8.6207785807188818E-3</v>
      </c>
      <c r="BL127" t="e">
        <f t="shared" si="86"/>
        <v>#DIV/0!</v>
      </c>
      <c r="BM127" t="e">
        <f t="shared" si="87"/>
        <v>#DIV/0!</v>
      </c>
      <c r="BN127" t="s">
        <v>413</v>
      </c>
      <c r="BO127">
        <v>0</v>
      </c>
      <c r="BP127" t="e">
        <f t="shared" si="88"/>
        <v>#DIV/0!</v>
      </c>
      <c r="BQ127" t="e">
        <f t="shared" si="89"/>
        <v>#DIV/0!</v>
      </c>
      <c r="BR127" t="e">
        <f t="shared" si="90"/>
        <v>#DIV/0!</v>
      </c>
      <c r="BS127" t="e">
        <f t="shared" si="91"/>
        <v>#DIV/0!</v>
      </c>
      <c r="BT127" t="e">
        <f t="shared" si="92"/>
        <v>#DIV/0!</v>
      </c>
      <c r="BU127" t="e">
        <f t="shared" si="93"/>
        <v>#DIV/0!</v>
      </c>
      <c r="BV127" t="e">
        <f t="shared" si="94"/>
        <v>#DIV/0!</v>
      </c>
      <c r="BW127" t="e">
        <f t="shared" si="95"/>
        <v>#DIV/0!</v>
      </c>
      <c r="BX127" t="s">
        <v>413</v>
      </c>
      <c r="BY127" t="s">
        <v>413</v>
      </c>
      <c r="BZ127" t="s">
        <v>413</v>
      </c>
      <c r="CA127" t="s">
        <v>413</v>
      </c>
      <c r="CB127" t="s">
        <v>413</v>
      </c>
      <c r="CC127" t="s">
        <v>413</v>
      </c>
      <c r="CD127" t="s">
        <v>413</v>
      </c>
      <c r="CE127" t="s">
        <v>413</v>
      </c>
      <c r="CF127">
        <v>253</v>
      </c>
      <c r="CG127">
        <v>1000</v>
      </c>
      <c r="CH127" t="s">
        <v>414</v>
      </c>
      <c r="CI127">
        <v>1110.1500000000001</v>
      </c>
      <c r="CJ127">
        <v>1175.8634999999999</v>
      </c>
      <c r="CK127">
        <v>1152.67</v>
      </c>
      <c r="CL127">
        <v>1.3005735999999999E-4</v>
      </c>
      <c r="CM127">
        <v>6.5004835999999994E-4</v>
      </c>
      <c r="CN127">
        <v>4.7597999359999997E-2</v>
      </c>
      <c r="CO127">
        <v>5.5000000000000003E-4</v>
      </c>
      <c r="CP127">
        <f t="shared" si="96"/>
        <v>1200.04</v>
      </c>
      <c r="CQ127">
        <f t="shared" si="97"/>
        <v>1009.539376367701</v>
      </c>
      <c r="CR127">
        <f t="shared" si="98"/>
        <v>0.84125477181402375</v>
      </c>
      <c r="CS127">
        <f t="shared" si="99"/>
        <v>0.16202170960106616</v>
      </c>
      <c r="CT127">
        <v>6</v>
      </c>
      <c r="CU127">
        <v>0.5</v>
      </c>
      <c r="CV127" t="s">
        <v>415</v>
      </c>
      <c r="CW127">
        <v>2</v>
      </c>
      <c r="CX127" t="b">
        <v>1</v>
      </c>
      <c r="CY127">
        <v>1657558063.1875</v>
      </c>
      <c r="CZ127">
        <v>719.37049999999999</v>
      </c>
      <c r="DA127">
        <v>736.54099999999994</v>
      </c>
      <c r="DB127">
        <v>36.644824999999997</v>
      </c>
      <c r="DC127">
        <v>35.881712499999999</v>
      </c>
      <c r="DD127">
        <v>721.14300000000003</v>
      </c>
      <c r="DE127">
        <v>36.279237500000001</v>
      </c>
      <c r="DF127">
        <v>650.27224999999999</v>
      </c>
      <c r="DG127">
        <v>100.94575</v>
      </c>
      <c r="DH127">
        <v>0.10014287500000001</v>
      </c>
      <c r="DI127">
        <v>33.516737499999998</v>
      </c>
      <c r="DJ127">
        <v>999.9</v>
      </c>
      <c r="DK127">
        <v>33.582275000000003</v>
      </c>
      <c r="DL127">
        <v>0</v>
      </c>
      <c r="DM127">
        <v>0</v>
      </c>
      <c r="DN127">
        <v>8971.9512500000019</v>
      </c>
      <c r="DO127">
        <v>0</v>
      </c>
      <c r="DP127">
        <v>514.22337500000003</v>
      </c>
      <c r="DQ127">
        <v>-17.1701625</v>
      </c>
      <c r="DR127">
        <v>746.73450000000003</v>
      </c>
      <c r="DS127">
        <v>763.95262500000001</v>
      </c>
      <c r="DT127">
        <v>0.76310587500000004</v>
      </c>
      <c r="DU127">
        <v>736.54099999999994</v>
      </c>
      <c r="DV127">
        <v>35.881712499999999</v>
      </c>
      <c r="DW127">
        <v>3.6991399999999999</v>
      </c>
      <c r="DX127">
        <v>3.6221049999999999</v>
      </c>
      <c r="DY127">
        <v>27.562562499999999</v>
      </c>
      <c r="DZ127">
        <v>27.2032375</v>
      </c>
      <c r="EA127">
        <v>1200.04</v>
      </c>
      <c r="EB127">
        <v>0.95799650000000003</v>
      </c>
      <c r="EC127">
        <v>4.2003550000000001E-2</v>
      </c>
      <c r="ED127">
        <v>0</v>
      </c>
      <c r="EE127">
        <v>1019.48625</v>
      </c>
      <c r="EF127">
        <v>5.0001600000000002</v>
      </c>
      <c r="EG127">
        <v>12978</v>
      </c>
      <c r="EH127">
        <v>9515.4887500000004</v>
      </c>
      <c r="EI127">
        <v>47.273249999999997</v>
      </c>
      <c r="EJ127">
        <v>49.186999999999998</v>
      </c>
      <c r="EK127">
        <v>48.327749999999988</v>
      </c>
      <c r="EL127">
        <v>48.280999999999999</v>
      </c>
      <c r="EM127">
        <v>49</v>
      </c>
      <c r="EN127">
        <v>1144.8462500000001</v>
      </c>
      <c r="EO127">
        <v>50.192500000000003</v>
      </c>
      <c r="EP127">
        <v>0</v>
      </c>
      <c r="EQ127">
        <v>599.79999995231628</v>
      </c>
      <c r="ER127">
        <v>0</v>
      </c>
      <c r="ES127">
        <v>1019.525384615385</v>
      </c>
      <c r="ET127">
        <v>-1.104957266585755</v>
      </c>
      <c r="EU127">
        <v>81.193162413743238</v>
      </c>
      <c r="EV127">
        <v>12972.99615384615</v>
      </c>
      <c r="EW127">
        <v>15</v>
      </c>
      <c r="EX127">
        <v>1657556090.0999999</v>
      </c>
      <c r="EY127" t="s">
        <v>416</v>
      </c>
      <c r="EZ127">
        <v>1657556090.0999999</v>
      </c>
      <c r="FA127">
        <v>1657556077.0999999</v>
      </c>
      <c r="FB127">
        <v>6</v>
      </c>
      <c r="FC127">
        <v>-0.505</v>
      </c>
      <c r="FD127">
        <v>-7.5999999999999998E-2</v>
      </c>
      <c r="FE127">
        <v>-1.772</v>
      </c>
      <c r="FF127">
        <v>0.36599999999999999</v>
      </c>
      <c r="FG127">
        <v>414</v>
      </c>
      <c r="FH127">
        <v>34</v>
      </c>
      <c r="FI127">
        <v>0.18</v>
      </c>
      <c r="FJ127">
        <v>0.15</v>
      </c>
      <c r="FK127">
        <v>-17.20214</v>
      </c>
      <c r="FL127">
        <v>-0.2360757973733395</v>
      </c>
      <c r="FM127">
        <v>6.6555423520551521E-2</v>
      </c>
      <c r="FN127">
        <v>1</v>
      </c>
      <c r="FO127">
        <v>1019.621470588235</v>
      </c>
      <c r="FP127">
        <v>-1.3171886943087949</v>
      </c>
      <c r="FQ127">
        <v>0.25841294304842438</v>
      </c>
      <c r="FR127">
        <v>0</v>
      </c>
      <c r="FS127">
        <v>0.76836555000000006</v>
      </c>
      <c r="FT127">
        <v>-3.5968345215760457E-2</v>
      </c>
      <c r="FU127">
        <v>3.6421851061553749E-3</v>
      </c>
      <c r="FV127">
        <v>1</v>
      </c>
      <c r="FW127">
        <v>2</v>
      </c>
      <c r="FX127">
        <v>3</v>
      </c>
      <c r="FY127" t="s">
        <v>417</v>
      </c>
      <c r="FZ127">
        <v>3.3695200000000001</v>
      </c>
      <c r="GA127">
        <v>2.8932600000000002</v>
      </c>
      <c r="GB127">
        <v>0.14587900000000001</v>
      </c>
      <c r="GC127">
        <v>0.15015700000000001</v>
      </c>
      <c r="GD127">
        <v>0.14799799999999999</v>
      </c>
      <c r="GE127">
        <v>0.14843999999999999</v>
      </c>
      <c r="GF127">
        <v>29505.4</v>
      </c>
      <c r="GG127">
        <v>25545.9</v>
      </c>
      <c r="GH127">
        <v>30877.599999999999</v>
      </c>
      <c r="GI127">
        <v>28017.9</v>
      </c>
      <c r="GJ127">
        <v>34668.9</v>
      </c>
      <c r="GK127">
        <v>33677.800000000003</v>
      </c>
      <c r="GL127">
        <v>40260.5</v>
      </c>
      <c r="GM127">
        <v>39068.400000000001</v>
      </c>
      <c r="GN127">
        <v>2.2440199999999999</v>
      </c>
      <c r="GO127">
        <v>1.5676300000000001</v>
      </c>
      <c r="GP127">
        <v>0</v>
      </c>
      <c r="GQ127">
        <v>7.4058799999999994E-2</v>
      </c>
      <c r="GR127">
        <v>999.9</v>
      </c>
      <c r="GS127">
        <v>32.386000000000003</v>
      </c>
      <c r="GT127">
        <v>48.4</v>
      </c>
      <c r="GU127">
        <v>40.799999999999997</v>
      </c>
      <c r="GV127">
        <v>37.093400000000003</v>
      </c>
      <c r="GW127">
        <v>50.449300000000001</v>
      </c>
      <c r="GX127">
        <v>43.926299999999998</v>
      </c>
      <c r="GY127">
        <v>1</v>
      </c>
      <c r="GZ127">
        <v>0.62204999999999999</v>
      </c>
      <c r="HA127">
        <v>1.4800899999999999</v>
      </c>
      <c r="HB127">
        <v>20.201799999999999</v>
      </c>
      <c r="HC127">
        <v>5.2160900000000003</v>
      </c>
      <c r="HD127">
        <v>11.974</v>
      </c>
      <c r="HE127">
        <v>4.9897</v>
      </c>
      <c r="HF127">
        <v>3.2925800000000001</v>
      </c>
      <c r="HG127">
        <v>7486.5</v>
      </c>
      <c r="HH127">
        <v>9999</v>
      </c>
      <c r="HI127">
        <v>9999</v>
      </c>
      <c r="HJ127">
        <v>757.1</v>
      </c>
      <c r="HK127">
        <v>4.9712800000000001</v>
      </c>
      <c r="HL127">
        <v>1.87425</v>
      </c>
      <c r="HM127">
        <v>1.8705700000000001</v>
      </c>
      <c r="HN127">
        <v>1.8702399999999999</v>
      </c>
      <c r="HO127">
        <v>1.87479</v>
      </c>
      <c r="HP127">
        <v>1.8714900000000001</v>
      </c>
      <c r="HQ127">
        <v>1.86696</v>
      </c>
      <c r="HR127">
        <v>1.8779699999999999</v>
      </c>
      <c r="HS127">
        <v>0</v>
      </c>
      <c r="HT127">
        <v>0</v>
      </c>
      <c r="HU127">
        <v>0</v>
      </c>
      <c r="HV127">
        <v>0</v>
      </c>
      <c r="HW127" t="s">
        <v>418</v>
      </c>
      <c r="HX127" t="s">
        <v>419</v>
      </c>
      <c r="HY127" t="s">
        <v>420</v>
      </c>
      <c r="HZ127" t="s">
        <v>420</v>
      </c>
      <c r="IA127" t="s">
        <v>420</v>
      </c>
      <c r="IB127" t="s">
        <v>420</v>
      </c>
      <c r="IC127">
        <v>0</v>
      </c>
      <c r="ID127">
        <v>100</v>
      </c>
      <c r="IE127">
        <v>100</v>
      </c>
      <c r="IF127">
        <v>-1.772</v>
      </c>
      <c r="IG127">
        <v>0.36559999999999998</v>
      </c>
      <c r="IH127">
        <v>-1.772399999999891</v>
      </c>
      <c r="II127">
        <v>0</v>
      </c>
      <c r="IJ127">
        <v>0</v>
      </c>
      <c r="IK127">
        <v>0</v>
      </c>
      <c r="IL127">
        <v>0.36558000000000851</v>
      </c>
      <c r="IM127">
        <v>0</v>
      </c>
      <c r="IN127">
        <v>0</v>
      </c>
      <c r="IO127">
        <v>0</v>
      </c>
      <c r="IP127">
        <v>-1</v>
      </c>
      <c r="IQ127">
        <v>-1</v>
      </c>
      <c r="IR127">
        <v>-1</v>
      </c>
      <c r="IS127">
        <v>-1</v>
      </c>
      <c r="IT127">
        <v>32.9</v>
      </c>
      <c r="IU127">
        <v>33.1</v>
      </c>
      <c r="IV127">
        <v>1.70044</v>
      </c>
      <c r="IW127">
        <v>2.5756800000000002</v>
      </c>
      <c r="IX127">
        <v>1.49902</v>
      </c>
      <c r="IY127">
        <v>2.2814899999999998</v>
      </c>
      <c r="IZ127">
        <v>1.69678</v>
      </c>
      <c r="JA127">
        <v>2.3046899999999999</v>
      </c>
      <c r="JB127">
        <v>43.6721</v>
      </c>
      <c r="JC127">
        <v>15.182700000000001</v>
      </c>
      <c r="JD127">
        <v>18</v>
      </c>
      <c r="JE127">
        <v>639.37</v>
      </c>
      <c r="JF127">
        <v>283.63900000000001</v>
      </c>
      <c r="JG127">
        <v>30.0001</v>
      </c>
      <c r="JH127">
        <v>35.311999999999998</v>
      </c>
      <c r="JI127">
        <v>30</v>
      </c>
      <c r="JJ127">
        <v>35.079300000000003</v>
      </c>
      <c r="JK127">
        <v>35.064900000000002</v>
      </c>
      <c r="JL127">
        <v>34.123100000000001</v>
      </c>
      <c r="JM127">
        <v>0</v>
      </c>
      <c r="JN127">
        <v>0</v>
      </c>
      <c r="JO127">
        <v>30</v>
      </c>
      <c r="JP127">
        <v>752.16800000000001</v>
      </c>
      <c r="JQ127">
        <v>32.076799999999999</v>
      </c>
      <c r="JR127">
        <v>98.415800000000004</v>
      </c>
      <c r="JS127">
        <v>98.376000000000005</v>
      </c>
    </row>
    <row r="128" spans="1:279" x14ac:dyDescent="0.2">
      <c r="A128">
        <v>113</v>
      </c>
      <c r="B128">
        <v>1657558069.5</v>
      </c>
      <c r="C128">
        <v>447.5</v>
      </c>
      <c r="D128" t="s">
        <v>646</v>
      </c>
      <c r="E128" t="s">
        <v>647</v>
      </c>
      <c r="F128">
        <v>4</v>
      </c>
      <c r="G128">
        <v>1657558067.5</v>
      </c>
      <c r="H128">
        <f t="shared" si="50"/>
        <v>8.6296847431539966E-4</v>
      </c>
      <c r="I128">
        <f t="shared" si="51"/>
        <v>0.86296847431539969</v>
      </c>
      <c r="J128">
        <f t="shared" si="52"/>
        <v>8.7551979188888058</v>
      </c>
      <c r="K128">
        <f t="shared" si="53"/>
        <v>726.55685714285721</v>
      </c>
      <c r="L128">
        <f t="shared" si="54"/>
        <v>457.2060463092244</v>
      </c>
      <c r="M128">
        <f t="shared" si="55"/>
        <v>46.198284109256306</v>
      </c>
      <c r="N128">
        <f t="shared" si="56"/>
        <v>73.414777382695462</v>
      </c>
      <c r="O128">
        <f t="shared" si="57"/>
        <v>5.5567775468442077E-2</v>
      </c>
      <c r="P128">
        <f t="shared" si="58"/>
        <v>2.764130075248163</v>
      </c>
      <c r="Q128">
        <f t="shared" si="59"/>
        <v>5.495456293500018E-2</v>
      </c>
      <c r="R128">
        <f t="shared" si="60"/>
        <v>3.4401132573473603E-2</v>
      </c>
      <c r="S128">
        <f t="shared" si="61"/>
        <v>194.42998638935993</v>
      </c>
      <c r="T128">
        <f t="shared" si="62"/>
        <v>34.488047180238055</v>
      </c>
      <c r="U128">
        <f t="shared" si="63"/>
        <v>33.584000000000003</v>
      </c>
      <c r="V128">
        <f t="shared" si="64"/>
        <v>5.2202717285091493</v>
      </c>
      <c r="W128">
        <f t="shared" si="65"/>
        <v>71.203589978419856</v>
      </c>
      <c r="X128">
        <f t="shared" si="66"/>
        <v>3.7036015184032887</v>
      </c>
      <c r="Y128">
        <f t="shared" si="67"/>
        <v>5.2014252645488295</v>
      </c>
      <c r="Z128">
        <f t="shared" si="68"/>
        <v>1.5166702101058607</v>
      </c>
      <c r="AA128">
        <f t="shared" si="69"/>
        <v>-38.056909717309125</v>
      </c>
      <c r="AB128">
        <f t="shared" si="70"/>
        <v>-9.6309355358614859</v>
      </c>
      <c r="AC128">
        <f t="shared" si="71"/>
        <v>-0.80229177178022026</v>
      </c>
      <c r="AD128">
        <f t="shared" si="72"/>
        <v>145.93984936440907</v>
      </c>
      <c r="AE128">
        <f t="shared" si="73"/>
        <v>18.133054606922855</v>
      </c>
      <c r="AF128">
        <f t="shared" si="74"/>
        <v>0.85580776044905549</v>
      </c>
      <c r="AG128">
        <f t="shared" si="75"/>
        <v>8.7551979188888058</v>
      </c>
      <c r="AH128">
        <v>772.16526745743852</v>
      </c>
      <c r="AI128">
        <v>756.81458181818186</v>
      </c>
      <c r="AJ128">
        <v>1.7432629930329671</v>
      </c>
      <c r="AK128">
        <v>65.684663253037129</v>
      </c>
      <c r="AL128">
        <f t="shared" si="76"/>
        <v>0.86296847431539969</v>
      </c>
      <c r="AM128">
        <v>35.887797352957662</v>
      </c>
      <c r="AN128">
        <v>36.654811188811209</v>
      </c>
      <c r="AO128">
        <v>9.2781360898487542E-6</v>
      </c>
      <c r="AP128">
        <v>87.993513694433489</v>
      </c>
      <c r="AQ128">
        <v>60</v>
      </c>
      <c r="AR128">
        <v>9</v>
      </c>
      <c r="AS128">
        <f t="shared" si="77"/>
        <v>1</v>
      </c>
      <c r="AT128">
        <f t="shared" si="78"/>
        <v>0</v>
      </c>
      <c r="AU128">
        <f t="shared" si="79"/>
        <v>47159.044092306664</v>
      </c>
      <c r="AV128" t="s">
        <v>413</v>
      </c>
      <c r="AW128" t="s">
        <v>413</v>
      </c>
      <c r="AX128">
        <v>0</v>
      </c>
      <c r="AY128">
        <v>0</v>
      </c>
      <c r="AZ128" t="e">
        <f t="shared" si="80"/>
        <v>#DIV/0!</v>
      </c>
      <c r="BA128">
        <v>0</v>
      </c>
      <c r="BB128" t="s">
        <v>413</v>
      </c>
      <c r="BC128" t="s">
        <v>413</v>
      </c>
      <c r="BD128">
        <v>0</v>
      </c>
      <c r="BE128">
        <v>0</v>
      </c>
      <c r="BF128" t="e">
        <f t="shared" si="81"/>
        <v>#DIV/0!</v>
      </c>
      <c r="BG128">
        <v>0.5</v>
      </c>
      <c r="BH128">
        <f t="shared" si="82"/>
        <v>1009.5250748131397</v>
      </c>
      <c r="BI128">
        <f t="shared" si="83"/>
        <v>8.7551979188888058</v>
      </c>
      <c r="BJ128" t="e">
        <f t="shared" si="84"/>
        <v>#DIV/0!</v>
      </c>
      <c r="BK128">
        <f t="shared" si="85"/>
        <v>8.6725908422922229E-3</v>
      </c>
      <c r="BL128" t="e">
        <f t="shared" si="86"/>
        <v>#DIV/0!</v>
      </c>
      <c r="BM128" t="e">
        <f t="shared" si="87"/>
        <v>#DIV/0!</v>
      </c>
      <c r="BN128" t="s">
        <v>413</v>
      </c>
      <c r="BO128">
        <v>0</v>
      </c>
      <c r="BP128" t="e">
        <f t="shared" si="88"/>
        <v>#DIV/0!</v>
      </c>
      <c r="BQ128" t="e">
        <f t="shared" si="89"/>
        <v>#DIV/0!</v>
      </c>
      <c r="BR128" t="e">
        <f t="shared" si="90"/>
        <v>#DIV/0!</v>
      </c>
      <c r="BS128" t="e">
        <f t="shared" si="91"/>
        <v>#DIV/0!</v>
      </c>
      <c r="BT128" t="e">
        <f t="shared" si="92"/>
        <v>#DIV/0!</v>
      </c>
      <c r="BU128" t="e">
        <f t="shared" si="93"/>
        <v>#DIV/0!</v>
      </c>
      <c r="BV128" t="e">
        <f t="shared" si="94"/>
        <v>#DIV/0!</v>
      </c>
      <c r="BW128" t="e">
        <f t="shared" si="95"/>
        <v>#DIV/0!</v>
      </c>
      <c r="BX128" t="s">
        <v>413</v>
      </c>
      <c r="BY128" t="s">
        <v>413</v>
      </c>
      <c r="BZ128" t="s">
        <v>413</v>
      </c>
      <c r="CA128" t="s">
        <v>413</v>
      </c>
      <c r="CB128" t="s">
        <v>413</v>
      </c>
      <c r="CC128" t="s">
        <v>413</v>
      </c>
      <c r="CD128" t="s">
        <v>413</v>
      </c>
      <c r="CE128" t="s">
        <v>413</v>
      </c>
      <c r="CF128">
        <v>253</v>
      </c>
      <c r="CG128">
        <v>1000</v>
      </c>
      <c r="CH128" t="s">
        <v>414</v>
      </c>
      <c r="CI128">
        <v>1110.1500000000001</v>
      </c>
      <c r="CJ128">
        <v>1175.8634999999999</v>
      </c>
      <c r="CK128">
        <v>1152.67</v>
      </c>
      <c r="CL128">
        <v>1.3005735999999999E-4</v>
      </c>
      <c r="CM128">
        <v>6.5004835999999994E-4</v>
      </c>
      <c r="CN128">
        <v>4.7597999359999997E-2</v>
      </c>
      <c r="CO128">
        <v>5.5000000000000003E-4</v>
      </c>
      <c r="CP128">
        <f t="shared" si="96"/>
        <v>1200.022857142857</v>
      </c>
      <c r="CQ128">
        <f t="shared" si="97"/>
        <v>1009.5250748131397</v>
      </c>
      <c r="CR128">
        <f t="shared" si="98"/>
        <v>0.84125487177529701</v>
      </c>
      <c r="CS128">
        <f t="shared" si="99"/>
        <v>0.16202190252632326</v>
      </c>
      <c r="CT128">
        <v>6</v>
      </c>
      <c r="CU128">
        <v>0.5</v>
      </c>
      <c r="CV128" t="s">
        <v>415</v>
      </c>
      <c r="CW128">
        <v>2</v>
      </c>
      <c r="CX128" t="b">
        <v>1</v>
      </c>
      <c r="CY128">
        <v>1657558067.5</v>
      </c>
      <c r="CZ128">
        <v>726.55685714285721</v>
      </c>
      <c r="DA128">
        <v>743.86171428571413</v>
      </c>
      <c r="DB128">
        <v>36.65307142857143</v>
      </c>
      <c r="DC128">
        <v>35.89237142857143</v>
      </c>
      <c r="DD128">
        <v>728.32899999999995</v>
      </c>
      <c r="DE128">
        <v>36.287471428571443</v>
      </c>
      <c r="DF128">
        <v>650.27457142857145</v>
      </c>
      <c r="DG128">
        <v>100.94499999999999</v>
      </c>
      <c r="DH128">
        <v>9.9779442857142839E-2</v>
      </c>
      <c r="DI128">
        <v>33.519371428571432</v>
      </c>
      <c r="DJ128">
        <v>999.89999999999986</v>
      </c>
      <c r="DK128">
        <v>33.584000000000003</v>
      </c>
      <c r="DL128">
        <v>0</v>
      </c>
      <c r="DM128">
        <v>0</v>
      </c>
      <c r="DN128">
        <v>9000.4471428571433</v>
      </c>
      <c r="DO128">
        <v>0</v>
      </c>
      <c r="DP128">
        <v>516.82299999999998</v>
      </c>
      <c r="DQ128">
        <v>-17.304928571428569</v>
      </c>
      <c r="DR128">
        <v>754.20042857142857</v>
      </c>
      <c r="DS128">
        <v>771.55471428571423</v>
      </c>
      <c r="DT128">
        <v>0.76068599999999997</v>
      </c>
      <c r="DU128">
        <v>743.86171428571413</v>
      </c>
      <c r="DV128">
        <v>35.89237142857143</v>
      </c>
      <c r="DW128">
        <v>3.6999414285714289</v>
      </c>
      <c r="DX128">
        <v>3.623154285714286</v>
      </c>
      <c r="DY128">
        <v>27.566285714285719</v>
      </c>
      <c r="DZ128">
        <v>27.20815714285715</v>
      </c>
      <c r="EA128">
        <v>1200.022857142857</v>
      </c>
      <c r="EB128">
        <v>0.95799414285714291</v>
      </c>
      <c r="EC128">
        <v>4.2005842857142872E-2</v>
      </c>
      <c r="ED128">
        <v>0</v>
      </c>
      <c r="EE128">
        <v>1019.43</v>
      </c>
      <c r="EF128">
        <v>5.0001600000000002</v>
      </c>
      <c r="EG128">
        <v>12977.757142857139</v>
      </c>
      <c r="EH128">
        <v>9515.3328571428574</v>
      </c>
      <c r="EI128">
        <v>47.285428571428568</v>
      </c>
      <c r="EJ128">
        <v>49.186999999999998</v>
      </c>
      <c r="EK128">
        <v>48.357000000000014</v>
      </c>
      <c r="EL128">
        <v>48.285428571428568</v>
      </c>
      <c r="EM128">
        <v>49</v>
      </c>
      <c r="EN128">
        <v>1144.8242857142859</v>
      </c>
      <c r="EO128">
        <v>50.195714285714288</v>
      </c>
      <c r="EP128">
        <v>0</v>
      </c>
      <c r="EQ128">
        <v>604</v>
      </c>
      <c r="ER128">
        <v>0</v>
      </c>
      <c r="ES128">
        <v>1019.5032</v>
      </c>
      <c r="ET128">
        <v>-0.72307691862322987</v>
      </c>
      <c r="EU128">
        <v>0.98461513208722395</v>
      </c>
      <c r="EV128">
        <v>12977.644</v>
      </c>
      <c r="EW128">
        <v>15</v>
      </c>
      <c r="EX128">
        <v>1657556090.0999999</v>
      </c>
      <c r="EY128" t="s">
        <v>416</v>
      </c>
      <c r="EZ128">
        <v>1657556090.0999999</v>
      </c>
      <c r="FA128">
        <v>1657556077.0999999</v>
      </c>
      <c r="FB128">
        <v>6</v>
      </c>
      <c r="FC128">
        <v>-0.505</v>
      </c>
      <c r="FD128">
        <v>-7.5999999999999998E-2</v>
      </c>
      <c r="FE128">
        <v>-1.772</v>
      </c>
      <c r="FF128">
        <v>0.36599999999999999</v>
      </c>
      <c r="FG128">
        <v>414</v>
      </c>
      <c r="FH128">
        <v>34</v>
      </c>
      <c r="FI128">
        <v>0.18</v>
      </c>
      <c r="FJ128">
        <v>0.15</v>
      </c>
      <c r="FK128">
        <v>-17.234524390243909</v>
      </c>
      <c r="FL128">
        <v>-0.1837986062717768</v>
      </c>
      <c r="FM128">
        <v>6.2424576072240168E-2</v>
      </c>
      <c r="FN128">
        <v>1</v>
      </c>
      <c r="FO128">
        <v>1019.521470588235</v>
      </c>
      <c r="FP128">
        <v>-0.7873185666908874</v>
      </c>
      <c r="FQ128">
        <v>0.2398054646993118</v>
      </c>
      <c r="FR128">
        <v>1</v>
      </c>
      <c r="FS128">
        <v>0.76588402439024383</v>
      </c>
      <c r="FT128">
        <v>-3.336591637630628E-2</v>
      </c>
      <c r="FU128">
        <v>3.4292484171786338E-3</v>
      </c>
      <c r="FV128">
        <v>1</v>
      </c>
      <c r="FW128">
        <v>3</v>
      </c>
      <c r="FX128">
        <v>3</v>
      </c>
      <c r="FY128" t="s">
        <v>623</v>
      </c>
      <c r="FZ128">
        <v>3.3699599999999998</v>
      </c>
      <c r="GA128">
        <v>2.89398</v>
      </c>
      <c r="GB128">
        <v>0.14680299999999999</v>
      </c>
      <c r="GC128">
        <v>0.15107999999999999</v>
      </c>
      <c r="GD128">
        <v>0.14801600000000001</v>
      </c>
      <c r="GE128">
        <v>0.14846300000000001</v>
      </c>
      <c r="GF128">
        <v>29473.599999999999</v>
      </c>
      <c r="GG128">
        <v>25517.7</v>
      </c>
      <c r="GH128">
        <v>30877.7</v>
      </c>
      <c r="GI128">
        <v>28017.599999999999</v>
      </c>
      <c r="GJ128">
        <v>34668.5</v>
      </c>
      <c r="GK128">
        <v>33676.699999999997</v>
      </c>
      <c r="GL128">
        <v>40260.9</v>
      </c>
      <c r="GM128">
        <v>39068.199999999997</v>
      </c>
      <c r="GN128">
        <v>2.24417</v>
      </c>
      <c r="GO128">
        <v>1.5676000000000001</v>
      </c>
      <c r="GP128">
        <v>0</v>
      </c>
      <c r="GQ128">
        <v>7.4103500000000003E-2</v>
      </c>
      <c r="GR128">
        <v>999.9</v>
      </c>
      <c r="GS128">
        <v>32.383499999999998</v>
      </c>
      <c r="GT128">
        <v>48.5</v>
      </c>
      <c r="GU128">
        <v>40.799999999999997</v>
      </c>
      <c r="GV128">
        <v>37.1708</v>
      </c>
      <c r="GW128">
        <v>49.789299999999997</v>
      </c>
      <c r="GX128">
        <v>43.365400000000001</v>
      </c>
      <c r="GY128">
        <v>1</v>
      </c>
      <c r="GZ128">
        <v>0.62196600000000002</v>
      </c>
      <c r="HA128">
        <v>1.48062</v>
      </c>
      <c r="HB128">
        <v>20.201799999999999</v>
      </c>
      <c r="HC128">
        <v>5.2166899999999998</v>
      </c>
      <c r="HD128">
        <v>11.974</v>
      </c>
      <c r="HE128">
        <v>4.9909999999999997</v>
      </c>
      <c r="HF128">
        <v>3.2926500000000001</v>
      </c>
      <c r="HG128">
        <v>7486.7</v>
      </c>
      <c r="HH128">
        <v>9999</v>
      </c>
      <c r="HI128">
        <v>9999</v>
      </c>
      <c r="HJ128">
        <v>757.1</v>
      </c>
      <c r="HK128">
        <v>4.9712800000000001</v>
      </c>
      <c r="HL128">
        <v>1.87425</v>
      </c>
      <c r="HM128">
        <v>1.8705700000000001</v>
      </c>
      <c r="HN128">
        <v>1.8702300000000001</v>
      </c>
      <c r="HO128">
        <v>1.87479</v>
      </c>
      <c r="HP128">
        <v>1.8714999999999999</v>
      </c>
      <c r="HQ128">
        <v>1.86696</v>
      </c>
      <c r="HR128">
        <v>1.8779600000000001</v>
      </c>
      <c r="HS128">
        <v>0</v>
      </c>
      <c r="HT128">
        <v>0</v>
      </c>
      <c r="HU128">
        <v>0</v>
      </c>
      <c r="HV128">
        <v>0</v>
      </c>
      <c r="HW128" t="s">
        <v>418</v>
      </c>
      <c r="HX128" t="s">
        <v>419</v>
      </c>
      <c r="HY128" t="s">
        <v>420</v>
      </c>
      <c r="HZ128" t="s">
        <v>420</v>
      </c>
      <c r="IA128" t="s">
        <v>420</v>
      </c>
      <c r="IB128" t="s">
        <v>420</v>
      </c>
      <c r="IC128">
        <v>0</v>
      </c>
      <c r="ID128">
        <v>100</v>
      </c>
      <c r="IE128">
        <v>100</v>
      </c>
      <c r="IF128">
        <v>-1.772</v>
      </c>
      <c r="IG128">
        <v>0.36559999999999998</v>
      </c>
      <c r="IH128">
        <v>-1.772399999999891</v>
      </c>
      <c r="II128">
        <v>0</v>
      </c>
      <c r="IJ128">
        <v>0</v>
      </c>
      <c r="IK128">
        <v>0</v>
      </c>
      <c r="IL128">
        <v>0.36558000000000851</v>
      </c>
      <c r="IM128">
        <v>0</v>
      </c>
      <c r="IN128">
        <v>0</v>
      </c>
      <c r="IO128">
        <v>0</v>
      </c>
      <c r="IP128">
        <v>-1</v>
      </c>
      <c r="IQ128">
        <v>-1</v>
      </c>
      <c r="IR128">
        <v>-1</v>
      </c>
      <c r="IS128">
        <v>-1</v>
      </c>
      <c r="IT128">
        <v>33</v>
      </c>
      <c r="IU128">
        <v>33.200000000000003</v>
      </c>
      <c r="IV128">
        <v>1.71143</v>
      </c>
      <c r="IW128">
        <v>2.5695800000000002</v>
      </c>
      <c r="IX128">
        <v>1.49902</v>
      </c>
      <c r="IY128">
        <v>2.2802699999999998</v>
      </c>
      <c r="IZ128">
        <v>1.69678</v>
      </c>
      <c r="JA128">
        <v>2.3803700000000001</v>
      </c>
      <c r="JB128">
        <v>43.6721</v>
      </c>
      <c r="JC128">
        <v>15.1915</v>
      </c>
      <c r="JD128">
        <v>18</v>
      </c>
      <c r="JE128">
        <v>639.46500000000003</v>
      </c>
      <c r="JF128">
        <v>283.62700000000001</v>
      </c>
      <c r="JG128">
        <v>30.0001</v>
      </c>
      <c r="JH128">
        <v>35.309800000000003</v>
      </c>
      <c r="JI128">
        <v>29.9999</v>
      </c>
      <c r="JJ128">
        <v>35.077199999999998</v>
      </c>
      <c r="JK128">
        <v>35.064900000000002</v>
      </c>
      <c r="JL128">
        <v>34.373699999999999</v>
      </c>
      <c r="JM128">
        <v>0</v>
      </c>
      <c r="JN128">
        <v>0</v>
      </c>
      <c r="JO128">
        <v>30</v>
      </c>
      <c r="JP128">
        <v>758.85599999999999</v>
      </c>
      <c r="JQ128">
        <v>32.076799999999999</v>
      </c>
      <c r="JR128">
        <v>98.416499999999999</v>
      </c>
      <c r="JS128">
        <v>98.375100000000003</v>
      </c>
    </row>
    <row r="129" spans="1:279" x14ac:dyDescent="0.2">
      <c r="A129">
        <v>114</v>
      </c>
      <c r="B129">
        <v>1657558073.5</v>
      </c>
      <c r="C129">
        <v>451.5</v>
      </c>
      <c r="D129" t="s">
        <v>648</v>
      </c>
      <c r="E129" t="s">
        <v>649</v>
      </c>
      <c r="F129">
        <v>4</v>
      </c>
      <c r="G129">
        <v>1657558071.1875</v>
      </c>
      <c r="H129">
        <f t="shared" si="50"/>
        <v>8.6171755961696162E-4</v>
      </c>
      <c r="I129">
        <f t="shared" si="51"/>
        <v>0.86171755961696161</v>
      </c>
      <c r="J129">
        <f t="shared" si="52"/>
        <v>8.7337406963263788</v>
      </c>
      <c r="K129">
        <f t="shared" si="53"/>
        <v>732.72125000000005</v>
      </c>
      <c r="L129">
        <f t="shared" si="54"/>
        <v>463.45148813835596</v>
      </c>
      <c r="M129">
        <f t="shared" si="55"/>
        <v>46.829477314262974</v>
      </c>
      <c r="N129">
        <f t="shared" si="56"/>
        <v>74.037853006763527</v>
      </c>
      <c r="O129">
        <f t="shared" si="57"/>
        <v>5.5481320216034462E-2</v>
      </c>
      <c r="P129">
        <f t="shared" si="58"/>
        <v>2.7709028488540657</v>
      </c>
      <c r="Q129">
        <f t="shared" si="59"/>
        <v>5.4871479505782729E-2</v>
      </c>
      <c r="R129">
        <f t="shared" si="60"/>
        <v>3.4348907797056002E-2</v>
      </c>
      <c r="S129">
        <f t="shared" si="61"/>
        <v>194.42210969486862</v>
      </c>
      <c r="T129">
        <f t="shared" si="62"/>
        <v>34.491765372863767</v>
      </c>
      <c r="U129">
        <f t="shared" si="63"/>
        <v>33.586374999999997</v>
      </c>
      <c r="V129">
        <f t="shared" si="64"/>
        <v>5.2209654368684566</v>
      </c>
      <c r="W129">
        <f t="shared" si="65"/>
        <v>71.192839131385711</v>
      </c>
      <c r="X129">
        <f t="shared" si="66"/>
        <v>3.7042065819101824</v>
      </c>
      <c r="Y129">
        <f t="shared" si="67"/>
        <v>5.2030606267494184</v>
      </c>
      <c r="Z129">
        <f t="shared" si="68"/>
        <v>1.5167588549582742</v>
      </c>
      <c r="AA129">
        <f t="shared" si="69"/>
        <v>-38.001744379108004</v>
      </c>
      <c r="AB129">
        <f t="shared" si="70"/>
        <v>-9.1703664319591525</v>
      </c>
      <c r="AC129">
        <f t="shared" si="71"/>
        <v>-0.76208727494557027</v>
      </c>
      <c r="AD129">
        <f t="shared" si="72"/>
        <v>146.48791160885588</v>
      </c>
      <c r="AE129">
        <f t="shared" si="73"/>
        <v>18.149524962349503</v>
      </c>
      <c r="AF129">
        <f t="shared" si="74"/>
        <v>0.85254066493484149</v>
      </c>
      <c r="AG129">
        <f t="shared" si="75"/>
        <v>8.7337406963263788</v>
      </c>
      <c r="AH129">
        <v>779.13717625511845</v>
      </c>
      <c r="AI129">
        <v>763.77336969696933</v>
      </c>
      <c r="AJ129">
        <v>1.751709118724059</v>
      </c>
      <c r="AK129">
        <v>65.684663253037129</v>
      </c>
      <c r="AL129">
        <f t="shared" si="76"/>
        <v>0.86171755961696161</v>
      </c>
      <c r="AM129">
        <v>35.896912655949258</v>
      </c>
      <c r="AN129">
        <v>36.662829370629368</v>
      </c>
      <c r="AO129">
        <v>4.6041721094500458E-6</v>
      </c>
      <c r="AP129">
        <v>87.993513694433489</v>
      </c>
      <c r="AQ129">
        <v>59</v>
      </c>
      <c r="AR129">
        <v>9</v>
      </c>
      <c r="AS129">
        <f t="shared" si="77"/>
        <v>1</v>
      </c>
      <c r="AT129">
        <f t="shared" si="78"/>
        <v>0</v>
      </c>
      <c r="AU129">
        <f t="shared" si="79"/>
        <v>47344.082019581772</v>
      </c>
      <c r="AV129" t="s">
        <v>413</v>
      </c>
      <c r="AW129" t="s">
        <v>413</v>
      </c>
      <c r="AX129">
        <v>0</v>
      </c>
      <c r="AY129">
        <v>0</v>
      </c>
      <c r="AZ129" t="e">
        <f t="shared" si="80"/>
        <v>#DIV/0!</v>
      </c>
      <c r="BA129">
        <v>0</v>
      </c>
      <c r="BB129" t="s">
        <v>413</v>
      </c>
      <c r="BC129" t="s">
        <v>413</v>
      </c>
      <c r="BD129">
        <v>0</v>
      </c>
      <c r="BE129">
        <v>0</v>
      </c>
      <c r="BF129" t="e">
        <f t="shared" si="81"/>
        <v>#DIV/0!</v>
      </c>
      <c r="BG129">
        <v>0.5</v>
      </c>
      <c r="BH129">
        <f t="shared" si="82"/>
        <v>1009.4838045051133</v>
      </c>
      <c r="BI129">
        <f t="shared" si="83"/>
        <v>8.7337406963263788</v>
      </c>
      <c r="BJ129" t="e">
        <f t="shared" si="84"/>
        <v>#DIV/0!</v>
      </c>
      <c r="BK129">
        <f t="shared" si="85"/>
        <v>8.6516897619848248E-3</v>
      </c>
      <c r="BL129" t="e">
        <f t="shared" si="86"/>
        <v>#DIV/0!</v>
      </c>
      <c r="BM129" t="e">
        <f t="shared" si="87"/>
        <v>#DIV/0!</v>
      </c>
      <c r="BN129" t="s">
        <v>413</v>
      </c>
      <c r="BO129">
        <v>0</v>
      </c>
      <c r="BP129" t="e">
        <f t="shared" si="88"/>
        <v>#DIV/0!</v>
      </c>
      <c r="BQ129" t="e">
        <f t="shared" si="89"/>
        <v>#DIV/0!</v>
      </c>
      <c r="BR129" t="e">
        <f t="shared" si="90"/>
        <v>#DIV/0!</v>
      </c>
      <c r="BS129" t="e">
        <f t="shared" si="91"/>
        <v>#DIV/0!</v>
      </c>
      <c r="BT129" t="e">
        <f t="shared" si="92"/>
        <v>#DIV/0!</v>
      </c>
      <c r="BU129" t="e">
        <f t="shared" si="93"/>
        <v>#DIV/0!</v>
      </c>
      <c r="BV129" t="e">
        <f t="shared" si="94"/>
        <v>#DIV/0!</v>
      </c>
      <c r="BW129" t="e">
        <f t="shared" si="95"/>
        <v>#DIV/0!</v>
      </c>
      <c r="BX129" t="s">
        <v>413</v>
      </c>
      <c r="BY129" t="s">
        <v>413</v>
      </c>
      <c r="BZ129" t="s">
        <v>413</v>
      </c>
      <c r="CA129" t="s">
        <v>413</v>
      </c>
      <c r="CB129" t="s">
        <v>413</v>
      </c>
      <c r="CC129" t="s">
        <v>413</v>
      </c>
      <c r="CD129" t="s">
        <v>413</v>
      </c>
      <c r="CE129" t="s">
        <v>413</v>
      </c>
      <c r="CF129">
        <v>253</v>
      </c>
      <c r="CG129">
        <v>1000</v>
      </c>
      <c r="CH129" t="s">
        <v>414</v>
      </c>
      <c r="CI129">
        <v>1110.1500000000001</v>
      </c>
      <c r="CJ129">
        <v>1175.8634999999999</v>
      </c>
      <c r="CK129">
        <v>1152.67</v>
      </c>
      <c r="CL129">
        <v>1.3005735999999999E-4</v>
      </c>
      <c r="CM129">
        <v>6.5004835999999994E-4</v>
      </c>
      <c r="CN129">
        <v>4.7597999359999997E-2</v>
      </c>
      <c r="CO129">
        <v>5.5000000000000003E-4</v>
      </c>
      <c r="CP129">
        <f t="shared" si="96"/>
        <v>1199.9737500000001</v>
      </c>
      <c r="CQ129">
        <f t="shared" si="97"/>
        <v>1009.4838045051133</v>
      </c>
      <c r="CR129">
        <f t="shared" si="98"/>
        <v>0.84125490620533427</v>
      </c>
      <c r="CS129">
        <f t="shared" si="99"/>
        <v>0.1620219689762952</v>
      </c>
      <c r="CT129">
        <v>6</v>
      </c>
      <c r="CU129">
        <v>0.5</v>
      </c>
      <c r="CV129" t="s">
        <v>415</v>
      </c>
      <c r="CW129">
        <v>2</v>
      </c>
      <c r="CX129" t="b">
        <v>1</v>
      </c>
      <c r="CY129">
        <v>1657558071.1875</v>
      </c>
      <c r="CZ129">
        <v>732.72125000000005</v>
      </c>
      <c r="DA129">
        <v>750.04387500000007</v>
      </c>
      <c r="DB129">
        <v>36.658962500000001</v>
      </c>
      <c r="DC129">
        <v>35.901175000000002</v>
      </c>
      <c r="DD129">
        <v>734.49362500000007</v>
      </c>
      <c r="DE129">
        <v>36.293387499999987</v>
      </c>
      <c r="DF129">
        <v>650.27787499999999</v>
      </c>
      <c r="DG129">
        <v>100.945125</v>
      </c>
      <c r="DH129">
        <v>9.9921812499999998E-2</v>
      </c>
      <c r="DI129">
        <v>33.524987499999988</v>
      </c>
      <c r="DJ129">
        <v>999.9</v>
      </c>
      <c r="DK129">
        <v>33.586374999999997</v>
      </c>
      <c r="DL129">
        <v>0</v>
      </c>
      <c r="DM129">
        <v>0</v>
      </c>
      <c r="DN129">
        <v>9036.4825000000001</v>
      </c>
      <c r="DO129">
        <v>0</v>
      </c>
      <c r="DP129">
        <v>519.46424999999999</v>
      </c>
      <c r="DQ129">
        <v>-17.3225625</v>
      </c>
      <c r="DR129">
        <v>760.60424999999998</v>
      </c>
      <c r="DS129">
        <v>777.97412499999996</v>
      </c>
      <c r="DT129">
        <v>0.75777387500000004</v>
      </c>
      <c r="DU129">
        <v>750.04387500000007</v>
      </c>
      <c r="DV129">
        <v>35.901175000000002</v>
      </c>
      <c r="DW129">
        <v>3.70054375</v>
      </c>
      <c r="DX129">
        <v>3.6240512499999999</v>
      </c>
      <c r="DY129">
        <v>27.569062500000001</v>
      </c>
      <c r="DZ129">
        <v>27.212399999999999</v>
      </c>
      <c r="EA129">
        <v>1199.9737500000001</v>
      </c>
      <c r="EB129">
        <v>0.95799374999999998</v>
      </c>
      <c r="EC129">
        <v>4.2006225000000001E-2</v>
      </c>
      <c r="ED129">
        <v>0</v>
      </c>
      <c r="EE129">
        <v>1019.32125</v>
      </c>
      <c r="EF129">
        <v>5.0001600000000002</v>
      </c>
      <c r="EG129">
        <v>12977.387500000001</v>
      </c>
      <c r="EH129">
        <v>9514.9487499999996</v>
      </c>
      <c r="EI129">
        <v>47.273249999999997</v>
      </c>
      <c r="EJ129">
        <v>49.186999999999998</v>
      </c>
      <c r="EK129">
        <v>48.359250000000003</v>
      </c>
      <c r="EL129">
        <v>48.304250000000003</v>
      </c>
      <c r="EM129">
        <v>49.015500000000003</v>
      </c>
      <c r="EN129">
        <v>1144.7750000000001</v>
      </c>
      <c r="EO129">
        <v>50.195</v>
      </c>
      <c r="EP129">
        <v>0</v>
      </c>
      <c r="EQ129">
        <v>608.20000004768372</v>
      </c>
      <c r="ER129">
        <v>0</v>
      </c>
      <c r="ES129">
        <v>1019.405384615384</v>
      </c>
      <c r="ET129">
        <v>-0.55179486817297418</v>
      </c>
      <c r="EU129">
        <v>3.1145297588245202</v>
      </c>
      <c r="EV129">
        <v>12977.58076923077</v>
      </c>
      <c r="EW129">
        <v>15</v>
      </c>
      <c r="EX129">
        <v>1657556090.0999999</v>
      </c>
      <c r="EY129" t="s">
        <v>416</v>
      </c>
      <c r="EZ129">
        <v>1657556090.0999999</v>
      </c>
      <c r="FA129">
        <v>1657556077.0999999</v>
      </c>
      <c r="FB129">
        <v>6</v>
      </c>
      <c r="FC129">
        <v>-0.505</v>
      </c>
      <c r="FD129">
        <v>-7.5999999999999998E-2</v>
      </c>
      <c r="FE129">
        <v>-1.772</v>
      </c>
      <c r="FF129">
        <v>0.36599999999999999</v>
      </c>
      <c r="FG129">
        <v>414</v>
      </c>
      <c r="FH129">
        <v>34</v>
      </c>
      <c r="FI129">
        <v>0.18</v>
      </c>
      <c r="FJ129">
        <v>0.15</v>
      </c>
      <c r="FK129">
        <v>-17.261292682926829</v>
      </c>
      <c r="FL129">
        <v>-0.14841114982580761</v>
      </c>
      <c r="FM129">
        <v>6.0596258397910073E-2</v>
      </c>
      <c r="FN129">
        <v>1</v>
      </c>
      <c r="FO129">
        <v>1019.46705882353</v>
      </c>
      <c r="FP129">
        <v>-0.8711993862633588</v>
      </c>
      <c r="FQ129">
        <v>0.23466533631792069</v>
      </c>
      <c r="FR129">
        <v>1</v>
      </c>
      <c r="FS129">
        <v>0.76357617073170714</v>
      </c>
      <c r="FT129">
        <v>-3.9554069686413007E-2</v>
      </c>
      <c r="FU129">
        <v>3.968935078050225E-3</v>
      </c>
      <c r="FV129">
        <v>1</v>
      </c>
      <c r="FW129">
        <v>3</v>
      </c>
      <c r="FX129">
        <v>3</v>
      </c>
      <c r="FY129" t="s">
        <v>623</v>
      </c>
      <c r="FZ129">
        <v>3.3696000000000002</v>
      </c>
      <c r="GA129">
        <v>2.89391</v>
      </c>
      <c r="GB129">
        <v>0.14772199999999999</v>
      </c>
      <c r="GC129">
        <v>0.15201100000000001</v>
      </c>
      <c r="GD129">
        <v>0.148037</v>
      </c>
      <c r="GE129">
        <v>0.14849100000000001</v>
      </c>
      <c r="GF129">
        <v>29441.599999999999</v>
      </c>
      <c r="GG129">
        <v>25490.400000000001</v>
      </c>
      <c r="GH129">
        <v>30877.599999999999</v>
      </c>
      <c r="GI129">
        <v>28018.400000000001</v>
      </c>
      <c r="GJ129">
        <v>34667.599999999999</v>
      </c>
      <c r="GK129">
        <v>33677</v>
      </c>
      <c r="GL129">
        <v>40260.800000000003</v>
      </c>
      <c r="GM129">
        <v>39069.699999999997</v>
      </c>
      <c r="GN129">
        <v>2.2443300000000002</v>
      </c>
      <c r="GO129">
        <v>1.5675300000000001</v>
      </c>
      <c r="GP129">
        <v>0</v>
      </c>
      <c r="GQ129">
        <v>7.4517E-2</v>
      </c>
      <c r="GR129">
        <v>999.9</v>
      </c>
      <c r="GS129">
        <v>32.384999999999998</v>
      </c>
      <c r="GT129">
        <v>48.5</v>
      </c>
      <c r="GU129">
        <v>40.799999999999997</v>
      </c>
      <c r="GV129">
        <v>37.171500000000002</v>
      </c>
      <c r="GW129">
        <v>49.849299999999999</v>
      </c>
      <c r="GX129">
        <v>43.734000000000002</v>
      </c>
      <c r="GY129">
        <v>1</v>
      </c>
      <c r="GZ129">
        <v>0.62194099999999997</v>
      </c>
      <c r="HA129">
        <v>1.47925</v>
      </c>
      <c r="HB129">
        <v>20.201899999999998</v>
      </c>
      <c r="HC129">
        <v>5.2163899999999996</v>
      </c>
      <c r="HD129">
        <v>11.974</v>
      </c>
      <c r="HE129">
        <v>4.9912000000000001</v>
      </c>
      <c r="HF129">
        <v>3.2926500000000001</v>
      </c>
      <c r="HG129">
        <v>7486.7</v>
      </c>
      <c r="HH129">
        <v>9999</v>
      </c>
      <c r="HI129">
        <v>9999</v>
      </c>
      <c r="HJ129">
        <v>757.1</v>
      </c>
      <c r="HK129">
        <v>4.9712899999999998</v>
      </c>
      <c r="HL129">
        <v>1.87425</v>
      </c>
      <c r="HM129">
        <v>1.8705700000000001</v>
      </c>
      <c r="HN129">
        <v>1.87022</v>
      </c>
      <c r="HO129">
        <v>1.87477</v>
      </c>
      <c r="HP129">
        <v>1.87151</v>
      </c>
      <c r="HQ129">
        <v>1.86696</v>
      </c>
      <c r="HR129">
        <v>1.8779600000000001</v>
      </c>
      <c r="HS129">
        <v>0</v>
      </c>
      <c r="HT129">
        <v>0</v>
      </c>
      <c r="HU129">
        <v>0</v>
      </c>
      <c r="HV129">
        <v>0</v>
      </c>
      <c r="HW129" t="s">
        <v>418</v>
      </c>
      <c r="HX129" t="s">
        <v>419</v>
      </c>
      <c r="HY129" t="s">
        <v>420</v>
      </c>
      <c r="HZ129" t="s">
        <v>420</v>
      </c>
      <c r="IA129" t="s">
        <v>420</v>
      </c>
      <c r="IB129" t="s">
        <v>420</v>
      </c>
      <c r="IC129">
        <v>0</v>
      </c>
      <c r="ID129">
        <v>100</v>
      </c>
      <c r="IE129">
        <v>100</v>
      </c>
      <c r="IF129">
        <v>-1.772</v>
      </c>
      <c r="IG129">
        <v>0.36559999999999998</v>
      </c>
      <c r="IH129">
        <v>-1.772399999999891</v>
      </c>
      <c r="II129">
        <v>0</v>
      </c>
      <c r="IJ129">
        <v>0</v>
      </c>
      <c r="IK129">
        <v>0</v>
      </c>
      <c r="IL129">
        <v>0.36558000000000851</v>
      </c>
      <c r="IM129">
        <v>0</v>
      </c>
      <c r="IN129">
        <v>0</v>
      </c>
      <c r="IO129">
        <v>0</v>
      </c>
      <c r="IP129">
        <v>-1</v>
      </c>
      <c r="IQ129">
        <v>-1</v>
      </c>
      <c r="IR129">
        <v>-1</v>
      </c>
      <c r="IS129">
        <v>-1</v>
      </c>
      <c r="IT129">
        <v>33.1</v>
      </c>
      <c r="IU129">
        <v>33.299999999999997</v>
      </c>
      <c r="IV129">
        <v>1.72485</v>
      </c>
      <c r="IW129">
        <v>2.5756800000000002</v>
      </c>
      <c r="IX129">
        <v>1.49902</v>
      </c>
      <c r="IY129">
        <v>2.2814899999999998</v>
      </c>
      <c r="IZ129">
        <v>1.69678</v>
      </c>
      <c r="JA129">
        <v>2.2997999999999998</v>
      </c>
      <c r="JB129">
        <v>43.6721</v>
      </c>
      <c r="JC129">
        <v>15.173999999999999</v>
      </c>
      <c r="JD129">
        <v>18</v>
      </c>
      <c r="JE129">
        <v>639.56799999999998</v>
      </c>
      <c r="JF129">
        <v>283.58300000000003</v>
      </c>
      <c r="JG129">
        <v>29.9999</v>
      </c>
      <c r="JH129">
        <v>35.308799999999998</v>
      </c>
      <c r="JI129">
        <v>29.9999</v>
      </c>
      <c r="JJ129">
        <v>35.076099999999997</v>
      </c>
      <c r="JK129">
        <v>35.063200000000002</v>
      </c>
      <c r="JL129">
        <v>34.621099999999998</v>
      </c>
      <c r="JM129">
        <v>0</v>
      </c>
      <c r="JN129">
        <v>0</v>
      </c>
      <c r="JO129">
        <v>30</v>
      </c>
      <c r="JP129">
        <v>765.53499999999997</v>
      </c>
      <c r="JQ129">
        <v>32.076799999999999</v>
      </c>
      <c r="JR129">
        <v>98.416300000000007</v>
      </c>
      <c r="JS129">
        <v>98.378600000000006</v>
      </c>
    </row>
    <row r="130" spans="1:279" x14ac:dyDescent="0.2">
      <c r="A130">
        <v>115</v>
      </c>
      <c r="B130">
        <v>1657558077</v>
      </c>
      <c r="C130">
        <v>455</v>
      </c>
      <c r="D130" t="s">
        <v>650</v>
      </c>
      <c r="E130" t="s">
        <v>651</v>
      </c>
      <c r="F130">
        <v>4</v>
      </c>
      <c r="G130">
        <v>1657558074.625</v>
      </c>
      <c r="H130">
        <f t="shared" si="50"/>
        <v>8.6013292446425059E-4</v>
      </c>
      <c r="I130">
        <f t="shared" si="51"/>
        <v>0.8601329244642506</v>
      </c>
      <c r="J130">
        <f t="shared" si="52"/>
        <v>8.7085487604538478</v>
      </c>
      <c r="K130">
        <f t="shared" si="53"/>
        <v>738.50737500000002</v>
      </c>
      <c r="L130">
        <f t="shared" si="54"/>
        <v>469.19958386632771</v>
      </c>
      <c r="M130">
        <f t="shared" si="55"/>
        <v>47.409616667634253</v>
      </c>
      <c r="N130">
        <f t="shared" si="56"/>
        <v>74.621446307475068</v>
      </c>
      <c r="O130">
        <f t="shared" si="57"/>
        <v>5.5346537342509397E-2</v>
      </c>
      <c r="P130">
        <f t="shared" si="58"/>
        <v>2.7637564933201775</v>
      </c>
      <c r="Q130">
        <f t="shared" si="59"/>
        <v>5.4738087897322166E-2</v>
      </c>
      <c r="R130">
        <f t="shared" si="60"/>
        <v>3.4265414234103141E-2</v>
      </c>
      <c r="S130">
        <f t="shared" si="61"/>
        <v>194.4287595149157</v>
      </c>
      <c r="T130">
        <f t="shared" si="62"/>
        <v>34.494597110303616</v>
      </c>
      <c r="U130">
        <f t="shared" si="63"/>
        <v>33.591662499999998</v>
      </c>
      <c r="V130">
        <f t="shared" si="64"/>
        <v>5.2225101387162391</v>
      </c>
      <c r="W130">
        <f t="shared" si="65"/>
        <v>71.205799494403209</v>
      </c>
      <c r="X130">
        <f t="shared" si="66"/>
        <v>3.7048912862102923</v>
      </c>
      <c r="Y130">
        <f t="shared" si="67"/>
        <v>5.2030751884212707</v>
      </c>
      <c r="Z130">
        <f t="shared" si="68"/>
        <v>1.5176188525059469</v>
      </c>
      <c r="AA130">
        <f t="shared" si="69"/>
        <v>-37.931861968873449</v>
      </c>
      <c r="AB130">
        <f t="shared" si="70"/>
        <v>-9.9271010195215634</v>
      </c>
      <c r="AC130">
        <f t="shared" si="71"/>
        <v>-0.82712915252948271</v>
      </c>
      <c r="AD130">
        <f t="shared" si="72"/>
        <v>145.7426673739912</v>
      </c>
      <c r="AE130">
        <f t="shared" si="73"/>
        <v>18.134498971546538</v>
      </c>
      <c r="AF130">
        <f t="shared" si="74"/>
        <v>0.84880350469209498</v>
      </c>
      <c r="AG130">
        <f t="shared" si="75"/>
        <v>8.7085487604538478</v>
      </c>
      <c r="AH130">
        <v>785.21227373552313</v>
      </c>
      <c r="AI130">
        <v>769.89390909090935</v>
      </c>
      <c r="AJ130">
        <v>1.746494373454079</v>
      </c>
      <c r="AK130">
        <v>65.684663253037129</v>
      </c>
      <c r="AL130">
        <f t="shared" si="76"/>
        <v>0.8601329244642506</v>
      </c>
      <c r="AM130">
        <v>35.905878071105022</v>
      </c>
      <c r="AN130">
        <v>36.670343356643372</v>
      </c>
      <c r="AO130">
        <v>7.250905448139462E-6</v>
      </c>
      <c r="AP130">
        <v>87.993513694433489</v>
      </c>
      <c r="AQ130">
        <v>60</v>
      </c>
      <c r="AR130">
        <v>9</v>
      </c>
      <c r="AS130">
        <f t="shared" si="77"/>
        <v>1</v>
      </c>
      <c r="AT130">
        <f t="shared" si="78"/>
        <v>0</v>
      </c>
      <c r="AU130">
        <f t="shared" si="79"/>
        <v>47147.9144334019</v>
      </c>
      <c r="AV130" t="s">
        <v>413</v>
      </c>
      <c r="AW130" t="s">
        <v>413</v>
      </c>
      <c r="AX130">
        <v>0</v>
      </c>
      <c r="AY130">
        <v>0</v>
      </c>
      <c r="AZ130" t="e">
        <f t="shared" si="80"/>
        <v>#DIV/0!</v>
      </c>
      <c r="BA130">
        <v>0</v>
      </c>
      <c r="BB130" t="s">
        <v>413</v>
      </c>
      <c r="BC130" t="s">
        <v>413</v>
      </c>
      <c r="BD130">
        <v>0</v>
      </c>
      <c r="BE130">
        <v>0</v>
      </c>
      <c r="BF130" t="e">
        <f t="shared" si="81"/>
        <v>#DIV/0!</v>
      </c>
      <c r="BG130">
        <v>0.5</v>
      </c>
      <c r="BH130">
        <f t="shared" si="82"/>
        <v>1009.518488867832</v>
      </c>
      <c r="BI130">
        <f t="shared" si="83"/>
        <v>8.7085487604538478</v>
      </c>
      <c r="BJ130" t="e">
        <f t="shared" si="84"/>
        <v>#DIV/0!</v>
      </c>
      <c r="BK130">
        <f t="shared" si="85"/>
        <v>8.626438105378758E-3</v>
      </c>
      <c r="BL130" t="e">
        <f t="shared" si="86"/>
        <v>#DIV/0!</v>
      </c>
      <c r="BM130" t="e">
        <f t="shared" si="87"/>
        <v>#DIV/0!</v>
      </c>
      <c r="BN130" t="s">
        <v>413</v>
      </c>
      <c r="BO130">
        <v>0</v>
      </c>
      <c r="BP130" t="e">
        <f t="shared" si="88"/>
        <v>#DIV/0!</v>
      </c>
      <c r="BQ130" t="e">
        <f t="shared" si="89"/>
        <v>#DIV/0!</v>
      </c>
      <c r="BR130" t="e">
        <f t="shared" si="90"/>
        <v>#DIV/0!</v>
      </c>
      <c r="BS130" t="e">
        <f t="shared" si="91"/>
        <v>#DIV/0!</v>
      </c>
      <c r="BT130" t="e">
        <f t="shared" si="92"/>
        <v>#DIV/0!</v>
      </c>
      <c r="BU130" t="e">
        <f t="shared" si="93"/>
        <v>#DIV/0!</v>
      </c>
      <c r="BV130" t="e">
        <f t="shared" si="94"/>
        <v>#DIV/0!</v>
      </c>
      <c r="BW130" t="e">
        <f t="shared" si="95"/>
        <v>#DIV/0!</v>
      </c>
      <c r="BX130" t="s">
        <v>413</v>
      </c>
      <c r="BY130" t="s">
        <v>413</v>
      </c>
      <c r="BZ130" t="s">
        <v>413</v>
      </c>
      <c r="CA130" t="s">
        <v>413</v>
      </c>
      <c r="CB130" t="s">
        <v>413</v>
      </c>
      <c r="CC130" t="s">
        <v>413</v>
      </c>
      <c r="CD130" t="s">
        <v>413</v>
      </c>
      <c r="CE130" t="s">
        <v>413</v>
      </c>
      <c r="CF130">
        <v>253</v>
      </c>
      <c r="CG130">
        <v>1000</v>
      </c>
      <c r="CH130" t="s">
        <v>414</v>
      </c>
      <c r="CI130">
        <v>1110.1500000000001</v>
      </c>
      <c r="CJ130">
        <v>1175.8634999999999</v>
      </c>
      <c r="CK130">
        <v>1152.67</v>
      </c>
      <c r="CL130">
        <v>1.3005735999999999E-4</v>
      </c>
      <c r="CM130">
        <v>6.5004835999999994E-4</v>
      </c>
      <c r="CN130">
        <v>4.7597999359999997E-2</v>
      </c>
      <c r="CO130">
        <v>5.5000000000000003E-4</v>
      </c>
      <c r="CP130">
        <f t="shared" si="96"/>
        <v>1200.0150000000001</v>
      </c>
      <c r="CQ130">
        <f t="shared" si="97"/>
        <v>1009.518488867832</v>
      </c>
      <c r="CR130">
        <f t="shared" si="98"/>
        <v>0.8412548917037137</v>
      </c>
      <c r="CS130">
        <f t="shared" si="99"/>
        <v>0.16202194098816738</v>
      </c>
      <c r="CT130">
        <v>6</v>
      </c>
      <c r="CU130">
        <v>0.5</v>
      </c>
      <c r="CV130" t="s">
        <v>415</v>
      </c>
      <c r="CW130">
        <v>2</v>
      </c>
      <c r="CX130" t="b">
        <v>1</v>
      </c>
      <c r="CY130">
        <v>1657558074.625</v>
      </c>
      <c r="CZ130">
        <v>738.50737500000002</v>
      </c>
      <c r="DA130">
        <v>755.81762500000002</v>
      </c>
      <c r="DB130">
        <v>36.666262500000002</v>
      </c>
      <c r="DC130">
        <v>35.911824999999993</v>
      </c>
      <c r="DD130">
        <v>740.27974999999992</v>
      </c>
      <c r="DE130">
        <v>36.300699999999999</v>
      </c>
      <c r="DF130">
        <v>650.29725000000008</v>
      </c>
      <c r="DG130">
        <v>100.9435</v>
      </c>
      <c r="DH130">
        <v>0.1001034</v>
      </c>
      <c r="DI130">
        <v>33.525037500000003</v>
      </c>
      <c r="DJ130">
        <v>999.9</v>
      </c>
      <c r="DK130">
        <v>33.591662499999998</v>
      </c>
      <c r="DL130">
        <v>0</v>
      </c>
      <c r="DM130">
        <v>0</v>
      </c>
      <c r="DN130">
        <v>8998.5950000000012</v>
      </c>
      <c r="DO130">
        <v>0</v>
      </c>
      <c r="DP130">
        <v>522.16837499999997</v>
      </c>
      <c r="DQ130">
        <v>-17.310124999999999</v>
      </c>
      <c r="DR130">
        <v>766.61625000000004</v>
      </c>
      <c r="DS130">
        <v>783.97137499999997</v>
      </c>
      <c r="DT130">
        <v>0.75443262499999997</v>
      </c>
      <c r="DU130">
        <v>755.81762500000002</v>
      </c>
      <c r="DV130">
        <v>35.911824999999993</v>
      </c>
      <c r="DW130">
        <v>3.7012125</v>
      </c>
      <c r="DX130">
        <v>3.62505875</v>
      </c>
      <c r="DY130">
        <v>27.572150000000001</v>
      </c>
      <c r="DZ130">
        <v>27.2171375</v>
      </c>
      <c r="EA130">
        <v>1200.0150000000001</v>
      </c>
      <c r="EB130">
        <v>0.95799512500000006</v>
      </c>
      <c r="EC130">
        <v>4.2004887499999997E-2</v>
      </c>
      <c r="ED130">
        <v>0</v>
      </c>
      <c r="EE130">
        <v>1019.20625</v>
      </c>
      <c r="EF130">
        <v>5.0001600000000002</v>
      </c>
      <c r="EG130">
        <v>12978.2875</v>
      </c>
      <c r="EH130">
        <v>9515.276249999999</v>
      </c>
      <c r="EI130">
        <v>47.288749999999993</v>
      </c>
      <c r="EJ130">
        <v>49.186999999999998</v>
      </c>
      <c r="EK130">
        <v>48.335624999999993</v>
      </c>
      <c r="EL130">
        <v>48.312249999999999</v>
      </c>
      <c r="EM130">
        <v>49.015500000000003</v>
      </c>
      <c r="EN130">
        <v>1144.8175000000001</v>
      </c>
      <c r="EO130">
        <v>50.196250000000013</v>
      </c>
      <c r="EP130">
        <v>0</v>
      </c>
      <c r="EQ130">
        <v>611.20000004768372</v>
      </c>
      <c r="ER130">
        <v>0</v>
      </c>
      <c r="ES130">
        <v>1019.35</v>
      </c>
      <c r="ET130">
        <v>-1.211538449281881</v>
      </c>
      <c r="EU130">
        <v>3.0384613720086548</v>
      </c>
      <c r="EV130">
        <v>12977.748</v>
      </c>
      <c r="EW130">
        <v>15</v>
      </c>
      <c r="EX130">
        <v>1657556090.0999999</v>
      </c>
      <c r="EY130" t="s">
        <v>416</v>
      </c>
      <c r="EZ130">
        <v>1657556090.0999999</v>
      </c>
      <c r="FA130">
        <v>1657556077.0999999</v>
      </c>
      <c r="FB130">
        <v>6</v>
      </c>
      <c r="FC130">
        <v>-0.505</v>
      </c>
      <c r="FD130">
        <v>-7.5999999999999998E-2</v>
      </c>
      <c r="FE130">
        <v>-1.772</v>
      </c>
      <c r="FF130">
        <v>0.36599999999999999</v>
      </c>
      <c r="FG130">
        <v>414</v>
      </c>
      <c r="FH130">
        <v>34</v>
      </c>
      <c r="FI130">
        <v>0.18</v>
      </c>
      <c r="FJ130">
        <v>0.15</v>
      </c>
      <c r="FK130">
        <v>-17.265560000000001</v>
      </c>
      <c r="FL130">
        <v>-0.38390093808630738</v>
      </c>
      <c r="FM130">
        <v>6.4696560186767199E-2</v>
      </c>
      <c r="FN130">
        <v>1</v>
      </c>
      <c r="FO130">
        <v>1019.411764705882</v>
      </c>
      <c r="FP130">
        <v>-0.99587470726090221</v>
      </c>
      <c r="FQ130">
        <v>0.2197789074640408</v>
      </c>
      <c r="FR130">
        <v>1</v>
      </c>
      <c r="FS130">
        <v>0.76084127499999998</v>
      </c>
      <c r="FT130">
        <v>-3.9757542213883612E-2</v>
      </c>
      <c r="FU130">
        <v>3.9188354902158114E-3</v>
      </c>
      <c r="FV130">
        <v>1</v>
      </c>
      <c r="FW130">
        <v>3</v>
      </c>
      <c r="FX130">
        <v>3</v>
      </c>
      <c r="FY130" t="s">
        <v>623</v>
      </c>
      <c r="FZ130">
        <v>3.36999</v>
      </c>
      <c r="GA130">
        <v>2.89357</v>
      </c>
      <c r="GB130">
        <v>0.14852299999999999</v>
      </c>
      <c r="GC130">
        <v>0.15279699999999999</v>
      </c>
      <c r="GD130">
        <v>0.14805599999999999</v>
      </c>
      <c r="GE130">
        <v>0.14852799999999999</v>
      </c>
      <c r="GF130">
        <v>29414.3</v>
      </c>
      <c r="GG130">
        <v>25467</v>
      </c>
      <c r="GH130">
        <v>30878.1</v>
      </c>
      <c r="GI130">
        <v>28018.7</v>
      </c>
      <c r="GJ130">
        <v>34667.4</v>
      </c>
      <c r="GK130">
        <v>33676</v>
      </c>
      <c r="GL130">
        <v>40261.4</v>
      </c>
      <c r="GM130">
        <v>39070.199999999997</v>
      </c>
      <c r="GN130">
        <v>2.2444500000000001</v>
      </c>
      <c r="GO130">
        <v>1.5678300000000001</v>
      </c>
      <c r="GP130">
        <v>0</v>
      </c>
      <c r="GQ130">
        <v>7.4174299999999999E-2</v>
      </c>
      <c r="GR130">
        <v>999.9</v>
      </c>
      <c r="GS130">
        <v>32.386299999999999</v>
      </c>
      <c r="GT130">
        <v>48.5</v>
      </c>
      <c r="GU130">
        <v>40.799999999999997</v>
      </c>
      <c r="GV130">
        <v>37.169499999999999</v>
      </c>
      <c r="GW130">
        <v>48.979300000000002</v>
      </c>
      <c r="GX130">
        <v>43.241199999999999</v>
      </c>
      <c r="GY130">
        <v>1</v>
      </c>
      <c r="GZ130">
        <v>0.62190000000000001</v>
      </c>
      <c r="HA130">
        <v>1.4763900000000001</v>
      </c>
      <c r="HB130">
        <v>20.202000000000002</v>
      </c>
      <c r="HC130">
        <v>5.21624</v>
      </c>
      <c r="HD130">
        <v>11.974</v>
      </c>
      <c r="HE130">
        <v>4.9911000000000003</v>
      </c>
      <c r="HF130">
        <v>3.2925800000000001</v>
      </c>
      <c r="HG130">
        <v>7486.7</v>
      </c>
      <c r="HH130">
        <v>9999</v>
      </c>
      <c r="HI130">
        <v>9999</v>
      </c>
      <c r="HJ130">
        <v>757.1</v>
      </c>
      <c r="HK130">
        <v>4.9712800000000001</v>
      </c>
      <c r="HL130">
        <v>1.87425</v>
      </c>
      <c r="HM130">
        <v>1.87056</v>
      </c>
      <c r="HN130">
        <v>1.8702300000000001</v>
      </c>
      <c r="HO130">
        <v>1.8748100000000001</v>
      </c>
      <c r="HP130">
        <v>1.87151</v>
      </c>
      <c r="HQ130">
        <v>1.8669500000000001</v>
      </c>
      <c r="HR130">
        <v>1.87798</v>
      </c>
      <c r="HS130">
        <v>0</v>
      </c>
      <c r="HT130">
        <v>0</v>
      </c>
      <c r="HU130">
        <v>0</v>
      </c>
      <c r="HV130">
        <v>0</v>
      </c>
      <c r="HW130" t="s">
        <v>418</v>
      </c>
      <c r="HX130" t="s">
        <v>419</v>
      </c>
      <c r="HY130" t="s">
        <v>420</v>
      </c>
      <c r="HZ130" t="s">
        <v>420</v>
      </c>
      <c r="IA130" t="s">
        <v>420</v>
      </c>
      <c r="IB130" t="s">
        <v>420</v>
      </c>
      <c r="IC130">
        <v>0</v>
      </c>
      <c r="ID130">
        <v>100</v>
      </c>
      <c r="IE130">
        <v>100</v>
      </c>
      <c r="IF130">
        <v>-1.772</v>
      </c>
      <c r="IG130">
        <v>0.36559999999999998</v>
      </c>
      <c r="IH130">
        <v>-1.772399999999891</v>
      </c>
      <c r="II130">
        <v>0</v>
      </c>
      <c r="IJ130">
        <v>0</v>
      </c>
      <c r="IK130">
        <v>0</v>
      </c>
      <c r="IL130">
        <v>0.36558000000000851</v>
      </c>
      <c r="IM130">
        <v>0</v>
      </c>
      <c r="IN130">
        <v>0</v>
      </c>
      <c r="IO130">
        <v>0</v>
      </c>
      <c r="IP130">
        <v>-1</v>
      </c>
      <c r="IQ130">
        <v>-1</v>
      </c>
      <c r="IR130">
        <v>-1</v>
      </c>
      <c r="IS130">
        <v>-1</v>
      </c>
      <c r="IT130">
        <v>33.1</v>
      </c>
      <c r="IU130">
        <v>33.299999999999997</v>
      </c>
      <c r="IV130">
        <v>1.73706</v>
      </c>
      <c r="IW130">
        <v>2.5720200000000002</v>
      </c>
      <c r="IX130">
        <v>1.49902</v>
      </c>
      <c r="IY130">
        <v>2.2814899999999998</v>
      </c>
      <c r="IZ130">
        <v>1.69678</v>
      </c>
      <c r="JA130">
        <v>2.3095699999999999</v>
      </c>
      <c r="JB130">
        <v>43.6721</v>
      </c>
      <c r="JC130">
        <v>15.1915</v>
      </c>
      <c r="JD130">
        <v>18</v>
      </c>
      <c r="JE130">
        <v>639.66300000000001</v>
      </c>
      <c r="JF130">
        <v>283.721</v>
      </c>
      <c r="JG130">
        <v>29.999500000000001</v>
      </c>
      <c r="JH130">
        <v>35.308799999999998</v>
      </c>
      <c r="JI130">
        <v>29.9999</v>
      </c>
      <c r="JJ130">
        <v>35.076099999999997</v>
      </c>
      <c r="JK130">
        <v>35.061700000000002</v>
      </c>
      <c r="JL130">
        <v>34.814500000000002</v>
      </c>
      <c r="JM130">
        <v>0</v>
      </c>
      <c r="JN130">
        <v>0</v>
      </c>
      <c r="JO130">
        <v>30</v>
      </c>
      <c r="JP130">
        <v>768.875</v>
      </c>
      <c r="JQ130">
        <v>32.076799999999999</v>
      </c>
      <c r="JR130">
        <v>98.4178</v>
      </c>
      <c r="JS130">
        <v>98.379800000000003</v>
      </c>
    </row>
    <row r="131" spans="1:279" x14ac:dyDescent="0.2">
      <c r="A131">
        <v>116</v>
      </c>
      <c r="B131">
        <v>1657558081.5</v>
      </c>
      <c r="C131">
        <v>459.5</v>
      </c>
      <c r="D131" t="s">
        <v>652</v>
      </c>
      <c r="E131" t="s">
        <v>653</v>
      </c>
      <c r="F131">
        <v>4</v>
      </c>
      <c r="G131">
        <v>1657558079.25</v>
      </c>
      <c r="H131">
        <f t="shared" si="50"/>
        <v>8.4909718075536981E-4</v>
      </c>
      <c r="I131">
        <f t="shared" si="51"/>
        <v>0.84909718075536977</v>
      </c>
      <c r="J131">
        <f t="shared" si="52"/>
        <v>8.7045372705760755</v>
      </c>
      <c r="K131">
        <f t="shared" si="53"/>
        <v>746.24724999999989</v>
      </c>
      <c r="L131">
        <f t="shared" si="54"/>
        <v>473.9198302938359</v>
      </c>
      <c r="M131">
        <f t="shared" si="55"/>
        <v>47.886346736304667</v>
      </c>
      <c r="N131">
        <f t="shared" si="56"/>
        <v>75.403163742605301</v>
      </c>
      <c r="O131">
        <f t="shared" si="57"/>
        <v>5.4693931203894611E-2</v>
      </c>
      <c r="P131">
        <f t="shared" si="58"/>
        <v>2.7686003522173337</v>
      </c>
      <c r="Q131">
        <f t="shared" si="59"/>
        <v>5.4100690400328479E-2</v>
      </c>
      <c r="R131">
        <f t="shared" si="60"/>
        <v>3.3865695545792052E-2</v>
      </c>
      <c r="S131">
        <f t="shared" si="61"/>
        <v>194.42950579261236</v>
      </c>
      <c r="T131">
        <f t="shared" si="62"/>
        <v>34.498831377681391</v>
      </c>
      <c r="U131">
        <f t="shared" si="63"/>
        <v>33.587949999999999</v>
      </c>
      <c r="V131">
        <f t="shared" si="64"/>
        <v>5.2214255192604853</v>
      </c>
      <c r="W131">
        <f t="shared" si="65"/>
        <v>71.20892514030443</v>
      </c>
      <c r="X131">
        <f t="shared" si="66"/>
        <v>3.7056320393072388</v>
      </c>
      <c r="Y131">
        <f t="shared" si="67"/>
        <v>5.203887057705133</v>
      </c>
      <c r="Z131">
        <f t="shared" si="68"/>
        <v>1.5157934799532464</v>
      </c>
      <c r="AA131">
        <f t="shared" si="69"/>
        <v>-37.445185671311812</v>
      </c>
      <c r="AB131">
        <f t="shared" si="70"/>
        <v>-8.9743045290968837</v>
      </c>
      <c r="AC131">
        <f t="shared" si="71"/>
        <v>-0.74643024542242031</v>
      </c>
      <c r="AD131">
        <f t="shared" si="72"/>
        <v>147.26358534678124</v>
      </c>
      <c r="AE131">
        <f t="shared" si="73"/>
        <v>18.08554973189359</v>
      </c>
      <c r="AF131">
        <f t="shared" si="74"/>
        <v>0.8440183213157505</v>
      </c>
      <c r="AG131">
        <f t="shared" si="75"/>
        <v>8.7045372705760755</v>
      </c>
      <c r="AH131">
        <v>793.00852621642116</v>
      </c>
      <c r="AI131">
        <v>777.70471515151564</v>
      </c>
      <c r="AJ131">
        <v>1.7434429049197351</v>
      </c>
      <c r="AK131">
        <v>65.684663253037129</v>
      </c>
      <c r="AL131">
        <f t="shared" si="76"/>
        <v>0.84909718075536977</v>
      </c>
      <c r="AM131">
        <v>35.92083560389495</v>
      </c>
      <c r="AN131">
        <v>36.675570629370633</v>
      </c>
      <c r="AO131">
        <v>5.2577723441906327E-6</v>
      </c>
      <c r="AP131">
        <v>87.993513694433489</v>
      </c>
      <c r="AQ131">
        <v>60</v>
      </c>
      <c r="AR131">
        <v>9</v>
      </c>
      <c r="AS131">
        <f t="shared" si="77"/>
        <v>1</v>
      </c>
      <c r="AT131">
        <f t="shared" si="78"/>
        <v>0</v>
      </c>
      <c r="AU131">
        <f t="shared" si="79"/>
        <v>47280.405306439716</v>
      </c>
      <c r="AV131" t="s">
        <v>413</v>
      </c>
      <c r="AW131" t="s">
        <v>413</v>
      </c>
      <c r="AX131">
        <v>0</v>
      </c>
      <c r="AY131">
        <v>0</v>
      </c>
      <c r="AZ131" t="e">
        <f t="shared" si="80"/>
        <v>#DIV/0!</v>
      </c>
      <c r="BA131">
        <v>0</v>
      </c>
      <c r="BB131" t="s">
        <v>413</v>
      </c>
      <c r="BC131" t="s">
        <v>413</v>
      </c>
      <c r="BD131">
        <v>0</v>
      </c>
      <c r="BE131">
        <v>0</v>
      </c>
      <c r="BF131" t="e">
        <f t="shared" si="81"/>
        <v>#DIV/0!</v>
      </c>
      <c r="BG131">
        <v>0.5</v>
      </c>
      <c r="BH131">
        <f t="shared" si="82"/>
        <v>1009.5217154365866</v>
      </c>
      <c r="BI131">
        <f t="shared" si="83"/>
        <v>8.7045372705760755</v>
      </c>
      <c r="BJ131" t="e">
        <f t="shared" si="84"/>
        <v>#DIV/0!</v>
      </c>
      <c r="BK131">
        <f t="shared" si="85"/>
        <v>8.6224368802325715E-3</v>
      </c>
      <c r="BL131" t="e">
        <f t="shared" si="86"/>
        <v>#DIV/0!</v>
      </c>
      <c r="BM131" t="e">
        <f t="shared" si="87"/>
        <v>#DIV/0!</v>
      </c>
      <c r="BN131" t="s">
        <v>413</v>
      </c>
      <c r="BO131">
        <v>0</v>
      </c>
      <c r="BP131" t="e">
        <f t="shared" si="88"/>
        <v>#DIV/0!</v>
      </c>
      <c r="BQ131" t="e">
        <f t="shared" si="89"/>
        <v>#DIV/0!</v>
      </c>
      <c r="BR131" t="e">
        <f t="shared" si="90"/>
        <v>#DIV/0!</v>
      </c>
      <c r="BS131" t="e">
        <f t="shared" si="91"/>
        <v>#DIV/0!</v>
      </c>
      <c r="BT131" t="e">
        <f t="shared" si="92"/>
        <v>#DIV/0!</v>
      </c>
      <c r="BU131" t="e">
        <f t="shared" si="93"/>
        <v>#DIV/0!</v>
      </c>
      <c r="BV131" t="e">
        <f t="shared" si="94"/>
        <v>#DIV/0!</v>
      </c>
      <c r="BW131" t="e">
        <f t="shared" si="95"/>
        <v>#DIV/0!</v>
      </c>
      <c r="BX131" t="s">
        <v>413</v>
      </c>
      <c r="BY131" t="s">
        <v>413</v>
      </c>
      <c r="BZ131" t="s">
        <v>413</v>
      </c>
      <c r="CA131" t="s">
        <v>413</v>
      </c>
      <c r="CB131" t="s">
        <v>413</v>
      </c>
      <c r="CC131" t="s">
        <v>413</v>
      </c>
      <c r="CD131" t="s">
        <v>413</v>
      </c>
      <c r="CE131" t="s">
        <v>413</v>
      </c>
      <c r="CF131">
        <v>253</v>
      </c>
      <c r="CG131">
        <v>1000</v>
      </c>
      <c r="CH131" t="s">
        <v>414</v>
      </c>
      <c r="CI131">
        <v>1110.1500000000001</v>
      </c>
      <c r="CJ131">
        <v>1175.8634999999999</v>
      </c>
      <c r="CK131">
        <v>1152.67</v>
      </c>
      <c r="CL131">
        <v>1.3005735999999999E-4</v>
      </c>
      <c r="CM131">
        <v>6.5004835999999994E-4</v>
      </c>
      <c r="CN131">
        <v>4.7597999359999997E-2</v>
      </c>
      <c r="CO131">
        <v>5.5000000000000003E-4</v>
      </c>
      <c r="CP131">
        <f t="shared" si="96"/>
        <v>1200.01875</v>
      </c>
      <c r="CQ131">
        <f t="shared" si="97"/>
        <v>1009.5217154365866</v>
      </c>
      <c r="CR131">
        <f t="shared" si="98"/>
        <v>0.84125495158853703</v>
      </c>
      <c r="CS131">
        <f t="shared" si="99"/>
        <v>0.16202205656587645</v>
      </c>
      <c r="CT131">
        <v>6</v>
      </c>
      <c r="CU131">
        <v>0.5</v>
      </c>
      <c r="CV131" t="s">
        <v>415</v>
      </c>
      <c r="CW131">
        <v>2</v>
      </c>
      <c r="CX131" t="b">
        <v>1</v>
      </c>
      <c r="CY131">
        <v>1657558079.25</v>
      </c>
      <c r="CZ131">
        <v>746.24724999999989</v>
      </c>
      <c r="DA131">
        <v>763.51675</v>
      </c>
      <c r="DB131">
        <v>36.673762500000002</v>
      </c>
      <c r="DC131">
        <v>35.923512500000001</v>
      </c>
      <c r="DD131">
        <v>748.01937500000008</v>
      </c>
      <c r="DE131">
        <v>36.308174999999999</v>
      </c>
      <c r="DF131">
        <v>650.23525000000006</v>
      </c>
      <c r="DG131">
        <v>100.943375</v>
      </c>
      <c r="DH131">
        <v>9.9762837500000007E-2</v>
      </c>
      <c r="DI131">
        <v>33.527825000000007</v>
      </c>
      <c r="DJ131">
        <v>999.9</v>
      </c>
      <c r="DK131">
        <v>33.587949999999999</v>
      </c>
      <c r="DL131">
        <v>0</v>
      </c>
      <c r="DM131">
        <v>0</v>
      </c>
      <c r="DN131">
        <v>9024.375</v>
      </c>
      <c r="DO131">
        <v>0</v>
      </c>
      <c r="DP131">
        <v>526.05337499999996</v>
      </c>
      <c r="DQ131">
        <v>-17.2699125</v>
      </c>
      <c r="DR131">
        <v>774.65662500000008</v>
      </c>
      <c r="DS131">
        <v>791.96699999999998</v>
      </c>
      <c r="DT131">
        <v>0.75024800000000003</v>
      </c>
      <c r="DU131">
        <v>763.51675</v>
      </c>
      <c r="DV131">
        <v>35.923512500000001</v>
      </c>
      <c r="DW131">
        <v>3.7019687499999998</v>
      </c>
      <c r="DX131">
        <v>3.6262349999999999</v>
      </c>
      <c r="DY131">
        <v>27.57565</v>
      </c>
      <c r="DZ131">
        <v>27.222687499999999</v>
      </c>
      <c r="EA131">
        <v>1200.01875</v>
      </c>
      <c r="EB131">
        <v>0.95799374999999998</v>
      </c>
      <c r="EC131">
        <v>4.2006225000000001E-2</v>
      </c>
      <c r="ED131">
        <v>0</v>
      </c>
      <c r="EE131">
        <v>1019.25125</v>
      </c>
      <c r="EF131">
        <v>5.0001600000000002</v>
      </c>
      <c r="EG131">
        <v>12978.775</v>
      </c>
      <c r="EH131">
        <v>9515.32</v>
      </c>
      <c r="EI131">
        <v>47.288749999999993</v>
      </c>
      <c r="EJ131">
        <v>49.186999999999998</v>
      </c>
      <c r="EK131">
        <v>48.359250000000003</v>
      </c>
      <c r="EL131">
        <v>48.328000000000003</v>
      </c>
      <c r="EM131">
        <v>49</v>
      </c>
      <c r="EN131">
        <v>1144.8175000000001</v>
      </c>
      <c r="EO131">
        <v>50.198749999999997</v>
      </c>
      <c r="EP131">
        <v>0</v>
      </c>
      <c r="EQ131">
        <v>616</v>
      </c>
      <c r="ER131">
        <v>0</v>
      </c>
      <c r="ES131">
        <v>1019.3271999999999</v>
      </c>
      <c r="ET131">
        <v>-0.66384615159516658</v>
      </c>
      <c r="EU131">
        <v>7.4615382501805216</v>
      </c>
      <c r="EV131">
        <v>12978.136</v>
      </c>
      <c r="EW131">
        <v>15</v>
      </c>
      <c r="EX131">
        <v>1657556090.0999999</v>
      </c>
      <c r="EY131" t="s">
        <v>416</v>
      </c>
      <c r="EZ131">
        <v>1657556090.0999999</v>
      </c>
      <c r="FA131">
        <v>1657556077.0999999</v>
      </c>
      <c r="FB131">
        <v>6</v>
      </c>
      <c r="FC131">
        <v>-0.505</v>
      </c>
      <c r="FD131">
        <v>-7.5999999999999998E-2</v>
      </c>
      <c r="FE131">
        <v>-1.772</v>
      </c>
      <c r="FF131">
        <v>0.36599999999999999</v>
      </c>
      <c r="FG131">
        <v>414</v>
      </c>
      <c r="FH131">
        <v>34</v>
      </c>
      <c r="FI131">
        <v>0.18</v>
      </c>
      <c r="FJ131">
        <v>0.15</v>
      </c>
      <c r="FK131">
        <v>-17.2705625</v>
      </c>
      <c r="FL131">
        <v>-0.2868911819887105</v>
      </c>
      <c r="FM131">
        <v>6.4177981767503334E-2</v>
      </c>
      <c r="FN131">
        <v>1</v>
      </c>
      <c r="FO131">
        <v>1019.35</v>
      </c>
      <c r="FP131">
        <v>-0.9946524028899657</v>
      </c>
      <c r="FQ131">
        <v>0.19932238149466161</v>
      </c>
      <c r="FR131">
        <v>1</v>
      </c>
      <c r="FS131">
        <v>0.75709932499999999</v>
      </c>
      <c r="FT131">
        <v>-4.9607966228893158E-2</v>
      </c>
      <c r="FU131">
        <v>4.8577883979620696E-3</v>
      </c>
      <c r="FV131">
        <v>1</v>
      </c>
      <c r="FW131">
        <v>3</v>
      </c>
      <c r="FX131">
        <v>3</v>
      </c>
      <c r="FY131" t="s">
        <v>623</v>
      </c>
      <c r="FZ131">
        <v>3.36992</v>
      </c>
      <c r="GA131">
        <v>2.8938700000000002</v>
      </c>
      <c r="GB131">
        <v>0.14954700000000001</v>
      </c>
      <c r="GC131">
        <v>0.15381600000000001</v>
      </c>
      <c r="GD131">
        <v>0.14807100000000001</v>
      </c>
      <c r="GE131">
        <v>0.14854899999999999</v>
      </c>
      <c r="GF131">
        <v>29379.200000000001</v>
      </c>
      <c r="GG131">
        <v>25436.1</v>
      </c>
      <c r="GH131">
        <v>30878.5</v>
      </c>
      <c r="GI131">
        <v>28018.400000000001</v>
      </c>
      <c r="GJ131">
        <v>34667</v>
      </c>
      <c r="GK131">
        <v>33675.1</v>
      </c>
      <c r="GL131">
        <v>40261.599999999999</v>
      </c>
      <c r="GM131">
        <v>39070.199999999997</v>
      </c>
      <c r="GN131">
        <v>2.2439200000000001</v>
      </c>
      <c r="GO131">
        <v>1.5680000000000001</v>
      </c>
      <c r="GP131">
        <v>0</v>
      </c>
      <c r="GQ131">
        <v>7.4654799999999993E-2</v>
      </c>
      <c r="GR131">
        <v>999.9</v>
      </c>
      <c r="GS131">
        <v>32.388599999999997</v>
      </c>
      <c r="GT131">
        <v>48.5</v>
      </c>
      <c r="GU131">
        <v>40.799999999999997</v>
      </c>
      <c r="GV131">
        <v>37.171100000000003</v>
      </c>
      <c r="GW131">
        <v>49.189300000000003</v>
      </c>
      <c r="GX131">
        <v>43.389400000000002</v>
      </c>
      <c r="GY131">
        <v>1</v>
      </c>
      <c r="GZ131">
        <v>0.62132399999999999</v>
      </c>
      <c r="HA131">
        <v>1.46791</v>
      </c>
      <c r="HB131">
        <v>20.202100000000002</v>
      </c>
      <c r="HC131">
        <v>5.2159399999999998</v>
      </c>
      <c r="HD131">
        <v>11.974</v>
      </c>
      <c r="HE131">
        <v>4.9911000000000003</v>
      </c>
      <c r="HF131">
        <v>3.2925</v>
      </c>
      <c r="HG131">
        <v>7486.9</v>
      </c>
      <c r="HH131">
        <v>9999</v>
      </c>
      <c r="HI131">
        <v>9999</v>
      </c>
      <c r="HJ131">
        <v>757.1</v>
      </c>
      <c r="HK131">
        <v>4.9712899999999998</v>
      </c>
      <c r="HL131">
        <v>1.87425</v>
      </c>
      <c r="HM131">
        <v>1.8705700000000001</v>
      </c>
      <c r="HN131">
        <v>1.8702399999999999</v>
      </c>
      <c r="HO131">
        <v>1.87483</v>
      </c>
      <c r="HP131">
        <v>1.8714900000000001</v>
      </c>
      <c r="HQ131">
        <v>1.86697</v>
      </c>
      <c r="HR131">
        <v>1.87801</v>
      </c>
      <c r="HS131">
        <v>0</v>
      </c>
      <c r="HT131">
        <v>0</v>
      </c>
      <c r="HU131">
        <v>0</v>
      </c>
      <c r="HV131">
        <v>0</v>
      </c>
      <c r="HW131" t="s">
        <v>418</v>
      </c>
      <c r="HX131" t="s">
        <v>419</v>
      </c>
      <c r="HY131" t="s">
        <v>420</v>
      </c>
      <c r="HZ131" t="s">
        <v>420</v>
      </c>
      <c r="IA131" t="s">
        <v>420</v>
      </c>
      <c r="IB131" t="s">
        <v>420</v>
      </c>
      <c r="IC131">
        <v>0</v>
      </c>
      <c r="ID131">
        <v>100</v>
      </c>
      <c r="IE131">
        <v>100</v>
      </c>
      <c r="IF131">
        <v>-1.772</v>
      </c>
      <c r="IG131">
        <v>0.36549999999999999</v>
      </c>
      <c r="IH131">
        <v>-1.772399999999891</v>
      </c>
      <c r="II131">
        <v>0</v>
      </c>
      <c r="IJ131">
        <v>0</v>
      </c>
      <c r="IK131">
        <v>0</v>
      </c>
      <c r="IL131">
        <v>0.36558000000000851</v>
      </c>
      <c r="IM131">
        <v>0</v>
      </c>
      <c r="IN131">
        <v>0</v>
      </c>
      <c r="IO131">
        <v>0</v>
      </c>
      <c r="IP131">
        <v>-1</v>
      </c>
      <c r="IQ131">
        <v>-1</v>
      </c>
      <c r="IR131">
        <v>-1</v>
      </c>
      <c r="IS131">
        <v>-1</v>
      </c>
      <c r="IT131">
        <v>33.200000000000003</v>
      </c>
      <c r="IU131">
        <v>33.4</v>
      </c>
      <c r="IV131">
        <v>1.7492700000000001</v>
      </c>
      <c r="IW131">
        <v>2.5744600000000002</v>
      </c>
      <c r="IX131">
        <v>1.49902</v>
      </c>
      <c r="IY131">
        <v>2.2814899999999998</v>
      </c>
      <c r="IZ131">
        <v>1.69678</v>
      </c>
      <c r="JA131">
        <v>2.2802699999999998</v>
      </c>
      <c r="JB131">
        <v>43.6721</v>
      </c>
      <c r="JC131">
        <v>15.1652</v>
      </c>
      <c r="JD131">
        <v>18</v>
      </c>
      <c r="JE131">
        <v>639.26099999999997</v>
      </c>
      <c r="JF131">
        <v>283.80599999999998</v>
      </c>
      <c r="JG131">
        <v>29.9986</v>
      </c>
      <c r="JH131">
        <v>35.308799999999998</v>
      </c>
      <c r="JI131">
        <v>29.9999</v>
      </c>
      <c r="JJ131">
        <v>35.076099999999997</v>
      </c>
      <c r="JK131">
        <v>35.061700000000002</v>
      </c>
      <c r="JL131">
        <v>35.111600000000003</v>
      </c>
      <c r="JM131">
        <v>0</v>
      </c>
      <c r="JN131">
        <v>0</v>
      </c>
      <c r="JO131">
        <v>30</v>
      </c>
      <c r="JP131">
        <v>778.93600000000004</v>
      </c>
      <c r="JQ131">
        <v>32.076799999999999</v>
      </c>
      <c r="JR131">
        <v>98.418599999999998</v>
      </c>
      <c r="JS131">
        <v>98.379300000000001</v>
      </c>
    </row>
    <row r="132" spans="1:279" x14ac:dyDescent="0.2">
      <c r="A132">
        <v>117</v>
      </c>
      <c r="B132">
        <v>1657558085.5</v>
      </c>
      <c r="C132">
        <v>463.5</v>
      </c>
      <c r="D132" t="s">
        <v>654</v>
      </c>
      <c r="E132" t="s">
        <v>655</v>
      </c>
      <c r="F132">
        <v>4</v>
      </c>
      <c r="G132">
        <v>1657558083.5</v>
      </c>
      <c r="H132">
        <f t="shared" si="50"/>
        <v>8.4609116959951324E-4</v>
      </c>
      <c r="I132">
        <f t="shared" si="51"/>
        <v>0.84609116959951325</v>
      </c>
      <c r="J132">
        <f t="shared" si="52"/>
        <v>8.7431225344515564</v>
      </c>
      <c r="K132">
        <f t="shared" si="53"/>
        <v>753.34128571428573</v>
      </c>
      <c r="L132">
        <f t="shared" si="54"/>
        <v>477.96235262056462</v>
      </c>
      <c r="M132">
        <f t="shared" si="55"/>
        <v>48.294999560468106</v>
      </c>
      <c r="N132">
        <f t="shared" si="56"/>
        <v>76.12025688419989</v>
      </c>
      <c r="O132">
        <f t="shared" si="57"/>
        <v>5.4329734178708435E-2</v>
      </c>
      <c r="P132">
        <f t="shared" si="58"/>
        <v>2.7572235109820546</v>
      </c>
      <c r="Q132">
        <f t="shared" si="59"/>
        <v>5.3741934694043279E-2</v>
      </c>
      <c r="R132">
        <f t="shared" si="60"/>
        <v>3.3640990609271192E-2</v>
      </c>
      <c r="S132">
        <f t="shared" si="61"/>
        <v>194.41258889815319</v>
      </c>
      <c r="T132">
        <f t="shared" si="62"/>
        <v>34.505106594504731</v>
      </c>
      <c r="U132">
        <f t="shared" si="63"/>
        <v>33.605628571428568</v>
      </c>
      <c r="V132">
        <f t="shared" si="64"/>
        <v>5.226592129272893</v>
      </c>
      <c r="W132">
        <f t="shared" si="65"/>
        <v>71.210894695526633</v>
      </c>
      <c r="X132">
        <f t="shared" si="66"/>
        <v>3.7061204964801218</v>
      </c>
      <c r="Y132">
        <f t="shared" si="67"/>
        <v>5.2044290586801667</v>
      </c>
      <c r="Z132">
        <f t="shared" si="68"/>
        <v>1.5204716327927712</v>
      </c>
      <c r="AA132">
        <f t="shared" si="69"/>
        <v>-37.312620579338535</v>
      </c>
      <c r="AB132">
        <f t="shared" si="70"/>
        <v>-11.288710839146267</v>
      </c>
      <c r="AC132">
        <f t="shared" si="71"/>
        <v>-0.9428933978749876</v>
      </c>
      <c r="AD132">
        <f t="shared" si="72"/>
        <v>144.8683640817934</v>
      </c>
      <c r="AE132">
        <f t="shared" si="73"/>
        <v>17.907691907151182</v>
      </c>
      <c r="AF132">
        <f t="shared" si="74"/>
        <v>0.83649909248094567</v>
      </c>
      <c r="AG132">
        <f t="shared" si="75"/>
        <v>8.7431225344515564</v>
      </c>
      <c r="AH132">
        <v>799.73745136431262</v>
      </c>
      <c r="AI132">
        <v>784.57436363636361</v>
      </c>
      <c r="AJ132">
        <v>1.699253978108354</v>
      </c>
      <c r="AK132">
        <v>65.684663253037129</v>
      </c>
      <c r="AL132">
        <f t="shared" si="76"/>
        <v>0.84609116959951325</v>
      </c>
      <c r="AM132">
        <v>35.928285291701222</v>
      </c>
      <c r="AN132">
        <v>36.680306293706302</v>
      </c>
      <c r="AO132">
        <v>3.2978142044639279E-6</v>
      </c>
      <c r="AP132">
        <v>87.993513694433489</v>
      </c>
      <c r="AQ132">
        <v>59</v>
      </c>
      <c r="AR132">
        <v>9</v>
      </c>
      <c r="AS132">
        <f t="shared" si="77"/>
        <v>1</v>
      </c>
      <c r="AT132">
        <f t="shared" si="78"/>
        <v>0</v>
      </c>
      <c r="AU132">
        <f t="shared" si="79"/>
        <v>46968.117227257702</v>
      </c>
      <c r="AV132" t="s">
        <v>413</v>
      </c>
      <c r="AW132" t="s">
        <v>413</v>
      </c>
      <c r="AX132">
        <v>0</v>
      </c>
      <c r="AY132">
        <v>0</v>
      </c>
      <c r="AZ132" t="e">
        <f t="shared" si="80"/>
        <v>#DIV/0!</v>
      </c>
      <c r="BA132">
        <v>0</v>
      </c>
      <c r="BB132" t="s">
        <v>413</v>
      </c>
      <c r="BC132" t="s">
        <v>413</v>
      </c>
      <c r="BD132">
        <v>0</v>
      </c>
      <c r="BE132">
        <v>0</v>
      </c>
      <c r="BF132" t="e">
        <f t="shared" si="81"/>
        <v>#DIV/0!</v>
      </c>
      <c r="BG132">
        <v>0.5</v>
      </c>
      <c r="BH132">
        <f t="shared" si="82"/>
        <v>1009.4327569420483</v>
      </c>
      <c r="BI132">
        <f t="shared" si="83"/>
        <v>8.7431225344515564</v>
      </c>
      <c r="BJ132" t="e">
        <f t="shared" si="84"/>
        <v>#DIV/0!</v>
      </c>
      <c r="BK132">
        <f t="shared" si="85"/>
        <v>8.6614214511303994E-3</v>
      </c>
      <c r="BL132" t="e">
        <f t="shared" si="86"/>
        <v>#DIV/0!</v>
      </c>
      <c r="BM132" t="e">
        <f t="shared" si="87"/>
        <v>#DIV/0!</v>
      </c>
      <c r="BN132" t="s">
        <v>413</v>
      </c>
      <c r="BO132">
        <v>0</v>
      </c>
      <c r="BP132" t="e">
        <f t="shared" si="88"/>
        <v>#DIV/0!</v>
      </c>
      <c r="BQ132" t="e">
        <f t="shared" si="89"/>
        <v>#DIV/0!</v>
      </c>
      <c r="BR132" t="e">
        <f t="shared" si="90"/>
        <v>#DIV/0!</v>
      </c>
      <c r="BS132" t="e">
        <f t="shared" si="91"/>
        <v>#DIV/0!</v>
      </c>
      <c r="BT132" t="e">
        <f t="shared" si="92"/>
        <v>#DIV/0!</v>
      </c>
      <c r="BU132" t="e">
        <f t="shared" si="93"/>
        <v>#DIV/0!</v>
      </c>
      <c r="BV132" t="e">
        <f t="shared" si="94"/>
        <v>#DIV/0!</v>
      </c>
      <c r="BW132" t="e">
        <f t="shared" si="95"/>
        <v>#DIV/0!</v>
      </c>
      <c r="BX132" t="s">
        <v>413</v>
      </c>
      <c r="BY132" t="s">
        <v>413</v>
      </c>
      <c r="BZ132" t="s">
        <v>413</v>
      </c>
      <c r="CA132" t="s">
        <v>413</v>
      </c>
      <c r="CB132" t="s">
        <v>413</v>
      </c>
      <c r="CC132" t="s">
        <v>413</v>
      </c>
      <c r="CD132" t="s">
        <v>413</v>
      </c>
      <c r="CE132" t="s">
        <v>413</v>
      </c>
      <c r="CF132">
        <v>253</v>
      </c>
      <c r="CG132">
        <v>1000</v>
      </c>
      <c r="CH132" t="s">
        <v>414</v>
      </c>
      <c r="CI132">
        <v>1110.1500000000001</v>
      </c>
      <c r="CJ132">
        <v>1175.8634999999999</v>
      </c>
      <c r="CK132">
        <v>1152.67</v>
      </c>
      <c r="CL132">
        <v>1.3005735999999999E-4</v>
      </c>
      <c r="CM132">
        <v>6.5004835999999994E-4</v>
      </c>
      <c r="CN132">
        <v>4.7597999359999997E-2</v>
      </c>
      <c r="CO132">
        <v>5.5000000000000003E-4</v>
      </c>
      <c r="CP132">
        <f t="shared" si="96"/>
        <v>1199.9128571428571</v>
      </c>
      <c r="CQ132">
        <f t="shared" si="97"/>
        <v>1009.4327569420483</v>
      </c>
      <c r="CR132">
        <f t="shared" si="98"/>
        <v>0.84125505525929123</v>
      </c>
      <c r="CS132">
        <f t="shared" si="99"/>
        <v>0.16202225665043204</v>
      </c>
      <c r="CT132">
        <v>6</v>
      </c>
      <c r="CU132">
        <v>0.5</v>
      </c>
      <c r="CV132" t="s">
        <v>415</v>
      </c>
      <c r="CW132">
        <v>2</v>
      </c>
      <c r="CX132" t="b">
        <v>1</v>
      </c>
      <c r="CY132">
        <v>1657558083.5</v>
      </c>
      <c r="CZ132">
        <v>753.34128571428573</v>
      </c>
      <c r="DA132">
        <v>770.44585714285711</v>
      </c>
      <c r="DB132">
        <v>36.678457142857141</v>
      </c>
      <c r="DC132">
        <v>35.934942857142858</v>
      </c>
      <c r="DD132">
        <v>755.11385714285711</v>
      </c>
      <c r="DE132">
        <v>36.312885714285713</v>
      </c>
      <c r="DF132">
        <v>650.27742857142846</v>
      </c>
      <c r="DG132">
        <v>100.94328571428569</v>
      </c>
      <c r="DH132">
        <v>0.1002364285714286</v>
      </c>
      <c r="DI132">
        <v>33.529685714285719</v>
      </c>
      <c r="DJ132">
        <v>999.89999999999986</v>
      </c>
      <c r="DK132">
        <v>33.605628571428568</v>
      </c>
      <c r="DL132">
        <v>0</v>
      </c>
      <c r="DM132">
        <v>0</v>
      </c>
      <c r="DN132">
        <v>8963.9271428571428</v>
      </c>
      <c r="DO132">
        <v>0</v>
      </c>
      <c r="DP132">
        <v>528.96028571428576</v>
      </c>
      <c r="DQ132">
        <v>-17.104571428571429</v>
      </c>
      <c r="DR132">
        <v>782.02471428571437</v>
      </c>
      <c r="DS132">
        <v>799.16399999999999</v>
      </c>
      <c r="DT132">
        <v>0.74350757142857138</v>
      </c>
      <c r="DU132">
        <v>770.44585714285711</v>
      </c>
      <c r="DV132">
        <v>35.934942857142858</v>
      </c>
      <c r="DW132">
        <v>3.7024499999999998</v>
      </c>
      <c r="DX132">
        <v>3.6273957142857149</v>
      </c>
      <c r="DY132">
        <v>27.57788571428571</v>
      </c>
      <c r="DZ132">
        <v>27.22812857142857</v>
      </c>
      <c r="EA132">
        <v>1199.9128571428571</v>
      </c>
      <c r="EB132">
        <v>0.9579925714285713</v>
      </c>
      <c r="EC132">
        <v>4.200737142857143E-2</v>
      </c>
      <c r="ED132">
        <v>0</v>
      </c>
      <c r="EE132">
        <v>1019.247142857143</v>
      </c>
      <c r="EF132">
        <v>5.0001600000000002</v>
      </c>
      <c r="EG132">
        <v>12977.685714285721</v>
      </c>
      <c r="EH132">
        <v>9514.4557142857138</v>
      </c>
      <c r="EI132">
        <v>47.285428571428568</v>
      </c>
      <c r="EJ132">
        <v>49.204999999999998</v>
      </c>
      <c r="EK132">
        <v>48.357000000000014</v>
      </c>
      <c r="EL132">
        <v>48.276571428571437</v>
      </c>
      <c r="EM132">
        <v>48.973000000000013</v>
      </c>
      <c r="EN132">
        <v>1144.714285714286</v>
      </c>
      <c r="EO132">
        <v>50.198571428571427</v>
      </c>
      <c r="EP132">
        <v>0</v>
      </c>
      <c r="EQ132">
        <v>620.20000004768372</v>
      </c>
      <c r="ER132">
        <v>0</v>
      </c>
      <c r="ES132">
        <v>1019.260769230769</v>
      </c>
      <c r="ET132">
        <v>-0.1141880312128776</v>
      </c>
      <c r="EU132">
        <v>4.0239315005507112</v>
      </c>
      <c r="EV132">
        <v>12978.303846153851</v>
      </c>
      <c r="EW132">
        <v>15</v>
      </c>
      <c r="EX132">
        <v>1657556090.0999999</v>
      </c>
      <c r="EY132" t="s">
        <v>416</v>
      </c>
      <c r="EZ132">
        <v>1657556090.0999999</v>
      </c>
      <c r="FA132">
        <v>1657556077.0999999</v>
      </c>
      <c r="FB132">
        <v>6</v>
      </c>
      <c r="FC132">
        <v>-0.505</v>
      </c>
      <c r="FD132">
        <v>-7.5999999999999998E-2</v>
      </c>
      <c r="FE132">
        <v>-1.772</v>
      </c>
      <c r="FF132">
        <v>0.36599999999999999</v>
      </c>
      <c r="FG132">
        <v>414</v>
      </c>
      <c r="FH132">
        <v>34</v>
      </c>
      <c r="FI132">
        <v>0.18</v>
      </c>
      <c r="FJ132">
        <v>0.15</v>
      </c>
      <c r="FK132">
        <v>-17.260200000000001</v>
      </c>
      <c r="FL132">
        <v>0.62213133208258864</v>
      </c>
      <c r="FM132">
        <v>8.2145553744557578E-2</v>
      </c>
      <c r="FN132">
        <v>0</v>
      </c>
      <c r="FO132">
        <v>1019.312941176471</v>
      </c>
      <c r="FP132">
        <v>-0.4928953378752372</v>
      </c>
      <c r="FQ132">
        <v>0.19620711463631799</v>
      </c>
      <c r="FR132">
        <v>1</v>
      </c>
      <c r="FS132">
        <v>0.75326380000000004</v>
      </c>
      <c r="FT132">
        <v>-6.1305613508444413E-2</v>
      </c>
      <c r="FU132">
        <v>6.0161030459924729E-3</v>
      </c>
      <c r="FV132">
        <v>1</v>
      </c>
      <c r="FW132">
        <v>2</v>
      </c>
      <c r="FX132">
        <v>3</v>
      </c>
      <c r="FY132" t="s">
        <v>417</v>
      </c>
      <c r="FZ132">
        <v>3.3696199999999998</v>
      </c>
      <c r="GA132">
        <v>2.8935399999999998</v>
      </c>
      <c r="GB132">
        <v>0.15043899999999999</v>
      </c>
      <c r="GC132">
        <v>0.15471499999999999</v>
      </c>
      <c r="GD132">
        <v>0.14808499999999999</v>
      </c>
      <c r="GE132">
        <v>0.14858499999999999</v>
      </c>
      <c r="GF132">
        <v>29348.5</v>
      </c>
      <c r="GG132">
        <v>25409.4</v>
      </c>
      <c r="GH132">
        <v>30878.6</v>
      </c>
      <c r="GI132">
        <v>28018.799999999999</v>
      </c>
      <c r="GJ132">
        <v>34666.800000000003</v>
      </c>
      <c r="GK132">
        <v>33673.800000000003</v>
      </c>
      <c r="GL132">
        <v>40262</v>
      </c>
      <c r="GM132">
        <v>39070.400000000001</v>
      </c>
      <c r="GN132">
        <v>2.2446999999999999</v>
      </c>
      <c r="GO132">
        <v>1.56785</v>
      </c>
      <c r="GP132">
        <v>0</v>
      </c>
      <c r="GQ132">
        <v>7.5087000000000001E-2</v>
      </c>
      <c r="GR132">
        <v>999.9</v>
      </c>
      <c r="GS132">
        <v>32.390099999999997</v>
      </c>
      <c r="GT132">
        <v>48.5</v>
      </c>
      <c r="GU132">
        <v>40.799999999999997</v>
      </c>
      <c r="GV132">
        <v>37.171500000000002</v>
      </c>
      <c r="GW132">
        <v>49.639299999999999</v>
      </c>
      <c r="GX132">
        <v>43.838099999999997</v>
      </c>
      <c r="GY132">
        <v>1</v>
      </c>
      <c r="GZ132">
        <v>0.62141299999999999</v>
      </c>
      <c r="HA132">
        <v>1.4618599999999999</v>
      </c>
      <c r="HB132">
        <v>20.201899999999998</v>
      </c>
      <c r="HC132">
        <v>5.2159399999999998</v>
      </c>
      <c r="HD132">
        <v>11.974</v>
      </c>
      <c r="HE132">
        <v>4.9909999999999997</v>
      </c>
      <c r="HF132">
        <v>3.2925</v>
      </c>
      <c r="HG132">
        <v>7486.9</v>
      </c>
      <c r="HH132">
        <v>9999</v>
      </c>
      <c r="HI132">
        <v>9999</v>
      </c>
      <c r="HJ132">
        <v>757.1</v>
      </c>
      <c r="HK132">
        <v>4.9712800000000001</v>
      </c>
      <c r="HL132">
        <v>1.8742399999999999</v>
      </c>
      <c r="HM132">
        <v>1.8705700000000001</v>
      </c>
      <c r="HN132">
        <v>1.8702300000000001</v>
      </c>
      <c r="HO132">
        <v>1.8748100000000001</v>
      </c>
      <c r="HP132">
        <v>1.8714900000000001</v>
      </c>
      <c r="HQ132">
        <v>1.86696</v>
      </c>
      <c r="HR132">
        <v>1.8779999999999999</v>
      </c>
      <c r="HS132">
        <v>0</v>
      </c>
      <c r="HT132">
        <v>0</v>
      </c>
      <c r="HU132">
        <v>0</v>
      </c>
      <c r="HV132">
        <v>0</v>
      </c>
      <c r="HW132" t="s">
        <v>418</v>
      </c>
      <c r="HX132" t="s">
        <v>419</v>
      </c>
      <c r="HY132" t="s">
        <v>420</v>
      </c>
      <c r="HZ132" t="s">
        <v>420</v>
      </c>
      <c r="IA132" t="s">
        <v>420</v>
      </c>
      <c r="IB132" t="s">
        <v>420</v>
      </c>
      <c r="IC132">
        <v>0</v>
      </c>
      <c r="ID132">
        <v>100</v>
      </c>
      <c r="IE132">
        <v>100</v>
      </c>
      <c r="IF132">
        <v>-1.772</v>
      </c>
      <c r="IG132">
        <v>0.36559999999999998</v>
      </c>
      <c r="IH132">
        <v>-1.772399999999891</v>
      </c>
      <c r="II132">
        <v>0</v>
      </c>
      <c r="IJ132">
        <v>0</v>
      </c>
      <c r="IK132">
        <v>0</v>
      </c>
      <c r="IL132">
        <v>0.36558000000000851</v>
      </c>
      <c r="IM132">
        <v>0</v>
      </c>
      <c r="IN132">
        <v>0</v>
      </c>
      <c r="IO132">
        <v>0</v>
      </c>
      <c r="IP132">
        <v>-1</v>
      </c>
      <c r="IQ132">
        <v>-1</v>
      </c>
      <c r="IR132">
        <v>-1</v>
      </c>
      <c r="IS132">
        <v>-1</v>
      </c>
      <c r="IT132">
        <v>33.299999999999997</v>
      </c>
      <c r="IU132">
        <v>33.5</v>
      </c>
      <c r="IV132">
        <v>1.7614700000000001</v>
      </c>
      <c r="IW132">
        <v>2.5695800000000002</v>
      </c>
      <c r="IX132">
        <v>1.49902</v>
      </c>
      <c r="IY132">
        <v>2.2814899999999998</v>
      </c>
      <c r="IZ132">
        <v>1.69678</v>
      </c>
      <c r="JA132">
        <v>2.3925800000000002</v>
      </c>
      <c r="JB132">
        <v>43.6721</v>
      </c>
      <c r="JC132">
        <v>15.1915</v>
      </c>
      <c r="JD132">
        <v>18</v>
      </c>
      <c r="JE132">
        <v>639.85500000000002</v>
      </c>
      <c r="JF132">
        <v>283.73399999999998</v>
      </c>
      <c r="JG132">
        <v>29.9985</v>
      </c>
      <c r="JH132">
        <v>35.308799999999998</v>
      </c>
      <c r="JI132">
        <v>30</v>
      </c>
      <c r="JJ132">
        <v>35.076099999999997</v>
      </c>
      <c r="JK132">
        <v>35.061700000000002</v>
      </c>
      <c r="JL132">
        <v>35.363399999999999</v>
      </c>
      <c r="JM132">
        <v>0</v>
      </c>
      <c r="JN132">
        <v>0</v>
      </c>
      <c r="JO132">
        <v>30</v>
      </c>
      <c r="JP132">
        <v>785.62199999999996</v>
      </c>
      <c r="JQ132">
        <v>32.076799999999999</v>
      </c>
      <c r="JR132">
        <v>98.419399999999996</v>
      </c>
      <c r="JS132">
        <v>98.380200000000002</v>
      </c>
    </row>
    <row r="133" spans="1:279" x14ac:dyDescent="0.2">
      <c r="A133">
        <v>118</v>
      </c>
      <c r="B133">
        <v>1657558089</v>
      </c>
      <c r="C133">
        <v>467</v>
      </c>
      <c r="D133" t="s">
        <v>656</v>
      </c>
      <c r="E133" t="s">
        <v>657</v>
      </c>
      <c r="F133">
        <v>4</v>
      </c>
      <c r="G133">
        <v>1657558086.928571</v>
      </c>
      <c r="H133">
        <f t="shared" si="50"/>
        <v>8.4145615595280967E-4</v>
      </c>
      <c r="I133">
        <f t="shared" si="51"/>
        <v>0.84145615595280965</v>
      </c>
      <c r="J133">
        <f t="shared" si="52"/>
        <v>8.7200840333074758</v>
      </c>
      <c r="K133">
        <f t="shared" si="53"/>
        <v>759.02185714285713</v>
      </c>
      <c r="L133">
        <f t="shared" si="54"/>
        <v>483.02790301816032</v>
      </c>
      <c r="M133">
        <f t="shared" si="55"/>
        <v>48.806721085528523</v>
      </c>
      <c r="N133">
        <f t="shared" si="56"/>
        <v>76.694054003746686</v>
      </c>
      <c r="O133">
        <f t="shared" si="57"/>
        <v>5.4080842194245332E-2</v>
      </c>
      <c r="P133">
        <f t="shared" si="58"/>
        <v>2.7598483250022152</v>
      </c>
      <c r="Q133">
        <f t="shared" si="59"/>
        <v>5.3498932340429843E-2</v>
      </c>
      <c r="R133">
        <f t="shared" si="60"/>
        <v>3.3488593150396165E-2</v>
      </c>
      <c r="S133">
        <f t="shared" si="61"/>
        <v>194.42749161245783</v>
      </c>
      <c r="T133">
        <f t="shared" si="62"/>
        <v>34.507480839962476</v>
      </c>
      <c r="U133">
        <f t="shared" si="63"/>
        <v>33.602600000000002</v>
      </c>
      <c r="V133">
        <f t="shared" si="64"/>
        <v>5.225706705625738</v>
      </c>
      <c r="W133">
        <f t="shared" si="65"/>
        <v>71.214521095706345</v>
      </c>
      <c r="X133">
        <f t="shared" si="66"/>
        <v>3.7066974711270881</v>
      </c>
      <c r="Y133">
        <f t="shared" si="67"/>
        <v>5.20497423010905</v>
      </c>
      <c r="Z133">
        <f t="shared" si="68"/>
        <v>1.5190092344986499</v>
      </c>
      <c r="AA133">
        <f t="shared" si="69"/>
        <v>-37.108216477518909</v>
      </c>
      <c r="AB133">
        <f t="shared" si="70"/>
        <v>-10.570391614706166</v>
      </c>
      <c r="AC133">
        <f t="shared" si="71"/>
        <v>-0.88205084850123183</v>
      </c>
      <c r="AD133">
        <f t="shared" si="72"/>
        <v>145.86683267173154</v>
      </c>
      <c r="AE133">
        <f t="shared" si="73"/>
        <v>18.124123641149637</v>
      </c>
      <c r="AF133">
        <f t="shared" si="74"/>
        <v>0.83328133704454566</v>
      </c>
      <c r="AG133">
        <f t="shared" si="75"/>
        <v>8.7200840333074758</v>
      </c>
      <c r="AH133">
        <v>806.02997867866463</v>
      </c>
      <c r="AI133">
        <v>790.67670303030275</v>
      </c>
      <c r="AJ133">
        <v>1.7525028063488191</v>
      </c>
      <c r="AK133">
        <v>65.684663253037129</v>
      </c>
      <c r="AL133">
        <f t="shared" si="76"/>
        <v>0.84145615595280965</v>
      </c>
      <c r="AM133">
        <v>35.939391968057912</v>
      </c>
      <c r="AN133">
        <v>36.687239160839191</v>
      </c>
      <c r="AO133">
        <v>5.6929462738301471E-6</v>
      </c>
      <c r="AP133">
        <v>87.993513694433489</v>
      </c>
      <c r="AQ133">
        <v>59</v>
      </c>
      <c r="AR133">
        <v>9</v>
      </c>
      <c r="AS133">
        <f t="shared" si="77"/>
        <v>1</v>
      </c>
      <c r="AT133">
        <f t="shared" si="78"/>
        <v>0</v>
      </c>
      <c r="AU133">
        <f t="shared" si="79"/>
        <v>47039.75477007874</v>
      </c>
      <c r="AV133" t="s">
        <v>413</v>
      </c>
      <c r="AW133" t="s">
        <v>413</v>
      </c>
      <c r="AX133">
        <v>0</v>
      </c>
      <c r="AY133">
        <v>0</v>
      </c>
      <c r="AZ133" t="e">
        <f t="shared" si="80"/>
        <v>#DIV/0!</v>
      </c>
      <c r="BA133">
        <v>0</v>
      </c>
      <c r="BB133" t="s">
        <v>413</v>
      </c>
      <c r="BC133" t="s">
        <v>413</v>
      </c>
      <c r="BD133">
        <v>0</v>
      </c>
      <c r="BE133">
        <v>0</v>
      </c>
      <c r="BF133" t="e">
        <f t="shared" si="81"/>
        <v>#DIV/0!</v>
      </c>
      <c r="BG133">
        <v>0.5</v>
      </c>
      <c r="BH133">
        <f t="shared" si="82"/>
        <v>1009.5107997992008</v>
      </c>
      <c r="BI133">
        <f t="shared" si="83"/>
        <v>8.7200840333074758</v>
      </c>
      <c r="BJ133" t="e">
        <f t="shared" si="84"/>
        <v>#DIV/0!</v>
      </c>
      <c r="BK133">
        <f t="shared" si="85"/>
        <v>8.6379304065315257E-3</v>
      </c>
      <c r="BL133" t="e">
        <f t="shared" si="86"/>
        <v>#DIV/0!</v>
      </c>
      <c r="BM133" t="e">
        <f t="shared" si="87"/>
        <v>#DIV/0!</v>
      </c>
      <c r="BN133" t="s">
        <v>413</v>
      </c>
      <c r="BO133">
        <v>0</v>
      </c>
      <c r="BP133" t="e">
        <f t="shared" si="88"/>
        <v>#DIV/0!</v>
      </c>
      <c r="BQ133" t="e">
        <f t="shared" si="89"/>
        <v>#DIV/0!</v>
      </c>
      <c r="BR133" t="e">
        <f t="shared" si="90"/>
        <v>#DIV/0!</v>
      </c>
      <c r="BS133" t="e">
        <f t="shared" si="91"/>
        <v>#DIV/0!</v>
      </c>
      <c r="BT133" t="e">
        <f t="shared" si="92"/>
        <v>#DIV/0!</v>
      </c>
      <c r="BU133" t="e">
        <f t="shared" si="93"/>
        <v>#DIV/0!</v>
      </c>
      <c r="BV133" t="e">
        <f t="shared" si="94"/>
        <v>#DIV/0!</v>
      </c>
      <c r="BW133" t="e">
        <f t="shared" si="95"/>
        <v>#DIV/0!</v>
      </c>
      <c r="BX133" t="s">
        <v>413</v>
      </c>
      <c r="BY133" t="s">
        <v>413</v>
      </c>
      <c r="BZ133" t="s">
        <v>413</v>
      </c>
      <c r="CA133" t="s">
        <v>413</v>
      </c>
      <c r="CB133" t="s">
        <v>413</v>
      </c>
      <c r="CC133" t="s">
        <v>413</v>
      </c>
      <c r="CD133" t="s">
        <v>413</v>
      </c>
      <c r="CE133" t="s">
        <v>413</v>
      </c>
      <c r="CF133">
        <v>253</v>
      </c>
      <c r="CG133">
        <v>1000</v>
      </c>
      <c r="CH133" t="s">
        <v>414</v>
      </c>
      <c r="CI133">
        <v>1110.1500000000001</v>
      </c>
      <c r="CJ133">
        <v>1175.8634999999999</v>
      </c>
      <c r="CK133">
        <v>1152.67</v>
      </c>
      <c r="CL133">
        <v>1.3005735999999999E-4</v>
      </c>
      <c r="CM133">
        <v>6.5004835999999994E-4</v>
      </c>
      <c r="CN133">
        <v>4.7597999359999997E-2</v>
      </c>
      <c r="CO133">
        <v>5.5000000000000003E-4</v>
      </c>
      <c r="CP133">
        <f t="shared" si="96"/>
        <v>1200.005714285714</v>
      </c>
      <c r="CQ133">
        <f t="shared" si="97"/>
        <v>1009.5107997992008</v>
      </c>
      <c r="CR133">
        <f t="shared" si="98"/>
        <v>0.84125499385650626</v>
      </c>
      <c r="CS133">
        <f t="shared" si="99"/>
        <v>0.16202213814305708</v>
      </c>
      <c r="CT133">
        <v>6</v>
      </c>
      <c r="CU133">
        <v>0.5</v>
      </c>
      <c r="CV133" t="s">
        <v>415</v>
      </c>
      <c r="CW133">
        <v>2</v>
      </c>
      <c r="CX133" t="b">
        <v>1</v>
      </c>
      <c r="CY133">
        <v>1657558086.928571</v>
      </c>
      <c r="CZ133">
        <v>759.02185714285713</v>
      </c>
      <c r="DA133">
        <v>776.32742857142864</v>
      </c>
      <c r="DB133">
        <v>36.684257142857128</v>
      </c>
      <c r="DC133">
        <v>35.943642857142862</v>
      </c>
      <c r="DD133">
        <v>760.7941428571429</v>
      </c>
      <c r="DE133">
        <v>36.318685714285706</v>
      </c>
      <c r="DF133">
        <v>650.30857142857144</v>
      </c>
      <c r="DG133">
        <v>100.94328571428569</v>
      </c>
      <c r="DH133">
        <v>9.9988971428571438E-2</v>
      </c>
      <c r="DI133">
        <v>33.531557142857139</v>
      </c>
      <c r="DJ133">
        <v>999.89999999999986</v>
      </c>
      <c r="DK133">
        <v>33.602600000000002</v>
      </c>
      <c r="DL133">
        <v>0</v>
      </c>
      <c r="DM133">
        <v>0</v>
      </c>
      <c r="DN133">
        <v>8977.8542857142875</v>
      </c>
      <c r="DO133">
        <v>0</v>
      </c>
      <c r="DP133">
        <v>530.99771428571421</v>
      </c>
      <c r="DQ133">
        <v>-17.305757142857139</v>
      </c>
      <c r="DR133">
        <v>787.92628571428577</v>
      </c>
      <c r="DS133">
        <v>805.27171428571432</v>
      </c>
      <c r="DT133">
        <v>0.74062142857142865</v>
      </c>
      <c r="DU133">
        <v>776.32742857142864</v>
      </c>
      <c r="DV133">
        <v>35.943642857142862</v>
      </c>
      <c r="DW133">
        <v>3.703035714285714</v>
      </c>
      <c r="DX133">
        <v>3.6282742857142858</v>
      </c>
      <c r="DY133">
        <v>27.580571428571432</v>
      </c>
      <c r="DZ133">
        <v>27.23227142857143</v>
      </c>
      <c r="EA133">
        <v>1200.005714285714</v>
      </c>
      <c r="EB133">
        <v>0.95799414285714291</v>
      </c>
      <c r="EC133">
        <v>4.2005842857142872E-2</v>
      </c>
      <c r="ED133">
        <v>0</v>
      </c>
      <c r="EE133">
        <v>1019.075714285714</v>
      </c>
      <c r="EF133">
        <v>5.0001600000000002</v>
      </c>
      <c r="EG133">
        <v>12978.928571428571</v>
      </c>
      <c r="EH133">
        <v>9515.1757142857132</v>
      </c>
      <c r="EI133">
        <v>47.285428571428568</v>
      </c>
      <c r="EJ133">
        <v>49.186999999999998</v>
      </c>
      <c r="EK133">
        <v>48.338999999999999</v>
      </c>
      <c r="EL133">
        <v>48.276571428571422</v>
      </c>
      <c r="EM133">
        <v>48.973000000000013</v>
      </c>
      <c r="EN133">
        <v>1144.805714285714</v>
      </c>
      <c r="EO133">
        <v>50.2</v>
      </c>
      <c r="EP133">
        <v>0</v>
      </c>
      <c r="EQ133">
        <v>623.20000004768372</v>
      </c>
      <c r="ER133">
        <v>0</v>
      </c>
      <c r="ES133">
        <v>1019.2136</v>
      </c>
      <c r="ET133">
        <v>-0.92153845768441744</v>
      </c>
      <c r="EU133">
        <v>3.8999998791828441</v>
      </c>
      <c r="EV133">
        <v>12978.495999999999</v>
      </c>
      <c r="EW133">
        <v>15</v>
      </c>
      <c r="EX133">
        <v>1657556090.0999999</v>
      </c>
      <c r="EY133" t="s">
        <v>416</v>
      </c>
      <c r="EZ133">
        <v>1657556090.0999999</v>
      </c>
      <c r="FA133">
        <v>1657556077.0999999</v>
      </c>
      <c r="FB133">
        <v>6</v>
      </c>
      <c r="FC133">
        <v>-0.505</v>
      </c>
      <c r="FD133">
        <v>-7.5999999999999998E-2</v>
      </c>
      <c r="FE133">
        <v>-1.772</v>
      </c>
      <c r="FF133">
        <v>0.36599999999999999</v>
      </c>
      <c r="FG133">
        <v>414</v>
      </c>
      <c r="FH133">
        <v>34</v>
      </c>
      <c r="FI133">
        <v>0.18</v>
      </c>
      <c r="FJ133">
        <v>0.15</v>
      </c>
      <c r="FK133">
        <v>-17.259163414634141</v>
      </c>
      <c r="FL133">
        <v>0.40092961672472072</v>
      </c>
      <c r="FM133">
        <v>8.0890750642825582E-2</v>
      </c>
      <c r="FN133">
        <v>1</v>
      </c>
      <c r="FO133">
        <v>1019.272941176471</v>
      </c>
      <c r="FP133">
        <v>-0.83605805855488469</v>
      </c>
      <c r="FQ133">
        <v>0.2035353620347439</v>
      </c>
      <c r="FR133">
        <v>1</v>
      </c>
      <c r="FS133">
        <v>0.75097512195121952</v>
      </c>
      <c r="FT133">
        <v>-6.5708111498257268E-2</v>
      </c>
      <c r="FU133">
        <v>6.5682486702989488E-3</v>
      </c>
      <c r="FV133">
        <v>1</v>
      </c>
      <c r="FW133">
        <v>3</v>
      </c>
      <c r="FX133">
        <v>3</v>
      </c>
      <c r="FY133" t="s">
        <v>623</v>
      </c>
      <c r="FZ133">
        <v>3.3695200000000001</v>
      </c>
      <c r="GA133">
        <v>2.8935900000000001</v>
      </c>
      <c r="GB133">
        <v>0.151231</v>
      </c>
      <c r="GC133">
        <v>0.155529</v>
      </c>
      <c r="GD133">
        <v>0.14810499999999999</v>
      </c>
      <c r="GE133">
        <v>0.14860599999999999</v>
      </c>
      <c r="GF133">
        <v>29321.1</v>
      </c>
      <c r="GG133">
        <v>25384.7</v>
      </c>
      <c r="GH133">
        <v>30878.7</v>
      </c>
      <c r="GI133">
        <v>28018.7</v>
      </c>
      <c r="GJ133">
        <v>34666.1</v>
      </c>
      <c r="GK133">
        <v>33673</v>
      </c>
      <c r="GL133">
        <v>40262.1</v>
      </c>
      <c r="GM133">
        <v>39070.400000000001</v>
      </c>
      <c r="GN133">
        <v>2.24485</v>
      </c>
      <c r="GO133">
        <v>1.5680000000000001</v>
      </c>
      <c r="GP133">
        <v>0</v>
      </c>
      <c r="GQ133">
        <v>7.4803800000000004E-2</v>
      </c>
      <c r="GR133">
        <v>999.9</v>
      </c>
      <c r="GS133">
        <v>32.392099999999999</v>
      </c>
      <c r="GT133">
        <v>48.5</v>
      </c>
      <c r="GU133">
        <v>40.799999999999997</v>
      </c>
      <c r="GV133">
        <v>37.174799999999998</v>
      </c>
      <c r="GW133">
        <v>49.699300000000001</v>
      </c>
      <c r="GX133">
        <v>43.970399999999998</v>
      </c>
      <c r="GY133">
        <v>1</v>
      </c>
      <c r="GZ133">
        <v>0.62138000000000004</v>
      </c>
      <c r="HA133">
        <v>1.4549000000000001</v>
      </c>
      <c r="HB133">
        <v>20.202000000000002</v>
      </c>
      <c r="HC133">
        <v>5.2156399999999996</v>
      </c>
      <c r="HD133">
        <v>11.974</v>
      </c>
      <c r="HE133">
        <v>4.9908999999999999</v>
      </c>
      <c r="HF133">
        <v>3.2925300000000002</v>
      </c>
      <c r="HG133">
        <v>7487.1</v>
      </c>
      <c r="HH133">
        <v>9999</v>
      </c>
      <c r="HI133">
        <v>9999</v>
      </c>
      <c r="HJ133">
        <v>757.1</v>
      </c>
      <c r="HK133">
        <v>4.9712699999999996</v>
      </c>
      <c r="HL133">
        <v>1.8742399999999999</v>
      </c>
      <c r="HM133">
        <v>1.8705700000000001</v>
      </c>
      <c r="HN133">
        <v>1.8702300000000001</v>
      </c>
      <c r="HO133">
        <v>1.8748199999999999</v>
      </c>
      <c r="HP133">
        <v>1.8714999999999999</v>
      </c>
      <c r="HQ133">
        <v>1.86696</v>
      </c>
      <c r="HR133">
        <v>1.87798</v>
      </c>
      <c r="HS133">
        <v>0</v>
      </c>
      <c r="HT133">
        <v>0</v>
      </c>
      <c r="HU133">
        <v>0</v>
      </c>
      <c r="HV133">
        <v>0</v>
      </c>
      <c r="HW133" t="s">
        <v>418</v>
      </c>
      <c r="HX133" t="s">
        <v>419</v>
      </c>
      <c r="HY133" t="s">
        <v>420</v>
      </c>
      <c r="HZ133" t="s">
        <v>420</v>
      </c>
      <c r="IA133" t="s">
        <v>420</v>
      </c>
      <c r="IB133" t="s">
        <v>420</v>
      </c>
      <c r="IC133">
        <v>0</v>
      </c>
      <c r="ID133">
        <v>100</v>
      </c>
      <c r="IE133">
        <v>100</v>
      </c>
      <c r="IF133">
        <v>-1.7729999999999999</v>
      </c>
      <c r="IG133">
        <v>0.36559999999999998</v>
      </c>
      <c r="IH133">
        <v>-1.772399999999891</v>
      </c>
      <c r="II133">
        <v>0</v>
      </c>
      <c r="IJ133">
        <v>0</v>
      </c>
      <c r="IK133">
        <v>0</v>
      </c>
      <c r="IL133">
        <v>0.36558000000000851</v>
      </c>
      <c r="IM133">
        <v>0</v>
      </c>
      <c r="IN133">
        <v>0</v>
      </c>
      <c r="IO133">
        <v>0</v>
      </c>
      <c r="IP133">
        <v>-1</v>
      </c>
      <c r="IQ133">
        <v>-1</v>
      </c>
      <c r="IR133">
        <v>-1</v>
      </c>
      <c r="IS133">
        <v>-1</v>
      </c>
      <c r="IT133">
        <v>33.299999999999997</v>
      </c>
      <c r="IU133">
        <v>33.5</v>
      </c>
      <c r="IV133">
        <v>1.7736799999999999</v>
      </c>
      <c r="IW133">
        <v>2.5732400000000002</v>
      </c>
      <c r="IX133">
        <v>1.49902</v>
      </c>
      <c r="IY133">
        <v>2.2802699999999998</v>
      </c>
      <c r="IZ133">
        <v>1.69678</v>
      </c>
      <c r="JA133">
        <v>2.3034699999999999</v>
      </c>
      <c r="JB133">
        <v>43.6721</v>
      </c>
      <c r="JC133">
        <v>15.182700000000001</v>
      </c>
      <c r="JD133">
        <v>18</v>
      </c>
      <c r="JE133">
        <v>639.96900000000005</v>
      </c>
      <c r="JF133">
        <v>283.80599999999998</v>
      </c>
      <c r="JG133">
        <v>29.998200000000001</v>
      </c>
      <c r="JH133">
        <v>35.3078</v>
      </c>
      <c r="JI133">
        <v>30</v>
      </c>
      <c r="JJ133">
        <v>35.076099999999997</v>
      </c>
      <c r="JK133">
        <v>35.061700000000002</v>
      </c>
      <c r="JL133">
        <v>35.552300000000002</v>
      </c>
      <c r="JM133">
        <v>0</v>
      </c>
      <c r="JN133">
        <v>0</v>
      </c>
      <c r="JO133">
        <v>30</v>
      </c>
      <c r="JP133">
        <v>788.98599999999999</v>
      </c>
      <c r="JQ133">
        <v>32.076799999999999</v>
      </c>
      <c r="JR133">
        <v>98.419499999999999</v>
      </c>
      <c r="JS133">
        <v>98.38</v>
      </c>
    </row>
    <row r="134" spans="1:279" x14ac:dyDescent="0.2">
      <c r="A134">
        <v>119</v>
      </c>
      <c r="B134">
        <v>1657558093</v>
      </c>
      <c r="C134">
        <v>471</v>
      </c>
      <c r="D134" t="s">
        <v>658</v>
      </c>
      <c r="E134" t="s">
        <v>659</v>
      </c>
      <c r="F134">
        <v>4</v>
      </c>
      <c r="G134">
        <v>1657558091</v>
      </c>
      <c r="H134">
        <f t="shared" si="50"/>
        <v>8.4055051029828531E-4</v>
      </c>
      <c r="I134">
        <f t="shared" si="51"/>
        <v>0.84055051029828531</v>
      </c>
      <c r="J134">
        <f t="shared" si="52"/>
        <v>8.6415218937059972</v>
      </c>
      <c r="K134">
        <f t="shared" si="53"/>
        <v>765.91114285714298</v>
      </c>
      <c r="L134">
        <f t="shared" si="54"/>
        <v>491.73349494863902</v>
      </c>
      <c r="M134">
        <f t="shared" si="55"/>
        <v>49.685897485598296</v>
      </c>
      <c r="N134">
        <f t="shared" si="56"/>
        <v>77.389445539096826</v>
      </c>
      <c r="O134">
        <f t="shared" si="57"/>
        <v>5.4010072400389228E-2</v>
      </c>
      <c r="P134">
        <f t="shared" si="58"/>
        <v>2.7650775644463486</v>
      </c>
      <c r="Q134">
        <f t="shared" si="59"/>
        <v>5.3430760630110229E-2</v>
      </c>
      <c r="R134">
        <f t="shared" si="60"/>
        <v>3.3445756372550567E-2</v>
      </c>
      <c r="S134">
        <f t="shared" si="61"/>
        <v>194.42550564394193</v>
      </c>
      <c r="T134">
        <f t="shared" si="62"/>
        <v>34.506840047494194</v>
      </c>
      <c r="U134">
        <f t="shared" si="63"/>
        <v>33.606171428571443</v>
      </c>
      <c r="V134">
        <f t="shared" si="64"/>
        <v>5.2267508510752956</v>
      </c>
      <c r="W134">
        <f t="shared" si="65"/>
        <v>71.226053609701481</v>
      </c>
      <c r="X134">
        <f t="shared" si="66"/>
        <v>3.7074696677050549</v>
      </c>
      <c r="Y134">
        <f t="shared" si="67"/>
        <v>5.2052156195834387</v>
      </c>
      <c r="Z134">
        <f t="shared" si="68"/>
        <v>1.5192811833702407</v>
      </c>
      <c r="AA134">
        <f t="shared" si="69"/>
        <v>-37.068277504154381</v>
      </c>
      <c r="AB134">
        <f t="shared" si="70"/>
        <v>-10.999300006360958</v>
      </c>
      <c r="AC134">
        <f t="shared" si="71"/>
        <v>-0.91612521987835205</v>
      </c>
      <c r="AD134">
        <f t="shared" si="72"/>
        <v>145.44180291354826</v>
      </c>
      <c r="AE134">
        <f t="shared" si="73"/>
        <v>18.217157106493879</v>
      </c>
      <c r="AF134">
        <f t="shared" si="74"/>
        <v>0.83003422294800322</v>
      </c>
      <c r="AG134">
        <f t="shared" si="75"/>
        <v>8.6415218937059972</v>
      </c>
      <c r="AH134">
        <v>813.14318103055541</v>
      </c>
      <c r="AI134">
        <v>797.75410303030264</v>
      </c>
      <c r="AJ134">
        <v>1.77999849917361</v>
      </c>
      <c r="AK134">
        <v>65.684663253037129</v>
      </c>
      <c r="AL134">
        <f t="shared" si="76"/>
        <v>0.84055051029828531</v>
      </c>
      <c r="AM134">
        <v>35.948727057129886</v>
      </c>
      <c r="AN134">
        <v>36.695810489510507</v>
      </c>
      <c r="AO134">
        <v>6.080517014832412E-6</v>
      </c>
      <c r="AP134">
        <v>87.993513694433489</v>
      </c>
      <c r="AQ134">
        <v>59</v>
      </c>
      <c r="AR134">
        <v>9</v>
      </c>
      <c r="AS134">
        <f t="shared" si="77"/>
        <v>1</v>
      </c>
      <c r="AT134">
        <f t="shared" si="78"/>
        <v>0</v>
      </c>
      <c r="AU134">
        <f t="shared" si="79"/>
        <v>47183.015629129266</v>
      </c>
      <c r="AV134" t="s">
        <v>413</v>
      </c>
      <c r="AW134" t="s">
        <v>413</v>
      </c>
      <c r="AX134">
        <v>0</v>
      </c>
      <c r="AY134">
        <v>0</v>
      </c>
      <c r="AZ134" t="e">
        <f t="shared" si="80"/>
        <v>#DIV/0!</v>
      </c>
      <c r="BA134">
        <v>0</v>
      </c>
      <c r="BB134" t="s">
        <v>413</v>
      </c>
      <c r="BC134" t="s">
        <v>413</v>
      </c>
      <c r="BD134">
        <v>0</v>
      </c>
      <c r="BE134">
        <v>0</v>
      </c>
      <c r="BF134" t="e">
        <f t="shared" si="81"/>
        <v>#DIV/0!</v>
      </c>
      <c r="BG134">
        <v>0.5</v>
      </c>
      <c r="BH134">
        <f t="shared" si="82"/>
        <v>1009.5011158776904</v>
      </c>
      <c r="BI134">
        <f t="shared" si="83"/>
        <v>8.6415218937059972</v>
      </c>
      <c r="BJ134" t="e">
        <f t="shared" si="84"/>
        <v>#DIV/0!</v>
      </c>
      <c r="BK134">
        <f t="shared" si="85"/>
        <v>8.5601905315308147E-3</v>
      </c>
      <c r="BL134" t="e">
        <f t="shared" si="86"/>
        <v>#DIV/0!</v>
      </c>
      <c r="BM134" t="e">
        <f t="shared" si="87"/>
        <v>#DIV/0!</v>
      </c>
      <c r="BN134" t="s">
        <v>413</v>
      </c>
      <c r="BO134">
        <v>0</v>
      </c>
      <c r="BP134" t="e">
        <f t="shared" si="88"/>
        <v>#DIV/0!</v>
      </c>
      <c r="BQ134" t="e">
        <f t="shared" si="89"/>
        <v>#DIV/0!</v>
      </c>
      <c r="BR134" t="e">
        <f t="shared" si="90"/>
        <v>#DIV/0!</v>
      </c>
      <c r="BS134" t="e">
        <f t="shared" si="91"/>
        <v>#DIV/0!</v>
      </c>
      <c r="BT134" t="e">
        <f t="shared" si="92"/>
        <v>#DIV/0!</v>
      </c>
      <c r="BU134" t="e">
        <f t="shared" si="93"/>
        <v>#DIV/0!</v>
      </c>
      <c r="BV134" t="e">
        <f t="shared" si="94"/>
        <v>#DIV/0!</v>
      </c>
      <c r="BW134" t="e">
        <f t="shared" si="95"/>
        <v>#DIV/0!</v>
      </c>
      <c r="BX134" t="s">
        <v>413</v>
      </c>
      <c r="BY134" t="s">
        <v>413</v>
      </c>
      <c r="BZ134" t="s">
        <v>413</v>
      </c>
      <c r="CA134" t="s">
        <v>413</v>
      </c>
      <c r="CB134" t="s">
        <v>413</v>
      </c>
      <c r="CC134" t="s">
        <v>413</v>
      </c>
      <c r="CD134" t="s">
        <v>413</v>
      </c>
      <c r="CE134" t="s">
        <v>413</v>
      </c>
      <c r="CF134">
        <v>253</v>
      </c>
      <c r="CG134">
        <v>1000</v>
      </c>
      <c r="CH134" t="s">
        <v>414</v>
      </c>
      <c r="CI134">
        <v>1110.1500000000001</v>
      </c>
      <c r="CJ134">
        <v>1175.8634999999999</v>
      </c>
      <c r="CK134">
        <v>1152.67</v>
      </c>
      <c r="CL134">
        <v>1.3005735999999999E-4</v>
      </c>
      <c r="CM134">
        <v>6.5004835999999994E-4</v>
      </c>
      <c r="CN134">
        <v>4.7597999359999997E-2</v>
      </c>
      <c r="CO134">
        <v>5.5000000000000003E-4</v>
      </c>
      <c r="CP134">
        <f t="shared" si="96"/>
        <v>1199.994285714286</v>
      </c>
      <c r="CQ134">
        <f t="shared" si="97"/>
        <v>1009.5011158776904</v>
      </c>
      <c r="CR134">
        <f t="shared" si="98"/>
        <v>0.84125493587396027</v>
      </c>
      <c r="CS134">
        <f t="shared" si="99"/>
        <v>0.16202202623674317</v>
      </c>
      <c r="CT134">
        <v>6</v>
      </c>
      <c r="CU134">
        <v>0.5</v>
      </c>
      <c r="CV134" t="s">
        <v>415</v>
      </c>
      <c r="CW134">
        <v>2</v>
      </c>
      <c r="CX134" t="b">
        <v>1</v>
      </c>
      <c r="CY134">
        <v>1657558091</v>
      </c>
      <c r="CZ134">
        <v>765.91114285714298</v>
      </c>
      <c r="DA134">
        <v>783.30671428571429</v>
      </c>
      <c r="DB134">
        <v>36.692242857142851</v>
      </c>
      <c r="DC134">
        <v>35.954471428571431</v>
      </c>
      <c r="DD134">
        <v>767.68371428571425</v>
      </c>
      <c r="DE134">
        <v>36.326657142857137</v>
      </c>
      <c r="DF134">
        <v>650.26514285714279</v>
      </c>
      <c r="DG134">
        <v>100.94242857142859</v>
      </c>
      <c r="DH134">
        <v>9.9900242857142857E-2</v>
      </c>
      <c r="DI134">
        <v>33.532385714285716</v>
      </c>
      <c r="DJ134">
        <v>999.89999999999986</v>
      </c>
      <c r="DK134">
        <v>33.606171428571443</v>
      </c>
      <c r="DL134">
        <v>0</v>
      </c>
      <c r="DM134">
        <v>0</v>
      </c>
      <c r="DN134">
        <v>9005.7142857142862</v>
      </c>
      <c r="DO134">
        <v>0</v>
      </c>
      <c r="DP134">
        <v>533.42842857142853</v>
      </c>
      <c r="DQ134">
        <v>-17.39537142857143</v>
      </c>
      <c r="DR134">
        <v>795.08471428571431</v>
      </c>
      <c r="DS134">
        <v>812.52042857142862</v>
      </c>
      <c r="DT134">
        <v>0.73776085714285711</v>
      </c>
      <c r="DU134">
        <v>783.30671428571429</v>
      </c>
      <c r="DV134">
        <v>35.954471428571431</v>
      </c>
      <c r="DW134">
        <v>3.7038071428571429</v>
      </c>
      <c r="DX134">
        <v>3.629337142857143</v>
      </c>
      <c r="DY134">
        <v>27.584142857142862</v>
      </c>
      <c r="DZ134">
        <v>27.23724285714286</v>
      </c>
      <c r="EA134">
        <v>1199.994285714286</v>
      </c>
      <c r="EB134">
        <v>0.95799414285714291</v>
      </c>
      <c r="EC134">
        <v>4.2005842857142872E-2</v>
      </c>
      <c r="ED134">
        <v>0</v>
      </c>
      <c r="EE134">
        <v>1019.007142857143</v>
      </c>
      <c r="EF134">
        <v>5.0001600000000002</v>
      </c>
      <c r="EG134">
        <v>12979.2</v>
      </c>
      <c r="EH134">
        <v>9515.1171428571433</v>
      </c>
      <c r="EI134">
        <v>47.303142857142859</v>
      </c>
      <c r="EJ134">
        <v>49.169285714285706</v>
      </c>
      <c r="EK134">
        <v>48.357000000000014</v>
      </c>
      <c r="EL134">
        <v>48.321142857142867</v>
      </c>
      <c r="EM134">
        <v>49</v>
      </c>
      <c r="EN134">
        <v>1144.795714285714</v>
      </c>
      <c r="EO134">
        <v>50.197142857142858</v>
      </c>
      <c r="EP134">
        <v>0</v>
      </c>
      <c r="EQ134">
        <v>627.40000009536743</v>
      </c>
      <c r="ER134">
        <v>0</v>
      </c>
      <c r="ES134">
        <v>1019.155384615384</v>
      </c>
      <c r="ET134">
        <v>-1.5370940235608359</v>
      </c>
      <c r="EU134">
        <v>4.7384615174160221</v>
      </c>
      <c r="EV134">
        <v>12978.961538461541</v>
      </c>
      <c r="EW134">
        <v>15</v>
      </c>
      <c r="EX134">
        <v>1657556090.0999999</v>
      </c>
      <c r="EY134" t="s">
        <v>416</v>
      </c>
      <c r="EZ134">
        <v>1657556090.0999999</v>
      </c>
      <c r="FA134">
        <v>1657556077.0999999</v>
      </c>
      <c r="FB134">
        <v>6</v>
      </c>
      <c r="FC134">
        <v>-0.505</v>
      </c>
      <c r="FD134">
        <v>-7.5999999999999998E-2</v>
      </c>
      <c r="FE134">
        <v>-1.772</v>
      </c>
      <c r="FF134">
        <v>0.36599999999999999</v>
      </c>
      <c r="FG134">
        <v>414</v>
      </c>
      <c r="FH134">
        <v>34</v>
      </c>
      <c r="FI134">
        <v>0.18</v>
      </c>
      <c r="FJ134">
        <v>0.15</v>
      </c>
      <c r="FK134">
        <v>-17.281643902439029</v>
      </c>
      <c r="FL134">
        <v>-0.13861254355399469</v>
      </c>
      <c r="FM134">
        <v>0.1003164336141573</v>
      </c>
      <c r="FN134">
        <v>1</v>
      </c>
      <c r="FO134">
        <v>1019.186470588235</v>
      </c>
      <c r="FP134">
        <v>-1.030710464771692</v>
      </c>
      <c r="FQ134">
        <v>0.21181126939052849</v>
      </c>
      <c r="FR134">
        <v>0</v>
      </c>
      <c r="FS134">
        <v>0.74695919512195119</v>
      </c>
      <c r="FT134">
        <v>-6.6045303135888592E-2</v>
      </c>
      <c r="FU134">
        <v>6.6035940702661479E-3</v>
      </c>
      <c r="FV134">
        <v>1</v>
      </c>
      <c r="FW134">
        <v>2</v>
      </c>
      <c r="FX134">
        <v>3</v>
      </c>
      <c r="FY134" t="s">
        <v>417</v>
      </c>
      <c r="FZ134">
        <v>3.3698800000000002</v>
      </c>
      <c r="GA134">
        <v>2.89358</v>
      </c>
      <c r="GB134">
        <v>0.152144</v>
      </c>
      <c r="GC134">
        <v>0.15642</v>
      </c>
      <c r="GD134">
        <v>0.14812700000000001</v>
      </c>
      <c r="GE134">
        <v>0.14863699999999999</v>
      </c>
      <c r="GF134">
        <v>29289.200000000001</v>
      </c>
      <c r="GG134">
        <v>25358</v>
      </c>
      <c r="GH134">
        <v>30878.400000000001</v>
      </c>
      <c r="GI134">
        <v>28018.799999999999</v>
      </c>
      <c r="GJ134">
        <v>34664.699999999997</v>
      </c>
      <c r="GK134">
        <v>33671.599999999999</v>
      </c>
      <c r="GL134">
        <v>40261.599999999999</v>
      </c>
      <c r="GM134">
        <v>39070.199999999997</v>
      </c>
      <c r="GN134">
        <v>2.2446799999999998</v>
      </c>
      <c r="GO134">
        <v>1.56778</v>
      </c>
      <c r="GP134">
        <v>0</v>
      </c>
      <c r="GQ134">
        <v>7.4677199999999999E-2</v>
      </c>
      <c r="GR134">
        <v>999.9</v>
      </c>
      <c r="GS134">
        <v>32.394100000000002</v>
      </c>
      <c r="GT134">
        <v>48.5</v>
      </c>
      <c r="GU134">
        <v>40.799999999999997</v>
      </c>
      <c r="GV134">
        <v>37.1693</v>
      </c>
      <c r="GW134">
        <v>49.639299999999999</v>
      </c>
      <c r="GX134">
        <v>43.617800000000003</v>
      </c>
      <c r="GY134">
        <v>1</v>
      </c>
      <c r="GZ134">
        <v>0.62137200000000004</v>
      </c>
      <c r="HA134">
        <v>1.44912</v>
      </c>
      <c r="HB134">
        <v>20.202000000000002</v>
      </c>
      <c r="HC134">
        <v>5.2156399999999996</v>
      </c>
      <c r="HD134">
        <v>11.974</v>
      </c>
      <c r="HE134">
        <v>4.9908999999999999</v>
      </c>
      <c r="HF134">
        <v>3.2924799999999999</v>
      </c>
      <c r="HG134">
        <v>7487.1</v>
      </c>
      <c r="HH134">
        <v>9999</v>
      </c>
      <c r="HI134">
        <v>9999</v>
      </c>
      <c r="HJ134">
        <v>757.1</v>
      </c>
      <c r="HK134">
        <v>4.9712699999999996</v>
      </c>
      <c r="HL134">
        <v>1.8742399999999999</v>
      </c>
      <c r="HM134">
        <v>1.87056</v>
      </c>
      <c r="HN134">
        <v>1.8702000000000001</v>
      </c>
      <c r="HO134">
        <v>1.87479</v>
      </c>
      <c r="HP134">
        <v>1.8714900000000001</v>
      </c>
      <c r="HQ134">
        <v>1.8669800000000001</v>
      </c>
      <c r="HR134">
        <v>1.8779399999999999</v>
      </c>
      <c r="HS134">
        <v>0</v>
      </c>
      <c r="HT134">
        <v>0</v>
      </c>
      <c r="HU134">
        <v>0</v>
      </c>
      <c r="HV134">
        <v>0</v>
      </c>
      <c r="HW134" t="s">
        <v>418</v>
      </c>
      <c r="HX134" t="s">
        <v>419</v>
      </c>
      <c r="HY134" t="s">
        <v>420</v>
      </c>
      <c r="HZ134" t="s">
        <v>420</v>
      </c>
      <c r="IA134" t="s">
        <v>420</v>
      </c>
      <c r="IB134" t="s">
        <v>420</v>
      </c>
      <c r="IC134">
        <v>0</v>
      </c>
      <c r="ID134">
        <v>100</v>
      </c>
      <c r="IE134">
        <v>100</v>
      </c>
      <c r="IF134">
        <v>-1.772</v>
      </c>
      <c r="IG134">
        <v>0.36559999999999998</v>
      </c>
      <c r="IH134">
        <v>-1.772399999999891</v>
      </c>
      <c r="II134">
        <v>0</v>
      </c>
      <c r="IJ134">
        <v>0</v>
      </c>
      <c r="IK134">
        <v>0</v>
      </c>
      <c r="IL134">
        <v>0.36558000000000851</v>
      </c>
      <c r="IM134">
        <v>0</v>
      </c>
      <c r="IN134">
        <v>0</v>
      </c>
      <c r="IO134">
        <v>0</v>
      </c>
      <c r="IP134">
        <v>-1</v>
      </c>
      <c r="IQ134">
        <v>-1</v>
      </c>
      <c r="IR134">
        <v>-1</v>
      </c>
      <c r="IS134">
        <v>-1</v>
      </c>
      <c r="IT134">
        <v>33.4</v>
      </c>
      <c r="IU134">
        <v>33.6</v>
      </c>
      <c r="IV134">
        <v>1.78589</v>
      </c>
      <c r="IW134">
        <v>2.5671400000000002</v>
      </c>
      <c r="IX134">
        <v>1.49902</v>
      </c>
      <c r="IY134">
        <v>2.2814899999999998</v>
      </c>
      <c r="IZ134">
        <v>1.69678</v>
      </c>
      <c r="JA134">
        <v>2.3791500000000001</v>
      </c>
      <c r="JB134">
        <v>43.6721</v>
      </c>
      <c r="JC134">
        <v>15.2003</v>
      </c>
      <c r="JD134">
        <v>18</v>
      </c>
      <c r="JE134">
        <v>639.83600000000001</v>
      </c>
      <c r="JF134">
        <v>283.697</v>
      </c>
      <c r="JG134">
        <v>29.9984</v>
      </c>
      <c r="JH134">
        <v>35.305599999999998</v>
      </c>
      <c r="JI134">
        <v>29.9999</v>
      </c>
      <c r="JJ134">
        <v>35.076099999999997</v>
      </c>
      <c r="JK134">
        <v>35.061700000000002</v>
      </c>
      <c r="JL134">
        <v>35.791499999999999</v>
      </c>
      <c r="JM134">
        <v>0</v>
      </c>
      <c r="JN134">
        <v>0</v>
      </c>
      <c r="JO134">
        <v>30</v>
      </c>
      <c r="JP134">
        <v>795.66899999999998</v>
      </c>
      <c r="JQ134">
        <v>32.076799999999999</v>
      </c>
      <c r="JR134">
        <v>98.418400000000005</v>
      </c>
      <c r="JS134">
        <v>98.379900000000006</v>
      </c>
    </row>
    <row r="135" spans="1:279" x14ac:dyDescent="0.2">
      <c r="A135">
        <v>120</v>
      </c>
      <c r="B135">
        <v>1657558097</v>
      </c>
      <c r="C135">
        <v>475</v>
      </c>
      <c r="D135" t="s">
        <v>660</v>
      </c>
      <c r="E135" t="s">
        <v>661</v>
      </c>
      <c r="F135">
        <v>4</v>
      </c>
      <c r="G135">
        <v>1657558094.6875</v>
      </c>
      <c r="H135">
        <f t="shared" si="50"/>
        <v>8.3641122360698147E-4</v>
      </c>
      <c r="I135">
        <f t="shared" si="51"/>
        <v>0.8364112236069815</v>
      </c>
      <c r="J135">
        <f t="shared" si="52"/>
        <v>8.871079273542902</v>
      </c>
      <c r="K135">
        <f t="shared" si="53"/>
        <v>772.07124999999996</v>
      </c>
      <c r="L135">
        <f t="shared" si="54"/>
        <v>489.80882851045072</v>
      </c>
      <c r="M135">
        <f t="shared" si="55"/>
        <v>49.491567044063949</v>
      </c>
      <c r="N135">
        <f t="shared" si="56"/>
        <v>78.012101473083135</v>
      </c>
      <c r="O135">
        <f t="shared" si="57"/>
        <v>5.3769904140411648E-2</v>
      </c>
      <c r="P135">
        <f t="shared" si="58"/>
        <v>2.7624921335460138</v>
      </c>
      <c r="Q135">
        <f t="shared" si="59"/>
        <v>5.3195172257385556E-2</v>
      </c>
      <c r="R135">
        <f t="shared" si="60"/>
        <v>3.3298108030816946E-2</v>
      </c>
      <c r="S135">
        <f t="shared" si="61"/>
        <v>194.42789822198796</v>
      </c>
      <c r="T135">
        <f t="shared" si="62"/>
        <v>34.510953333254605</v>
      </c>
      <c r="U135">
        <f t="shared" si="63"/>
        <v>33.606312500000001</v>
      </c>
      <c r="V135">
        <f t="shared" si="64"/>
        <v>5.2267920985457703</v>
      </c>
      <c r="W135">
        <f t="shared" si="65"/>
        <v>71.233516015649741</v>
      </c>
      <c r="X135">
        <f t="shared" si="66"/>
        <v>3.7082994973555445</v>
      </c>
      <c r="Y135">
        <f t="shared" si="67"/>
        <v>5.2058352651592328</v>
      </c>
      <c r="Z135">
        <f t="shared" si="68"/>
        <v>1.5184926011902258</v>
      </c>
      <c r="AA135">
        <f t="shared" si="69"/>
        <v>-36.885734961067882</v>
      </c>
      <c r="AB135">
        <f t="shared" si="70"/>
        <v>-10.693279969886369</v>
      </c>
      <c r="AC135">
        <f t="shared" si="71"/>
        <v>-0.89148043447857184</v>
      </c>
      <c r="AD135">
        <f t="shared" si="72"/>
        <v>145.95740285655512</v>
      </c>
      <c r="AE135">
        <f t="shared" si="73"/>
        <v>17.91695468027709</v>
      </c>
      <c r="AF135">
        <f t="shared" si="74"/>
        <v>0.82966498697774738</v>
      </c>
      <c r="AG135">
        <f t="shared" si="75"/>
        <v>8.871079273542902</v>
      </c>
      <c r="AH135">
        <v>819.70399635383683</v>
      </c>
      <c r="AI135">
        <v>804.52840606060556</v>
      </c>
      <c r="AJ135">
        <v>1.671722274768495</v>
      </c>
      <c r="AK135">
        <v>65.684663253037129</v>
      </c>
      <c r="AL135">
        <f t="shared" si="76"/>
        <v>0.8364112236069815</v>
      </c>
      <c r="AM135">
        <v>35.959936586971352</v>
      </c>
      <c r="AN135">
        <v>36.703309090909109</v>
      </c>
      <c r="AO135">
        <v>8.665224610440894E-6</v>
      </c>
      <c r="AP135">
        <v>87.993513694433489</v>
      </c>
      <c r="AQ135">
        <v>59</v>
      </c>
      <c r="AR135">
        <v>9</v>
      </c>
      <c r="AS135">
        <f t="shared" si="77"/>
        <v>1</v>
      </c>
      <c r="AT135">
        <f t="shared" si="78"/>
        <v>0</v>
      </c>
      <c r="AU135">
        <f t="shared" si="79"/>
        <v>47111.77616635833</v>
      </c>
      <c r="AV135" t="s">
        <v>413</v>
      </c>
      <c r="AW135" t="s">
        <v>413</v>
      </c>
      <c r="AX135">
        <v>0</v>
      </c>
      <c r="AY135">
        <v>0</v>
      </c>
      <c r="AZ135" t="e">
        <f t="shared" si="80"/>
        <v>#DIV/0!</v>
      </c>
      <c r="BA135">
        <v>0</v>
      </c>
      <c r="BB135" t="s">
        <v>413</v>
      </c>
      <c r="BC135" t="s">
        <v>413</v>
      </c>
      <c r="BD135">
        <v>0</v>
      </c>
      <c r="BE135">
        <v>0</v>
      </c>
      <c r="BF135" t="e">
        <f t="shared" si="81"/>
        <v>#DIV/0!</v>
      </c>
      <c r="BG135">
        <v>0.5</v>
      </c>
      <c r="BH135">
        <f t="shared" si="82"/>
        <v>1009.5142560735688</v>
      </c>
      <c r="BI135">
        <f t="shared" si="83"/>
        <v>8.871079273542902</v>
      </c>
      <c r="BJ135" t="e">
        <f t="shared" si="84"/>
        <v>#DIV/0!</v>
      </c>
      <c r="BK135">
        <f t="shared" si="85"/>
        <v>8.7874730051324974E-3</v>
      </c>
      <c r="BL135" t="e">
        <f t="shared" si="86"/>
        <v>#DIV/0!</v>
      </c>
      <c r="BM135" t="e">
        <f t="shared" si="87"/>
        <v>#DIV/0!</v>
      </c>
      <c r="BN135" t="s">
        <v>413</v>
      </c>
      <c r="BO135">
        <v>0</v>
      </c>
      <c r="BP135" t="e">
        <f t="shared" si="88"/>
        <v>#DIV/0!</v>
      </c>
      <c r="BQ135" t="e">
        <f t="shared" si="89"/>
        <v>#DIV/0!</v>
      </c>
      <c r="BR135" t="e">
        <f t="shared" si="90"/>
        <v>#DIV/0!</v>
      </c>
      <c r="BS135" t="e">
        <f t="shared" si="91"/>
        <v>#DIV/0!</v>
      </c>
      <c r="BT135" t="e">
        <f t="shared" si="92"/>
        <v>#DIV/0!</v>
      </c>
      <c r="BU135" t="e">
        <f t="shared" si="93"/>
        <v>#DIV/0!</v>
      </c>
      <c r="BV135" t="e">
        <f t="shared" si="94"/>
        <v>#DIV/0!</v>
      </c>
      <c r="BW135" t="e">
        <f t="shared" si="95"/>
        <v>#DIV/0!</v>
      </c>
      <c r="BX135" t="s">
        <v>413</v>
      </c>
      <c r="BY135" t="s">
        <v>413</v>
      </c>
      <c r="BZ135" t="s">
        <v>413</v>
      </c>
      <c r="CA135" t="s">
        <v>413</v>
      </c>
      <c r="CB135" t="s">
        <v>413</v>
      </c>
      <c r="CC135" t="s">
        <v>413</v>
      </c>
      <c r="CD135" t="s">
        <v>413</v>
      </c>
      <c r="CE135" t="s">
        <v>413</v>
      </c>
      <c r="CF135">
        <v>253</v>
      </c>
      <c r="CG135">
        <v>1000</v>
      </c>
      <c r="CH135" t="s">
        <v>414</v>
      </c>
      <c r="CI135">
        <v>1110.1500000000001</v>
      </c>
      <c r="CJ135">
        <v>1175.8634999999999</v>
      </c>
      <c r="CK135">
        <v>1152.67</v>
      </c>
      <c r="CL135">
        <v>1.3005735999999999E-4</v>
      </c>
      <c r="CM135">
        <v>6.5004835999999994E-4</v>
      </c>
      <c r="CN135">
        <v>4.7597999359999997E-2</v>
      </c>
      <c r="CO135">
        <v>5.5000000000000003E-4</v>
      </c>
      <c r="CP135">
        <f t="shared" si="96"/>
        <v>1200.01</v>
      </c>
      <c r="CQ135">
        <f t="shared" si="97"/>
        <v>1009.5142560735688</v>
      </c>
      <c r="CR135">
        <f t="shared" si="98"/>
        <v>0.84125486960406071</v>
      </c>
      <c r="CS135">
        <f t="shared" si="99"/>
        <v>0.16202189833583716</v>
      </c>
      <c r="CT135">
        <v>6</v>
      </c>
      <c r="CU135">
        <v>0.5</v>
      </c>
      <c r="CV135" t="s">
        <v>415</v>
      </c>
      <c r="CW135">
        <v>2</v>
      </c>
      <c r="CX135" t="b">
        <v>1</v>
      </c>
      <c r="CY135">
        <v>1657558094.6875</v>
      </c>
      <c r="CZ135">
        <v>772.07124999999996</v>
      </c>
      <c r="DA135">
        <v>789.19399999999996</v>
      </c>
      <c r="DB135">
        <v>36.70035</v>
      </c>
      <c r="DC135">
        <v>35.962924999999998</v>
      </c>
      <c r="DD135">
        <v>773.84375</v>
      </c>
      <c r="DE135">
        <v>36.334774999999993</v>
      </c>
      <c r="DF135">
        <v>650.27575000000002</v>
      </c>
      <c r="DG135">
        <v>100.94262500000001</v>
      </c>
      <c r="DH135">
        <v>9.9994412499999991E-2</v>
      </c>
      <c r="DI135">
        <v>33.534512500000012</v>
      </c>
      <c r="DJ135">
        <v>999.9</v>
      </c>
      <c r="DK135">
        <v>33.606312500000001</v>
      </c>
      <c r="DL135">
        <v>0</v>
      </c>
      <c r="DM135">
        <v>0</v>
      </c>
      <c r="DN135">
        <v>8991.9537500000006</v>
      </c>
      <c r="DO135">
        <v>0</v>
      </c>
      <c r="DP135">
        <v>534.78099999999995</v>
      </c>
      <c r="DQ135">
        <v>-17.122724999999999</v>
      </c>
      <c r="DR135">
        <v>801.48599999999999</v>
      </c>
      <c r="DS135">
        <v>818.6345</v>
      </c>
      <c r="DT135">
        <v>0.73744200000000004</v>
      </c>
      <c r="DU135">
        <v>789.19399999999996</v>
      </c>
      <c r="DV135">
        <v>35.962924999999998</v>
      </c>
      <c r="DW135">
        <v>3.7046287499999999</v>
      </c>
      <c r="DX135">
        <v>3.6301899999999998</v>
      </c>
      <c r="DY135">
        <v>27.587937499999999</v>
      </c>
      <c r="DZ135">
        <v>27.241250000000001</v>
      </c>
      <c r="EA135">
        <v>1200.01</v>
      </c>
      <c r="EB135">
        <v>0.95799374999999998</v>
      </c>
      <c r="EC135">
        <v>4.2006225000000001E-2</v>
      </c>
      <c r="ED135">
        <v>0</v>
      </c>
      <c r="EE135">
        <v>1019.01375</v>
      </c>
      <c r="EF135">
        <v>5.0001600000000002</v>
      </c>
      <c r="EG135">
        <v>12980.0375</v>
      </c>
      <c r="EH135">
        <v>9515.2574999999997</v>
      </c>
      <c r="EI135">
        <v>47.304250000000003</v>
      </c>
      <c r="EJ135">
        <v>49.186999999999998</v>
      </c>
      <c r="EK135">
        <v>48.351374999999997</v>
      </c>
      <c r="EL135">
        <v>48.288749999999993</v>
      </c>
      <c r="EM135">
        <v>48.992125000000001</v>
      </c>
      <c r="EN135">
        <v>1144.81</v>
      </c>
      <c r="EO135">
        <v>50.195</v>
      </c>
      <c r="EP135">
        <v>0</v>
      </c>
      <c r="EQ135">
        <v>631.60000014305115</v>
      </c>
      <c r="ER135">
        <v>0</v>
      </c>
      <c r="ES135">
        <v>1019.0548</v>
      </c>
      <c r="ET135">
        <v>-1.2446153922390619</v>
      </c>
      <c r="EU135">
        <v>12.2769231904342</v>
      </c>
      <c r="EV135">
        <v>12979.456</v>
      </c>
      <c r="EW135">
        <v>15</v>
      </c>
      <c r="EX135">
        <v>1657556090.0999999</v>
      </c>
      <c r="EY135" t="s">
        <v>416</v>
      </c>
      <c r="EZ135">
        <v>1657556090.0999999</v>
      </c>
      <c r="FA135">
        <v>1657556077.0999999</v>
      </c>
      <c r="FB135">
        <v>6</v>
      </c>
      <c r="FC135">
        <v>-0.505</v>
      </c>
      <c r="FD135">
        <v>-7.5999999999999998E-2</v>
      </c>
      <c r="FE135">
        <v>-1.772</v>
      </c>
      <c r="FF135">
        <v>0.36599999999999999</v>
      </c>
      <c r="FG135">
        <v>414</v>
      </c>
      <c r="FH135">
        <v>34</v>
      </c>
      <c r="FI135">
        <v>0.18</v>
      </c>
      <c r="FJ135">
        <v>0.15</v>
      </c>
      <c r="FK135">
        <v>-17.248541463414639</v>
      </c>
      <c r="FL135">
        <v>-2.5777003484317711E-2</v>
      </c>
      <c r="FM135">
        <v>0.1128236287646098</v>
      </c>
      <c r="FN135">
        <v>1</v>
      </c>
      <c r="FO135">
        <v>1019.146470588235</v>
      </c>
      <c r="FP135">
        <v>-1.1465240687484981</v>
      </c>
      <c r="FQ135">
        <v>0.21369139861217579</v>
      </c>
      <c r="FR135">
        <v>0</v>
      </c>
      <c r="FS135">
        <v>0.74328612195121946</v>
      </c>
      <c r="FT135">
        <v>-5.3185317073169543E-2</v>
      </c>
      <c r="FU135">
        <v>5.5049152679291268E-3</v>
      </c>
      <c r="FV135">
        <v>1</v>
      </c>
      <c r="FW135">
        <v>2</v>
      </c>
      <c r="FX135">
        <v>3</v>
      </c>
      <c r="FY135" t="s">
        <v>417</v>
      </c>
      <c r="FZ135">
        <v>3.36964</v>
      </c>
      <c r="GA135">
        <v>2.89377</v>
      </c>
      <c r="GB135">
        <v>0.15301200000000001</v>
      </c>
      <c r="GC135">
        <v>0.157274</v>
      </c>
      <c r="GD135">
        <v>0.148144</v>
      </c>
      <c r="GE135">
        <v>0.14865800000000001</v>
      </c>
      <c r="GF135">
        <v>29258.2</v>
      </c>
      <c r="GG135">
        <v>25331.5</v>
      </c>
      <c r="GH135">
        <v>30877.4</v>
      </c>
      <c r="GI135">
        <v>28018</v>
      </c>
      <c r="GJ135">
        <v>34663.4</v>
      </c>
      <c r="GK135">
        <v>33669.800000000003</v>
      </c>
      <c r="GL135">
        <v>40260.9</v>
      </c>
      <c r="GM135">
        <v>39069</v>
      </c>
      <c r="GN135">
        <v>2.2446799999999998</v>
      </c>
      <c r="GO135">
        <v>1.56802</v>
      </c>
      <c r="GP135">
        <v>0</v>
      </c>
      <c r="GQ135">
        <v>7.4613799999999994E-2</v>
      </c>
      <c r="GR135">
        <v>999.9</v>
      </c>
      <c r="GS135">
        <v>32.396999999999998</v>
      </c>
      <c r="GT135">
        <v>48.5</v>
      </c>
      <c r="GU135">
        <v>40.799999999999997</v>
      </c>
      <c r="GV135">
        <v>37.172899999999998</v>
      </c>
      <c r="GW135">
        <v>49.279299999999999</v>
      </c>
      <c r="GX135">
        <v>43.734000000000002</v>
      </c>
      <c r="GY135">
        <v>1</v>
      </c>
      <c r="GZ135">
        <v>0.621062</v>
      </c>
      <c r="HA135">
        <v>1.44957</v>
      </c>
      <c r="HB135">
        <v>20.202100000000002</v>
      </c>
      <c r="HC135">
        <v>5.2150400000000001</v>
      </c>
      <c r="HD135">
        <v>11.974</v>
      </c>
      <c r="HE135">
        <v>4.9908999999999999</v>
      </c>
      <c r="HF135">
        <v>3.2925</v>
      </c>
      <c r="HG135">
        <v>7487.1</v>
      </c>
      <c r="HH135">
        <v>9999</v>
      </c>
      <c r="HI135">
        <v>9999</v>
      </c>
      <c r="HJ135">
        <v>757.1</v>
      </c>
      <c r="HK135">
        <v>4.9712699999999996</v>
      </c>
      <c r="HL135">
        <v>1.8742399999999999</v>
      </c>
      <c r="HM135">
        <v>1.8705700000000001</v>
      </c>
      <c r="HN135">
        <v>1.8702099999999999</v>
      </c>
      <c r="HO135">
        <v>1.8748199999999999</v>
      </c>
      <c r="HP135">
        <v>1.8714900000000001</v>
      </c>
      <c r="HQ135">
        <v>1.86697</v>
      </c>
      <c r="HR135">
        <v>1.8779600000000001</v>
      </c>
      <c r="HS135">
        <v>0</v>
      </c>
      <c r="HT135">
        <v>0</v>
      </c>
      <c r="HU135">
        <v>0</v>
      </c>
      <c r="HV135">
        <v>0</v>
      </c>
      <c r="HW135" t="s">
        <v>418</v>
      </c>
      <c r="HX135" t="s">
        <v>419</v>
      </c>
      <c r="HY135" t="s">
        <v>420</v>
      </c>
      <c r="HZ135" t="s">
        <v>420</v>
      </c>
      <c r="IA135" t="s">
        <v>420</v>
      </c>
      <c r="IB135" t="s">
        <v>420</v>
      </c>
      <c r="IC135">
        <v>0</v>
      </c>
      <c r="ID135">
        <v>100</v>
      </c>
      <c r="IE135">
        <v>100</v>
      </c>
      <c r="IF135">
        <v>-1.7729999999999999</v>
      </c>
      <c r="IG135">
        <v>0.36549999999999999</v>
      </c>
      <c r="IH135">
        <v>-1.772399999999891</v>
      </c>
      <c r="II135">
        <v>0</v>
      </c>
      <c r="IJ135">
        <v>0</v>
      </c>
      <c r="IK135">
        <v>0</v>
      </c>
      <c r="IL135">
        <v>0.36558000000000851</v>
      </c>
      <c r="IM135">
        <v>0</v>
      </c>
      <c r="IN135">
        <v>0</v>
      </c>
      <c r="IO135">
        <v>0</v>
      </c>
      <c r="IP135">
        <v>-1</v>
      </c>
      <c r="IQ135">
        <v>-1</v>
      </c>
      <c r="IR135">
        <v>-1</v>
      </c>
      <c r="IS135">
        <v>-1</v>
      </c>
      <c r="IT135">
        <v>33.4</v>
      </c>
      <c r="IU135">
        <v>33.700000000000003</v>
      </c>
      <c r="IV135">
        <v>1.7981</v>
      </c>
      <c r="IW135">
        <v>2.5744600000000002</v>
      </c>
      <c r="IX135">
        <v>1.49902</v>
      </c>
      <c r="IY135">
        <v>2.2802699999999998</v>
      </c>
      <c r="IZ135">
        <v>1.69678</v>
      </c>
      <c r="JA135">
        <v>2.3071299999999999</v>
      </c>
      <c r="JB135">
        <v>43.6995</v>
      </c>
      <c r="JC135">
        <v>15.173999999999999</v>
      </c>
      <c r="JD135">
        <v>18</v>
      </c>
      <c r="JE135">
        <v>639.83500000000004</v>
      </c>
      <c r="JF135">
        <v>283.81900000000002</v>
      </c>
      <c r="JG135">
        <v>29.999500000000001</v>
      </c>
      <c r="JH135">
        <v>35.305599999999998</v>
      </c>
      <c r="JI135">
        <v>30</v>
      </c>
      <c r="JJ135">
        <v>35.076099999999997</v>
      </c>
      <c r="JK135">
        <v>35.061700000000002</v>
      </c>
      <c r="JL135">
        <v>36.0242</v>
      </c>
      <c r="JM135">
        <v>0</v>
      </c>
      <c r="JN135">
        <v>0</v>
      </c>
      <c r="JO135">
        <v>30</v>
      </c>
      <c r="JP135">
        <v>802.34699999999998</v>
      </c>
      <c r="JQ135">
        <v>32.076799999999999</v>
      </c>
      <c r="JR135">
        <v>98.4161</v>
      </c>
      <c r="JS135">
        <v>98.376999999999995</v>
      </c>
    </row>
    <row r="136" spans="1:279" x14ac:dyDescent="0.2">
      <c r="A136">
        <v>121</v>
      </c>
      <c r="B136">
        <v>1657558101</v>
      </c>
      <c r="C136">
        <v>479</v>
      </c>
      <c r="D136" t="s">
        <v>662</v>
      </c>
      <c r="E136" t="s">
        <v>663</v>
      </c>
      <c r="F136">
        <v>4</v>
      </c>
      <c r="G136">
        <v>1657558099</v>
      </c>
      <c r="H136">
        <f t="shared" si="50"/>
        <v>8.3147223865491862E-4</v>
      </c>
      <c r="I136">
        <f t="shared" si="51"/>
        <v>0.83147223865491859</v>
      </c>
      <c r="J136">
        <f t="shared" si="52"/>
        <v>8.6277519951838286</v>
      </c>
      <c r="K136">
        <f t="shared" si="53"/>
        <v>779.10871428571431</v>
      </c>
      <c r="L136">
        <f t="shared" si="54"/>
        <v>502.33851716469178</v>
      </c>
      <c r="M136">
        <f t="shared" si="55"/>
        <v>50.757192590813162</v>
      </c>
      <c r="N136">
        <f t="shared" si="56"/>
        <v>78.722554032654187</v>
      </c>
      <c r="O136">
        <f t="shared" si="57"/>
        <v>5.3442701521527608E-2</v>
      </c>
      <c r="P136">
        <f t="shared" si="58"/>
        <v>2.7672165085614422</v>
      </c>
      <c r="Q136">
        <f t="shared" si="59"/>
        <v>5.2875861565991063E-2</v>
      </c>
      <c r="R136">
        <f t="shared" si="60"/>
        <v>3.3097840698159964E-2</v>
      </c>
      <c r="S136">
        <f t="shared" si="61"/>
        <v>194.4181964206991</v>
      </c>
      <c r="T136">
        <f t="shared" si="62"/>
        <v>34.50877676680058</v>
      </c>
      <c r="U136">
        <f t="shared" si="63"/>
        <v>33.608257142857141</v>
      </c>
      <c r="V136">
        <f t="shared" si="64"/>
        <v>5.227360715946368</v>
      </c>
      <c r="W136">
        <f t="shared" si="65"/>
        <v>71.249653444113406</v>
      </c>
      <c r="X136">
        <f t="shared" si="66"/>
        <v>3.7087396056372839</v>
      </c>
      <c r="Y136">
        <f t="shared" si="67"/>
        <v>5.2052738874671638</v>
      </c>
      <c r="Z136">
        <f t="shared" si="68"/>
        <v>1.5186211103090841</v>
      </c>
      <c r="AA136">
        <f t="shared" si="69"/>
        <v>-36.667925724681908</v>
      </c>
      <c r="AB136">
        <f t="shared" si="70"/>
        <v>-11.289131092021471</v>
      </c>
      <c r="AC136">
        <f t="shared" si="71"/>
        <v>-0.93954880246571004</v>
      </c>
      <c r="AD136">
        <f t="shared" si="72"/>
        <v>145.52159080153001</v>
      </c>
      <c r="AE136">
        <f t="shared" si="73"/>
        <v>17.861591027144016</v>
      </c>
      <c r="AF136">
        <f t="shared" si="74"/>
        <v>0.82452643885659016</v>
      </c>
      <c r="AG136">
        <f t="shared" si="75"/>
        <v>8.6277519951838286</v>
      </c>
      <c r="AH136">
        <v>826.47355845107245</v>
      </c>
      <c r="AI136">
        <v>811.36487878787864</v>
      </c>
      <c r="AJ136">
        <v>1.713196028815394</v>
      </c>
      <c r="AK136">
        <v>65.684663253037129</v>
      </c>
      <c r="AL136">
        <f t="shared" si="76"/>
        <v>0.83147223865491859</v>
      </c>
      <c r="AM136">
        <v>35.967756170095981</v>
      </c>
      <c r="AN136">
        <v>36.706777622377643</v>
      </c>
      <c r="AO136">
        <v>1.4757450725065669E-6</v>
      </c>
      <c r="AP136">
        <v>87.993513694433489</v>
      </c>
      <c r="AQ136">
        <v>59</v>
      </c>
      <c r="AR136">
        <v>9</v>
      </c>
      <c r="AS136">
        <f t="shared" si="77"/>
        <v>1</v>
      </c>
      <c r="AT136">
        <f t="shared" si="78"/>
        <v>0</v>
      </c>
      <c r="AU136">
        <f t="shared" si="79"/>
        <v>47241.674092462577</v>
      </c>
      <c r="AV136" t="s">
        <v>413</v>
      </c>
      <c r="AW136" t="s">
        <v>413</v>
      </c>
      <c r="AX136">
        <v>0</v>
      </c>
      <c r="AY136">
        <v>0</v>
      </c>
      <c r="AZ136" t="e">
        <f t="shared" si="80"/>
        <v>#DIV/0!</v>
      </c>
      <c r="BA136">
        <v>0</v>
      </c>
      <c r="BB136" t="s">
        <v>413</v>
      </c>
      <c r="BC136" t="s">
        <v>413</v>
      </c>
      <c r="BD136">
        <v>0</v>
      </c>
      <c r="BE136">
        <v>0</v>
      </c>
      <c r="BF136" t="e">
        <f t="shared" si="81"/>
        <v>#DIV/0!</v>
      </c>
      <c r="BG136">
        <v>0.5</v>
      </c>
      <c r="BH136">
        <f t="shared" si="82"/>
        <v>1009.4637908915539</v>
      </c>
      <c r="BI136">
        <f t="shared" si="83"/>
        <v>8.6277519951838286</v>
      </c>
      <c r="BJ136" t="e">
        <f t="shared" si="84"/>
        <v>#DIV/0!</v>
      </c>
      <c r="BK136">
        <f t="shared" si="85"/>
        <v>8.5468662403074772E-3</v>
      </c>
      <c r="BL136" t="e">
        <f t="shared" si="86"/>
        <v>#DIV/0!</v>
      </c>
      <c r="BM136" t="e">
        <f t="shared" si="87"/>
        <v>#DIV/0!</v>
      </c>
      <c r="BN136" t="s">
        <v>413</v>
      </c>
      <c r="BO136">
        <v>0</v>
      </c>
      <c r="BP136" t="e">
        <f t="shared" si="88"/>
        <v>#DIV/0!</v>
      </c>
      <c r="BQ136" t="e">
        <f t="shared" si="89"/>
        <v>#DIV/0!</v>
      </c>
      <c r="BR136" t="e">
        <f t="shared" si="90"/>
        <v>#DIV/0!</v>
      </c>
      <c r="BS136" t="e">
        <f t="shared" si="91"/>
        <v>#DIV/0!</v>
      </c>
      <c r="BT136" t="e">
        <f t="shared" si="92"/>
        <v>#DIV/0!</v>
      </c>
      <c r="BU136" t="e">
        <f t="shared" si="93"/>
        <v>#DIV/0!</v>
      </c>
      <c r="BV136" t="e">
        <f t="shared" si="94"/>
        <v>#DIV/0!</v>
      </c>
      <c r="BW136" t="e">
        <f t="shared" si="95"/>
        <v>#DIV/0!</v>
      </c>
      <c r="BX136" t="s">
        <v>413</v>
      </c>
      <c r="BY136" t="s">
        <v>413</v>
      </c>
      <c r="BZ136" t="s">
        <v>413</v>
      </c>
      <c r="CA136" t="s">
        <v>413</v>
      </c>
      <c r="CB136" t="s">
        <v>413</v>
      </c>
      <c r="CC136" t="s">
        <v>413</v>
      </c>
      <c r="CD136" t="s">
        <v>413</v>
      </c>
      <c r="CE136" t="s">
        <v>413</v>
      </c>
      <c r="CF136">
        <v>253</v>
      </c>
      <c r="CG136">
        <v>1000</v>
      </c>
      <c r="CH136" t="s">
        <v>414</v>
      </c>
      <c r="CI136">
        <v>1110.1500000000001</v>
      </c>
      <c r="CJ136">
        <v>1175.8634999999999</v>
      </c>
      <c r="CK136">
        <v>1152.67</v>
      </c>
      <c r="CL136">
        <v>1.3005735999999999E-4</v>
      </c>
      <c r="CM136">
        <v>6.5004835999999994E-4</v>
      </c>
      <c r="CN136">
        <v>4.7597999359999997E-2</v>
      </c>
      <c r="CO136">
        <v>5.5000000000000003E-4</v>
      </c>
      <c r="CP136">
        <f t="shared" si="96"/>
        <v>1199.95</v>
      </c>
      <c r="CQ136">
        <f t="shared" si="97"/>
        <v>1009.4637908915539</v>
      </c>
      <c r="CR136">
        <f t="shared" si="98"/>
        <v>0.84125487802954613</v>
      </c>
      <c r="CS136">
        <f t="shared" si="99"/>
        <v>0.16202191459702411</v>
      </c>
      <c r="CT136">
        <v>6</v>
      </c>
      <c r="CU136">
        <v>0.5</v>
      </c>
      <c r="CV136" t="s">
        <v>415</v>
      </c>
      <c r="CW136">
        <v>2</v>
      </c>
      <c r="CX136" t="b">
        <v>1</v>
      </c>
      <c r="CY136">
        <v>1657558099</v>
      </c>
      <c r="CZ136">
        <v>779.10871428571431</v>
      </c>
      <c r="DA136">
        <v>796.18214285714282</v>
      </c>
      <c r="DB136">
        <v>36.704999999999998</v>
      </c>
      <c r="DC136">
        <v>35.972142857142863</v>
      </c>
      <c r="DD136">
        <v>780.88157142857142</v>
      </c>
      <c r="DE136">
        <v>36.339399999999998</v>
      </c>
      <c r="DF136">
        <v>650.27314285714294</v>
      </c>
      <c r="DG136">
        <v>100.9418571428571</v>
      </c>
      <c r="DH136">
        <v>9.9952028571428583E-2</v>
      </c>
      <c r="DI136">
        <v>33.532585714285709</v>
      </c>
      <c r="DJ136">
        <v>999.89999999999986</v>
      </c>
      <c r="DK136">
        <v>33.608257142857141</v>
      </c>
      <c r="DL136">
        <v>0</v>
      </c>
      <c r="DM136">
        <v>0</v>
      </c>
      <c r="DN136">
        <v>9017.1442857142847</v>
      </c>
      <c r="DO136">
        <v>0</v>
      </c>
      <c r="DP136">
        <v>535.37157142857143</v>
      </c>
      <c r="DQ136">
        <v>-17.07317142857142</v>
      </c>
      <c r="DR136">
        <v>808.79571428571421</v>
      </c>
      <c r="DS136">
        <v>825.89114285714288</v>
      </c>
      <c r="DT136">
        <v>0.73285071428571424</v>
      </c>
      <c r="DU136">
        <v>796.18214285714282</v>
      </c>
      <c r="DV136">
        <v>35.972142857142863</v>
      </c>
      <c r="DW136">
        <v>3.7050742857142862</v>
      </c>
      <c r="DX136">
        <v>3.631097142857143</v>
      </c>
      <c r="DY136">
        <v>27.58998571428571</v>
      </c>
      <c r="DZ136">
        <v>27.245528571428569</v>
      </c>
      <c r="EA136">
        <v>1199.95</v>
      </c>
      <c r="EB136">
        <v>0.95799414285714291</v>
      </c>
      <c r="EC136">
        <v>4.2005842857142872E-2</v>
      </c>
      <c r="ED136">
        <v>0</v>
      </c>
      <c r="EE136">
        <v>1018.938571428571</v>
      </c>
      <c r="EF136">
        <v>5.0001600000000002</v>
      </c>
      <c r="EG136">
        <v>12981.342857142859</v>
      </c>
      <c r="EH136">
        <v>9514.75</v>
      </c>
      <c r="EI136">
        <v>47.294285714285721</v>
      </c>
      <c r="EJ136">
        <v>49.186999999999998</v>
      </c>
      <c r="EK136">
        <v>48.357000000000014</v>
      </c>
      <c r="EL136">
        <v>48.339142857142861</v>
      </c>
      <c r="EM136">
        <v>48.991</v>
      </c>
      <c r="EN136">
        <v>1144.752857142857</v>
      </c>
      <c r="EO136">
        <v>50.192857142857143</v>
      </c>
      <c r="EP136">
        <v>0</v>
      </c>
      <c r="EQ136">
        <v>635.20000004768372</v>
      </c>
      <c r="ER136">
        <v>0</v>
      </c>
      <c r="ES136">
        <v>1018.9888</v>
      </c>
      <c r="ET136">
        <v>-0.6307692430304328</v>
      </c>
      <c r="EU136">
        <v>14.092307791627791</v>
      </c>
      <c r="EV136">
        <v>12980.232</v>
      </c>
      <c r="EW136">
        <v>15</v>
      </c>
      <c r="EX136">
        <v>1657556090.0999999</v>
      </c>
      <c r="EY136" t="s">
        <v>416</v>
      </c>
      <c r="EZ136">
        <v>1657556090.0999999</v>
      </c>
      <c r="FA136">
        <v>1657556077.0999999</v>
      </c>
      <c r="FB136">
        <v>6</v>
      </c>
      <c r="FC136">
        <v>-0.505</v>
      </c>
      <c r="FD136">
        <v>-7.5999999999999998E-2</v>
      </c>
      <c r="FE136">
        <v>-1.772</v>
      </c>
      <c r="FF136">
        <v>0.36599999999999999</v>
      </c>
      <c r="FG136">
        <v>414</v>
      </c>
      <c r="FH136">
        <v>34</v>
      </c>
      <c r="FI136">
        <v>0.18</v>
      </c>
      <c r="FJ136">
        <v>0.15</v>
      </c>
      <c r="FK136">
        <v>-17.218785365853659</v>
      </c>
      <c r="FL136">
        <v>0.32709407665502183</v>
      </c>
      <c r="FM136">
        <v>0.1261645355468175</v>
      </c>
      <c r="FN136">
        <v>1</v>
      </c>
      <c r="FO136">
        <v>1019.0705882352941</v>
      </c>
      <c r="FP136">
        <v>-1.16333079321879</v>
      </c>
      <c r="FQ136">
        <v>0.20802914355319041</v>
      </c>
      <c r="FR136">
        <v>0</v>
      </c>
      <c r="FS136">
        <v>0.73996592682926832</v>
      </c>
      <c r="FT136">
        <v>-4.4108675958186377E-2</v>
      </c>
      <c r="FU136">
        <v>4.6358339497096154E-3</v>
      </c>
      <c r="FV136">
        <v>1</v>
      </c>
      <c r="FW136">
        <v>2</v>
      </c>
      <c r="FX136">
        <v>3</v>
      </c>
      <c r="FY136" t="s">
        <v>417</v>
      </c>
      <c r="FZ136">
        <v>3.3698000000000001</v>
      </c>
      <c r="GA136">
        <v>2.8938899999999999</v>
      </c>
      <c r="GB136">
        <v>0.15388499999999999</v>
      </c>
      <c r="GC136">
        <v>0.158135</v>
      </c>
      <c r="GD136">
        <v>0.14815700000000001</v>
      </c>
      <c r="GE136">
        <v>0.14867900000000001</v>
      </c>
      <c r="GF136">
        <v>29228.400000000001</v>
      </c>
      <c r="GG136">
        <v>25305.599999999999</v>
      </c>
      <c r="GH136">
        <v>30877.9</v>
      </c>
      <c r="GI136">
        <v>28018</v>
      </c>
      <c r="GJ136">
        <v>34663.300000000003</v>
      </c>
      <c r="GK136">
        <v>33668.800000000003</v>
      </c>
      <c r="GL136">
        <v>40261.300000000003</v>
      </c>
      <c r="GM136">
        <v>39068.800000000003</v>
      </c>
      <c r="GN136">
        <v>2.2448999999999999</v>
      </c>
      <c r="GO136">
        <v>1.5679000000000001</v>
      </c>
      <c r="GP136">
        <v>0</v>
      </c>
      <c r="GQ136">
        <v>7.5142799999999996E-2</v>
      </c>
      <c r="GR136">
        <v>999.9</v>
      </c>
      <c r="GS136">
        <v>32.400599999999997</v>
      </c>
      <c r="GT136">
        <v>48.5</v>
      </c>
      <c r="GU136">
        <v>40.799999999999997</v>
      </c>
      <c r="GV136">
        <v>37.172199999999997</v>
      </c>
      <c r="GW136">
        <v>49.819299999999998</v>
      </c>
      <c r="GX136">
        <v>43.7059</v>
      </c>
      <c r="GY136">
        <v>1</v>
      </c>
      <c r="GZ136">
        <v>0.621143</v>
      </c>
      <c r="HA136">
        <v>1.4508300000000001</v>
      </c>
      <c r="HB136">
        <v>20.202000000000002</v>
      </c>
      <c r="HC136">
        <v>5.2157900000000001</v>
      </c>
      <c r="HD136">
        <v>11.974</v>
      </c>
      <c r="HE136">
        <v>4.9911000000000003</v>
      </c>
      <c r="HF136">
        <v>3.2925800000000001</v>
      </c>
      <c r="HG136">
        <v>7487.3</v>
      </c>
      <c r="HH136">
        <v>9999</v>
      </c>
      <c r="HI136">
        <v>9999</v>
      </c>
      <c r="HJ136">
        <v>757.1</v>
      </c>
      <c r="HK136">
        <v>4.9712699999999996</v>
      </c>
      <c r="HL136">
        <v>1.8742399999999999</v>
      </c>
      <c r="HM136">
        <v>1.8705700000000001</v>
      </c>
      <c r="HN136">
        <v>1.8702399999999999</v>
      </c>
      <c r="HO136">
        <v>1.87479</v>
      </c>
      <c r="HP136">
        <v>1.8714999999999999</v>
      </c>
      <c r="HQ136">
        <v>1.8669899999999999</v>
      </c>
      <c r="HR136">
        <v>1.87799</v>
      </c>
      <c r="HS136">
        <v>0</v>
      </c>
      <c r="HT136">
        <v>0</v>
      </c>
      <c r="HU136">
        <v>0</v>
      </c>
      <c r="HV136">
        <v>0</v>
      </c>
      <c r="HW136" t="s">
        <v>418</v>
      </c>
      <c r="HX136" t="s">
        <v>419</v>
      </c>
      <c r="HY136" t="s">
        <v>420</v>
      </c>
      <c r="HZ136" t="s">
        <v>420</v>
      </c>
      <c r="IA136" t="s">
        <v>420</v>
      </c>
      <c r="IB136" t="s">
        <v>420</v>
      </c>
      <c r="IC136">
        <v>0</v>
      </c>
      <c r="ID136">
        <v>100</v>
      </c>
      <c r="IE136">
        <v>100</v>
      </c>
      <c r="IF136">
        <v>-1.7729999999999999</v>
      </c>
      <c r="IG136">
        <v>0.36559999999999998</v>
      </c>
      <c r="IH136">
        <v>-1.772399999999891</v>
      </c>
      <c r="II136">
        <v>0</v>
      </c>
      <c r="IJ136">
        <v>0</v>
      </c>
      <c r="IK136">
        <v>0</v>
      </c>
      <c r="IL136">
        <v>0.36558000000000851</v>
      </c>
      <c r="IM136">
        <v>0</v>
      </c>
      <c r="IN136">
        <v>0</v>
      </c>
      <c r="IO136">
        <v>0</v>
      </c>
      <c r="IP136">
        <v>-1</v>
      </c>
      <c r="IQ136">
        <v>-1</v>
      </c>
      <c r="IR136">
        <v>-1</v>
      </c>
      <c r="IS136">
        <v>-1</v>
      </c>
      <c r="IT136">
        <v>33.5</v>
      </c>
      <c r="IU136">
        <v>33.700000000000003</v>
      </c>
      <c r="IV136">
        <v>1.80908</v>
      </c>
      <c r="IW136">
        <v>2.5659200000000002</v>
      </c>
      <c r="IX136">
        <v>1.49902</v>
      </c>
      <c r="IY136">
        <v>2.2802699999999998</v>
      </c>
      <c r="IZ136">
        <v>1.69678</v>
      </c>
      <c r="JA136">
        <v>2.3925800000000002</v>
      </c>
      <c r="JB136">
        <v>43.6995</v>
      </c>
      <c r="JC136">
        <v>15.1915</v>
      </c>
      <c r="JD136">
        <v>18</v>
      </c>
      <c r="JE136">
        <v>639.98400000000004</v>
      </c>
      <c r="JF136">
        <v>283.75799999999998</v>
      </c>
      <c r="JG136">
        <v>30</v>
      </c>
      <c r="JH136">
        <v>35.305599999999998</v>
      </c>
      <c r="JI136">
        <v>30.0001</v>
      </c>
      <c r="JJ136">
        <v>35.073599999999999</v>
      </c>
      <c r="JK136">
        <v>35.061700000000002</v>
      </c>
      <c r="JL136">
        <v>36.263199999999998</v>
      </c>
      <c r="JM136">
        <v>0</v>
      </c>
      <c r="JN136">
        <v>0</v>
      </c>
      <c r="JO136">
        <v>30</v>
      </c>
      <c r="JP136">
        <v>809.03399999999999</v>
      </c>
      <c r="JQ136">
        <v>32.076799999999999</v>
      </c>
      <c r="JR136">
        <v>98.417299999999997</v>
      </c>
      <c r="JS136">
        <v>98.3767</v>
      </c>
    </row>
    <row r="137" spans="1:279" x14ac:dyDescent="0.2">
      <c r="A137">
        <v>122</v>
      </c>
      <c r="B137">
        <v>1657558105</v>
      </c>
      <c r="C137">
        <v>483</v>
      </c>
      <c r="D137" t="s">
        <v>664</v>
      </c>
      <c r="E137" t="s">
        <v>665</v>
      </c>
      <c r="F137">
        <v>4</v>
      </c>
      <c r="G137">
        <v>1657558102.6875</v>
      </c>
      <c r="H137">
        <f t="shared" si="50"/>
        <v>8.2864488915228957E-4</v>
      </c>
      <c r="I137">
        <f t="shared" si="51"/>
        <v>0.82864488915228962</v>
      </c>
      <c r="J137">
        <f t="shared" si="52"/>
        <v>8.9199159051345482</v>
      </c>
      <c r="K137">
        <f t="shared" si="53"/>
        <v>785.10187499999995</v>
      </c>
      <c r="L137">
        <f t="shared" si="54"/>
        <v>498.70456211374801</v>
      </c>
      <c r="M137">
        <f t="shared" si="55"/>
        <v>50.39049664505383</v>
      </c>
      <c r="N137">
        <f t="shared" si="56"/>
        <v>79.328878064663598</v>
      </c>
      <c r="O137">
        <f t="shared" si="57"/>
        <v>5.32871018659931E-2</v>
      </c>
      <c r="P137">
        <f t="shared" si="58"/>
        <v>2.7685623755777313</v>
      </c>
      <c r="Q137">
        <f t="shared" si="59"/>
        <v>5.2723809903784377E-2</v>
      </c>
      <c r="R137">
        <f t="shared" si="60"/>
        <v>3.3002494441266184E-2</v>
      </c>
      <c r="S137">
        <f t="shared" si="61"/>
        <v>194.42223984703787</v>
      </c>
      <c r="T137">
        <f t="shared" si="62"/>
        <v>34.504440127895116</v>
      </c>
      <c r="U137">
        <f t="shared" si="63"/>
        <v>33.607550000000003</v>
      </c>
      <c r="V137">
        <f t="shared" si="64"/>
        <v>5.2271539397575042</v>
      </c>
      <c r="W137">
        <f t="shared" si="65"/>
        <v>71.279539420651844</v>
      </c>
      <c r="X137">
        <f t="shared" si="66"/>
        <v>3.7093197028653782</v>
      </c>
      <c r="Y137">
        <f t="shared" si="67"/>
        <v>5.2039052623152555</v>
      </c>
      <c r="Z137">
        <f t="shared" si="68"/>
        <v>1.517834236892126</v>
      </c>
      <c r="AA137">
        <f t="shared" si="69"/>
        <v>-36.543239611615974</v>
      </c>
      <c r="AB137">
        <f t="shared" si="70"/>
        <v>-11.890323960377986</v>
      </c>
      <c r="AC137">
        <f t="shared" si="71"/>
        <v>-0.98907643896478947</v>
      </c>
      <c r="AD137">
        <f t="shared" si="72"/>
        <v>144.99959983607911</v>
      </c>
      <c r="AE137">
        <f t="shared" si="73"/>
        <v>17.844104724991226</v>
      </c>
      <c r="AF137">
        <f t="shared" si="74"/>
        <v>0.82318945764264628</v>
      </c>
      <c r="AG137">
        <f t="shared" si="75"/>
        <v>8.9199159051345482</v>
      </c>
      <c r="AH137">
        <v>833.21542110006476</v>
      </c>
      <c r="AI137">
        <v>818.03641212121181</v>
      </c>
      <c r="AJ137">
        <v>1.660744936263542</v>
      </c>
      <c r="AK137">
        <v>65.684663253037129</v>
      </c>
      <c r="AL137">
        <f t="shared" si="76"/>
        <v>0.82864488915228962</v>
      </c>
      <c r="AM137">
        <v>35.975788698692689</v>
      </c>
      <c r="AN137">
        <v>36.71227272727274</v>
      </c>
      <c r="AO137">
        <v>7.1823720926664464E-6</v>
      </c>
      <c r="AP137">
        <v>87.993513694433489</v>
      </c>
      <c r="AQ137">
        <v>59</v>
      </c>
      <c r="AR137">
        <v>9</v>
      </c>
      <c r="AS137">
        <f t="shared" si="77"/>
        <v>1</v>
      </c>
      <c r="AT137">
        <f t="shared" si="78"/>
        <v>0</v>
      </c>
      <c r="AU137">
        <f t="shared" si="79"/>
        <v>47279.349371722055</v>
      </c>
      <c r="AV137" t="s">
        <v>413</v>
      </c>
      <c r="AW137" t="s">
        <v>413</v>
      </c>
      <c r="AX137">
        <v>0</v>
      </c>
      <c r="AY137">
        <v>0</v>
      </c>
      <c r="AZ137" t="e">
        <f t="shared" si="80"/>
        <v>#DIV/0!</v>
      </c>
      <c r="BA137">
        <v>0</v>
      </c>
      <c r="BB137" t="s">
        <v>413</v>
      </c>
      <c r="BC137" t="s">
        <v>413</v>
      </c>
      <c r="BD137">
        <v>0</v>
      </c>
      <c r="BE137">
        <v>0</v>
      </c>
      <c r="BF137" t="e">
        <f t="shared" si="81"/>
        <v>#DIV/0!</v>
      </c>
      <c r="BG137">
        <v>0.5</v>
      </c>
      <c r="BH137">
        <f t="shared" si="82"/>
        <v>1009.4848185735947</v>
      </c>
      <c r="BI137">
        <f t="shared" si="83"/>
        <v>8.9199159051345482</v>
      </c>
      <c r="BJ137" t="e">
        <f t="shared" si="84"/>
        <v>#DIV/0!</v>
      </c>
      <c r="BK137">
        <f t="shared" si="85"/>
        <v>8.8361070330293997E-3</v>
      </c>
      <c r="BL137" t="e">
        <f t="shared" si="86"/>
        <v>#DIV/0!</v>
      </c>
      <c r="BM137" t="e">
        <f t="shared" si="87"/>
        <v>#DIV/0!</v>
      </c>
      <c r="BN137" t="s">
        <v>413</v>
      </c>
      <c r="BO137">
        <v>0</v>
      </c>
      <c r="BP137" t="e">
        <f t="shared" si="88"/>
        <v>#DIV/0!</v>
      </c>
      <c r="BQ137" t="e">
        <f t="shared" si="89"/>
        <v>#DIV/0!</v>
      </c>
      <c r="BR137" t="e">
        <f t="shared" si="90"/>
        <v>#DIV/0!</v>
      </c>
      <c r="BS137" t="e">
        <f t="shared" si="91"/>
        <v>#DIV/0!</v>
      </c>
      <c r="BT137" t="e">
        <f t="shared" si="92"/>
        <v>#DIV/0!</v>
      </c>
      <c r="BU137" t="e">
        <f t="shared" si="93"/>
        <v>#DIV/0!</v>
      </c>
      <c r="BV137" t="e">
        <f t="shared" si="94"/>
        <v>#DIV/0!</v>
      </c>
      <c r="BW137" t="e">
        <f t="shared" si="95"/>
        <v>#DIV/0!</v>
      </c>
      <c r="BX137" t="s">
        <v>413</v>
      </c>
      <c r="BY137" t="s">
        <v>413</v>
      </c>
      <c r="BZ137" t="s">
        <v>413</v>
      </c>
      <c r="CA137" t="s">
        <v>413</v>
      </c>
      <c r="CB137" t="s">
        <v>413</v>
      </c>
      <c r="CC137" t="s">
        <v>413</v>
      </c>
      <c r="CD137" t="s">
        <v>413</v>
      </c>
      <c r="CE137" t="s">
        <v>413</v>
      </c>
      <c r="CF137">
        <v>253</v>
      </c>
      <c r="CG137">
        <v>1000</v>
      </c>
      <c r="CH137" t="s">
        <v>414</v>
      </c>
      <c r="CI137">
        <v>1110.1500000000001</v>
      </c>
      <c r="CJ137">
        <v>1175.8634999999999</v>
      </c>
      <c r="CK137">
        <v>1152.67</v>
      </c>
      <c r="CL137">
        <v>1.3005735999999999E-4</v>
      </c>
      <c r="CM137">
        <v>6.5004835999999994E-4</v>
      </c>
      <c r="CN137">
        <v>4.7597999359999997E-2</v>
      </c>
      <c r="CO137">
        <v>5.5000000000000003E-4</v>
      </c>
      <c r="CP137">
        <f t="shared" si="96"/>
        <v>1199.9749999999999</v>
      </c>
      <c r="CQ137">
        <f t="shared" si="97"/>
        <v>1009.4848185735947</v>
      </c>
      <c r="CR137">
        <f t="shared" si="98"/>
        <v>0.8412548749545572</v>
      </c>
      <c r="CS137">
        <f t="shared" si="99"/>
        <v>0.16202190866229538</v>
      </c>
      <c r="CT137">
        <v>6</v>
      </c>
      <c r="CU137">
        <v>0.5</v>
      </c>
      <c r="CV137" t="s">
        <v>415</v>
      </c>
      <c r="CW137">
        <v>2</v>
      </c>
      <c r="CX137" t="b">
        <v>1</v>
      </c>
      <c r="CY137">
        <v>1657558102.6875</v>
      </c>
      <c r="CZ137">
        <v>785.10187499999995</v>
      </c>
      <c r="DA137">
        <v>802.16300000000001</v>
      </c>
      <c r="DB137">
        <v>36.710387500000003</v>
      </c>
      <c r="DC137">
        <v>35.9787125</v>
      </c>
      <c r="DD137">
        <v>786.87437499999999</v>
      </c>
      <c r="DE137">
        <v>36.344812500000003</v>
      </c>
      <c r="DF137">
        <v>650.26400000000012</v>
      </c>
      <c r="DG137">
        <v>100.942875</v>
      </c>
      <c r="DH137">
        <v>9.9907587500000006E-2</v>
      </c>
      <c r="DI137">
        <v>33.527887500000013</v>
      </c>
      <c r="DJ137">
        <v>999.9</v>
      </c>
      <c r="DK137">
        <v>33.607550000000003</v>
      </c>
      <c r="DL137">
        <v>0</v>
      </c>
      <c r="DM137">
        <v>0</v>
      </c>
      <c r="DN137">
        <v>9024.2174999999988</v>
      </c>
      <c r="DO137">
        <v>0</v>
      </c>
      <c r="DP137">
        <v>536.12462500000004</v>
      </c>
      <c r="DQ137">
        <v>-17.060837500000002</v>
      </c>
      <c r="DR137">
        <v>815.02162500000009</v>
      </c>
      <c r="DS137">
        <v>832.10074999999995</v>
      </c>
      <c r="DT137">
        <v>0.73168937499999998</v>
      </c>
      <c r="DU137">
        <v>802.16300000000001</v>
      </c>
      <c r="DV137">
        <v>35.9787125</v>
      </c>
      <c r="DW137">
        <v>3.70565875</v>
      </c>
      <c r="DX137">
        <v>3.6318000000000001</v>
      </c>
      <c r="DY137">
        <v>27.592675</v>
      </c>
      <c r="DZ137">
        <v>27.2488125</v>
      </c>
      <c r="EA137">
        <v>1199.9749999999999</v>
      </c>
      <c r="EB137">
        <v>0.95799374999999998</v>
      </c>
      <c r="EC137">
        <v>4.2006225000000001E-2</v>
      </c>
      <c r="ED137">
        <v>0</v>
      </c>
      <c r="EE137">
        <v>1018.9450000000001</v>
      </c>
      <c r="EF137">
        <v>5.0001600000000002</v>
      </c>
      <c r="EG137">
        <v>12984.15</v>
      </c>
      <c r="EH137">
        <v>9514.9650000000001</v>
      </c>
      <c r="EI137">
        <v>47.288749999999993</v>
      </c>
      <c r="EJ137">
        <v>49.171499999999988</v>
      </c>
      <c r="EK137">
        <v>48.359250000000003</v>
      </c>
      <c r="EL137">
        <v>48.312375000000003</v>
      </c>
      <c r="EM137">
        <v>48.999749999999999</v>
      </c>
      <c r="EN137">
        <v>1144.7762499999999</v>
      </c>
      <c r="EO137">
        <v>50.193749999999987</v>
      </c>
      <c r="EP137">
        <v>0</v>
      </c>
      <c r="EQ137">
        <v>639.40000009536743</v>
      </c>
      <c r="ER137">
        <v>0</v>
      </c>
      <c r="ES137">
        <v>1018.950384615385</v>
      </c>
      <c r="ET137">
        <v>-0.64239318147083302</v>
      </c>
      <c r="EU137">
        <v>25.740171112668179</v>
      </c>
      <c r="EV137">
        <v>12981.688461538461</v>
      </c>
      <c r="EW137">
        <v>15</v>
      </c>
      <c r="EX137">
        <v>1657556090.0999999</v>
      </c>
      <c r="EY137" t="s">
        <v>416</v>
      </c>
      <c r="EZ137">
        <v>1657556090.0999999</v>
      </c>
      <c r="FA137">
        <v>1657556077.0999999</v>
      </c>
      <c r="FB137">
        <v>6</v>
      </c>
      <c r="FC137">
        <v>-0.505</v>
      </c>
      <c r="FD137">
        <v>-7.5999999999999998E-2</v>
      </c>
      <c r="FE137">
        <v>-1.772</v>
      </c>
      <c r="FF137">
        <v>0.36599999999999999</v>
      </c>
      <c r="FG137">
        <v>414</v>
      </c>
      <c r="FH137">
        <v>34</v>
      </c>
      <c r="FI137">
        <v>0.18</v>
      </c>
      <c r="FJ137">
        <v>0.15</v>
      </c>
      <c r="FK137">
        <v>-17.184856097560971</v>
      </c>
      <c r="FL137">
        <v>0.88074355400699744</v>
      </c>
      <c r="FM137">
        <v>0.14300295928846621</v>
      </c>
      <c r="FN137">
        <v>0</v>
      </c>
      <c r="FO137">
        <v>1019.001470588235</v>
      </c>
      <c r="FP137">
        <v>-0.72803667577386855</v>
      </c>
      <c r="FQ137">
        <v>0.16862998744102331</v>
      </c>
      <c r="FR137">
        <v>1</v>
      </c>
      <c r="FS137">
        <v>0.73689460975609755</v>
      </c>
      <c r="FT137">
        <v>-3.3901902439023239E-2</v>
      </c>
      <c r="FU137">
        <v>3.508581937701235E-3</v>
      </c>
      <c r="FV137">
        <v>1</v>
      </c>
      <c r="FW137">
        <v>2</v>
      </c>
      <c r="FX137">
        <v>3</v>
      </c>
      <c r="FY137" t="s">
        <v>417</v>
      </c>
      <c r="FZ137">
        <v>3.3698700000000001</v>
      </c>
      <c r="GA137">
        <v>2.8937300000000001</v>
      </c>
      <c r="GB137">
        <v>0.15473999999999999</v>
      </c>
      <c r="GC137">
        <v>0.15901100000000001</v>
      </c>
      <c r="GD137">
        <v>0.148174</v>
      </c>
      <c r="GE137">
        <v>0.148702</v>
      </c>
      <c r="GF137">
        <v>29198.1</v>
      </c>
      <c r="GG137">
        <v>25279.200000000001</v>
      </c>
      <c r="GH137">
        <v>30877.200000000001</v>
      </c>
      <c r="GI137">
        <v>28018</v>
      </c>
      <c r="GJ137">
        <v>34662</v>
      </c>
      <c r="GK137">
        <v>33668</v>
      </c>
      <c r="GL137">
        <v>40260.6</v>
      </c>
      <c r="GM137">
        <v>39068.9</v>
      </c>
      <c r="GN137">
        <v>2.2452200000000002</v>
      </c>
      <c r="GO137">
        <v>1.5678000000000001</v>
      </c>
      <c r="GP137">
        <v>0</v>
      </c>
      <c r="GQ137">
        <v>7.3779399999999995E-2</v>
      </c>
      <c r="GR137">
        <v>999.9</v>
      </c>
      <c r="GS137">
        <v>32.400700000000001</v>
      </c>
      <c r="GT137">
        <v>48.5</v>
      </c>
      <c r="GU137">
        <v>40.799999999999997</v>
      </c>
      <c r="GV137">
        <v>37.171700000000001</v>
      </c>
      <c r="GW137">
        <v>48.799300000000002</v>
      </c>
      <c r="GX137">
        <v>43.261200000000002</v>
      </c>
      <c r="GY137">
        <v>1</v>
      </c>
      <c r="GZ137">
        <v>0.62115299999999996</v>
      </c>
      <c r="HA137">
        <v>1.4519599999999999</v>
      </c>
      <c r="HB137">
        <v>20.202300000000001</v>
      </c>
      <c r="HC137">
        <v>5.2156399999999996</v>
      </c>
      <c r="HD137">
        <v>11.974</v>
      </c>
      <c r="HE137">
        <v>4.9910500000000004</v>
      </c>
      <c r="HF137">
        <v>3.2925800000000001</v>
      </c>
      <c r="HG137">
        <v>7487.3</v>
      </c>
      <c r="HH137">
        <v>9999</v>
      </c>
      <c r="HI137">
        <v>9999</v>
      </c>
      <c r="HJ137">
        <v>757.1</v>
      </c>
      <c r="HK137">
        <v>4.9713000000000003</v>
      </c>
      <c r="HL137">
        <v>1.87425</v>
      </c>
      <c r="HM137">
        <v>1.8705700000000001</v>
      </c>
      <c r="HN137">
        <v>1.8702300000000001</v>
      </c>
      <c r="HO137">
        <v>1.8748100000000001</v>
      </c>
      <c r="HP137">
        <v>1.8714900000000001</v>
      </c>
      <c r="HQ137">
        <v>1.8670100000000001</v>
      </c>
      <c r="HR137">
        <v>1.8779999999999999</v>
      </c>
      <c r="HS137">
        <v>0</v>
      </c>
      <c r="HT137">
        <v>0</v>
      </c>
      <c r="HU137">
        <v>0</v>
      </c>
      <c r="HV137">
        <v>0</v>
      </c>
      <c r="HW137" t="s">
        <v>418</v>
      </c>
      <c r="HX137" t="s">
        <v>419</v>
      </c>
      <c r="HY137" t="s">
        <v>420</v>
      </c>
      <c r="HZ137" t="s">
        <v>420</v>
      </c>
      <c r="IA137" t="s">
        <v>420</v>
      </c>
      <c r="IB137" t="s">
        <v>420</v>
      </c>
      <c r="IC137">
        <v>0</v>
      </c>
      <c r="ID137">
        <v>100</v>
      </c>
      <c r="IE137">
        <v>100</v>
      </c>
      <c r="IF137">
        <v>-1.7729999999999999</v>
      </c>
      <c r="IG137">
        <v>0.36559999999999998</v>
      </c>
      <c r="IH137">
        <v>-1.772399999999891</v>
      </c>
      <c r="II137">
        <v>0</v>
      </c>
      <c r="IJ137">
        <v>0</v>
      </c>
      <c r="IK137">
        <v>0</v>
      </c>
      <c r="IL137">
        <v>0.36558000000000851</v>
      </c>
      <c r="IM137">
        <v>0</v>
      </c>
      <c r="IN137">
        <v>0</v>
      </c>
      <c r="IO137">
        <v>0</v>
      </c>
      <c r="IP137">
        <v>-1</v>
      </c>
      <c r="IQ137">
        <v>-1</v>
      </c>
      <c r="IR137">
        <v>-1</v>
      </c>
      <c r="IS137">
        <v>-1</v>
      </c>
      <c r="IT137">
        <v>33.6</v>
      </c>
      <c r="IU137">
        <v>33.799999999999997</v>
      </c>
      <c r="IV137">
        <v>1.8212900000000001</v>
      </c>
      <c r="IW137">
        <v>2.5720200000000002</v>
      </c>
      <c r="IX137">
        <v>1.49902</v>
      </c>
      <c r="IY137">
        <v>2.2814899999999998</v>
      </c>
      <c r="IZ137">
        <v>1.69678</v>
      </c>
      <c r="JA137">
        <v>2.2546400000000002</v>
      </c>
      <c r="JB137">
        <v>43.6721</v>
      </c>
      <c r="JC137">
        <v>15.1652</v>
      </c>
      <c r="JD137">
        <v>18</v>
      </c>
      <c r="JE137">
        <v>640.22400000000005</v>
      </c>
      <c r="JF137">
        <v>283.70299999999997</v>
      </c>
      <c r="JG137">
        <v>30.0002</v>
      </c>
      <c r="JH137">
        <v>35.305300000000003</v>
      </c>
      <c r="JI137">
        <v>30.0001</v>
      </c>
      <c r="JJ137">
        <v>35.072899999999997</v>
      </c>
      <c r="JK137">
        <v>35.060200000000002</v>
      </c>
      <c r="JL137">
        <v>36.504100000000001</v>
      </c>
      <c r="JM137">
        <v>0</v>
      </c>
      <c r="JN137">
        <v>0</v>
      </c>
      <c r="JO137">
        <v>30</v>
      </c>
      <c r="JP137">
        <v>815.71299999999997</v>
      </c>
      <c r="JQ137">
        <v>32.076799999999999</v>
      </c>
      <c r="JR137">
        <v>98.415300000000002</v>
      </c>
      <c r="JS137">
        <v>98.376800000000003</v>
      </c>
    </row>
    <row r="138" spans="1:279" x14ac:dyDescent="0.2">
      <c r="A138">
        <v>123</v>
      </c>
      <c r="B138">
        <v>1657558109</v>
      </c>
      <c r="C138">
        <v>487</v>
      </c>
      <c r="D138" t="s">
        <v>666</v>
      </c>
      <c r="E138" t="s">
        <v>667</v>
      </c>
      <c r="F138">
        <v>4</v>
      </c>
      <c r="G138">
        <v>1657558107</v>
      </c>
      <c r="H138">
        <f t="shared" si="50"/>
        <v>8.2744059952687403E-4</v>
      </c>
      <c r="I138">
        <f t="shared" si="51"/>
        <v>0.82744059952687399</v>
      </c>
      <c r="J138">
        <f t="shared" si="52"/>
        <v>8.7354988233926303</v>
      </c>
      <c r="K138">
        <f t="shared" si="53"/>
        <v>792.12</v>
      </c>
      <c r="L138">
        <f t="shared" si="54"/>
        <v>511.04724697414338</v>
      </c>
      <c r="M138">
        <f t="shared" si="55"/>
        <v>51.638161121396635</v>
      </c>
      <c r="N138">
        <f t="shared" si="56"/>
        <v>80.03882308273198</v>
      </c>
      <c r="O138">
        <f t="shared" si="57"/>
        <v>5.32811215100885E-2</v>
      </c>
      <c r="P138">
        <f t="shared" si="58"/>
        <v>2.7546348168161128</v>
      </c>
      <c r="Q138">
        <f t="shared" si="59"/>
        <v>5.2715140490578363E-2</v>
      </c>
      <c r="R138">
        <f t="shared" si="60"/>
        <v>3.2997312857996827E-2</v>
      </c>
      <c r="S138">
        <f t="shared" si="61"/>
        <v>194.42443167507489</v>
      </c>
      <c r="T138">
        <f t="shared" si="62"/>
        <v>34.508039650493807</v>
      </c>
      <c r="U138">
        <f t="shared" si="63"/>
        <v>33.602714285714278</v>
      </c>
      <c r="V138">
        <f t="shared" si="64"/>
        <v>5.2257401154699412</v>
      </c>
      <c r="W138">
        <f t="shared" si="65"/>
        <v>71.294720290566673</v>
      </c>
      <c r="X138">
        <f t="shared" si="66"/>
        <v>3.7098393766245596</v>
      </c>
      <c r="Y138">
        <f t="shared" si="67"/>
        <v>5.2035260977318476</v>
      </c>
      <c r="Z138">
        <f t="shared" si="68"/>
        <v>1.5159007388453816</v>
      </c>
      <c r="AA138">
        <f t="shared" si="69"/>
        <v>-36.490130439135143</v>
      </c>
      <c r="AB138">
        <f t="shared" si="70"/>
        <v>-11.305692159844543</v>
      </c>
      <c r="AC138">
        <f t="shared" si="71"/>
        <v>-0.94517138014740198</v>
      </c>
      <c r="AD138">
        <f t="shared" si="72"/>
        <v>145.68343769594779</v>
      </c>
      <c r="AE138">
        <f t="shared" si="73"/>
        <v>17.931556449732653</v>
      </c>
      <c r="AF138">
        <f t="shared" si="74"/>
        <v>0.81552278728888639</v>
      </c>
      <c r="AG138">
        <f t="shared" si="75"/>
        <v>8.7354988233926303</v>
      </c>
      <c r="AH138">
        <v>840.06497117019239</v>
      </c>
      <c r="AI138">
        <v>824.87343030302975</v>
      </c>
      <c r="AJ138">
        <v>1.7083468115202629</v>
      </c>
      <c r="AK138">
        <v>65.684663253037129</v>
      </c>
      <c r="AL138">
        <f t="shared" si="76"/>
        <v>0.82744059952687399</v>
      </c>
      <c r="AM138">
        <v>35.983328602372509</v>
      </c>
      <c r="AN138">
        <v>36.718704195804222</v>
      </c>
      <c r="AO138">
        <v>-1.4558650800505449E-7</v>
      </c>
      <c r="AP138">
        <v>87.993513694433489</v>
      </c>
      <c r="AQ138">
        <v>59</v>
      </c>
      <c r="AR138">
        <v>9</v>
      </c>
      <c r="AS138">
        <f t="shared" si="77"/>
        <v>1</v>
      </c>
      <c r="AT138">
        <f t="shared" si="78"/>
        <v>0</v>
      </c>
      <c r="AU138">
        <f t="shared" si="79"/>
        <v>46897.692601860523</v>
      </c>
      <c r="AV138" t="s">
        <v>413</v>
      </c>
      <c r="AW138" t="s">
        <v>413</v>
      </c>
      <c r="AX138">
        <v>0</v>
      </c>
      <c r="AY138">
        <v>0</v>
      </c>
      <c r="AZ138" t="e">
        <f t="shared" si="80"/>
        <v>#DIV/0!</v>
      </c>
      <c r="BA138">
        <v>0</v>
      </c>
      <c r="BB138" t="s">
        <v>413</v>
      </c>
      <c r="BC138" t="s">
        <v>413</v>
      </c>
      <c r="BD138">
        <v>0</v>
      </c>
      <c r="BE138">
        <v>0</v>
      </c>
      <c r="BF138" t="e">
        <f t="shared" si="81"/>
        <v>#DIV/0!</v>
      </c>
      <c r="BG138">
        <v>0.5</v>
      </c>
      <c r="BH138">
        <f t="shared" si="82"/>
        <v>1009.496231955997</v>
      </c>
      <c r="BI138">
        <f t="shared" si="83"/>
        <v>8.7354988233926303</v>
      </c>
      <c r="BJ138" t="e">
        <f t="shared" si="84"/>
        <v>#DIV/0!</v>
      </c>
      <c r="BK138">
        <f t="shared" si="85"/>
        <v>8.6533248434882745E-3</v>
      </c>
      <c r="BL138" t="e">
        <f t="shared" si="86"/>
        <v>#DIV/0!</v>
      </c>
      <c r="BM138" t="e">
        <f t="shared" si="87"/>
        <v>#DIV/0!</v>
      </c>
      <c r="BN138" t="s">
        <v>413</v>
      </c>
      <c r="BO138">
        <v>0</v>
      </c>
      <c r="BP138" t="e">
        <f t="shared" si="88"/>
        <v>#DIV/0!</v>
      </c>
      <c r="BQ138" t="e">
        <f t="shared" si="89"/>
        <v>#DIV/0!</v>
      </c>
      <c r="BR138" t="e">
        <f t="shared" si="90"/>
        <v>#DIV/0!</v>
      </c>
      <c r="BS138" t="e">
        <f t="shared" si="91"/>
        <v>#DIV/0!</v>
      </c>
      <c r="BT138" t="e">
        <f t="shared" si="92"/>
        <v>#DIV/0!</v>
      </c>
      <c r="BU138" t="e">
        <f t="shared" si="93"/>
        <v>#DIV/0!</v>
      </c>
      <c r="BV138" t="e">
        <f t="shared" si="94"/>
        <v>#DIV/0!</v>
      </c>
      <c r="BW138" t="e">
        <f t="shared" si="95"/>
        <v>#DIV/0!</v>
      </c>
      <c r="BX138" t="s">
        <v>413</v>
      </c>
      <c r="BY138" t="s">
        <v>413</v>
      </c>
      <c r="BZ138" t="s">
        <v>413</v>
      </c>
      <c r="CA138" t="s">
        <v>413</v>
      </c>
      <c r="CB138" t="s">
        <v>413</v>
      </c>
      <c r="CC138" t="s">
        <v>413</v>
      </c>
      <c r="CD138" t="s">
        <v>413</v>
      </c>
      <c r="CE138" t="s">
        <v>413</v>
      </c>
      <c r="CF138">
        <v>253</v>
      </c>
      <c r="CG138">
        <v>1000</v>
      </c>
      <c r="CH138" t="s">
        <v>414</v>
      </c>
      <c r="CI138">
        <v>1110.1500000000001</v>
      </c>
      <c r="CJ138">
        <v>1175.8634999999999</v>
      </c>
      <c r="CK138">
        <v>1152.67</v>
      </c>
      <c r="CL138">
        <v>1.3005735999999999E-4</v>
      </c>
      <c r="CM138">
        <v>6.5004835999999994E-4</v>
      </c>
      <c r="CN138">
        <v>4.7597999359999997E-2</v>
      </c>
      <c r="CO138">
        <v>5.5000000000000003E-4</v>
      </c>
      <c r="CP138">
        <f t="shared" si="96"/>
        <v>1199.988571428571</v>
      </c>
      <c r="CQ138">
        <f t="shared" si="97"/>
        <v>1009.496231955997</v>
      </c>
      <c r="CR138">
        <f t="shared" si="98"/>
        <v>0.84125487191449222</v>
      </c>
      <c r="CS138">
        <f t="shared" si="99"/>
        <v>0.16202190279497003</v>
      </c>
      <c r="CT138">
        <v>6</v>
      </c>
      <c r="CU138">
        <v>0.5</v>
      </c>
      <c r="CV138" t="s">
        <v>415</v>
      </c>
      <c r="CW138">
        <v>2</v>
      </c>
      <c r="CX138" t="b">
        <v>1</v>
      </c>
      <c r="CY138">
        <v>1657558107</v>
      </c>
      <c r="CZ138">
        <v>792.12</v>
      </c>
      <c r="DA138">
        <v>809.25985714285707</v>
      </c>
      <c r="DB138">
        <v>36.715157142857137</v>
      </c>
      <c r="DC138">
        <v>35.990371428571429</v>
      </c>
      <c r="DD138">
        <v>793.89271428571431</v>
      </c>
      <c r="DE138">
        <v>36.349571428571423</v>
      </c>
      <c r="DF138">
        <v>650.32800000000009</v>
      </c>
      <c r="DG138">
        <v>100.9435714285714</v>
      </c>
      <c r="DH138">
        <v>0.1002389571428571</v>
      </c>
      <c r="DI138">
        <v>33.526585714285723</v>
      </c>
      <c r="DJ138">
        <v>999.89999999999986</v>
      </c>
      <c r="DK138">
        <v>33.602714285714278</v>
      </c>
      <c r="DL138">
        <v>0</v>
      </c>
      <c r="DM138">
        <v>0</v>
      </c>
      <c r="DN138">
        <v>8950.1785714285706</v>
      </c>
      <c r="DO138">
        <v>0</v>
      </c>
      <c r="DP138">
        <v>539.43471428571434</v>
      </c>
      <c r="DQ138">
        <v>-17.139657142857139</v>
      </c>
      <c r="DR138">
        <v>822.31128571428576</v>
      </c>
      <c r="DS138">
        <v>839.47271428571446</v>
      </c>
      <c r="DT138">
        <v>0.72476957142857146</v>
      </c>
      <c r="DU138">
        <v>809.25985714285707</v>
      </c>
      <c r="DV138">
        <v>35.990371428571429</v>
      </c>
      <c r="DW138">
        <v>3.7061514285714279</v>
      </c>
      <c r="DX138">
        <v>3.6329914285714291</v>
      </c>
      <c r="DY138">
        <v>27.59495714285714</v>
      </c>
      <c r="DZ138">
        <v>27.2544</v>
      </c>
      <c r="EA138">
        <v>1199.988571428571</v>
      </c>
      <c r="EB138">
        <v>0.95799414285714291</v>
      </c>
      <c r="EC138">
        <v>4.2005842857142872E-2</v>
      </c>
      <c r="ED138">
        <v>0</v>
      </c>
      <c r="EE138">
        <v>1018.742857142857</v>
      </c>
      <c r="EF138">
        <v>5.0001600000000002</v>
      </c>
      <c r="EG138">
        <v>12990.28571428571</v>
      </c>
      <c r="EH138">
        <v>9515.0642857142848</v>
      </c>
      <c r="EI138">
        <v>47.285428571428568</v>
      </c>
      <c r="EJ138">
        <v>49.186999999999998</v>
      </c>
      <c r="EK138">
        <v>48.357000000000014</v>
      </c>
      <c r="EL138">
        <v>48.330000000000013</v>
      </c>
      <c r="EM138">
        <v>49</v>
      </c>
      <c r="EN138">
        <v>1144.7914285714289</v>
      </c>
      <c r="EO138">
        <v>50.194285714285712</v>
      </c>
      <c r="EP138">
        <v>0</v>
      </c>
      <c r="EQ138">
        <v>643.60000014305115</v>
      </c>
      <c r="ER138">
        <v>0</v>
      </c>
      <c r="ES138">
        <v>1018.8856</v>
      </c>
      <c r="ET138">
        <v>-0.74461539211580996</v>
      </c>
      <c r="EU138">
        <v>57.630769162277183</v>
      </c>
      <c r="EV138">
        <v>12985.08</v>
      </c>
      <c r="EW138">
        <v>15</v>
      </c>
      <c r="EX138">
        <v>1657556090.0999999</v>
      </c>
      <c r="EY138" t="s">
        <v>416</v>
      </c>
      <c r="EZ138">
        <v>1657556090.0999999</v>
      </c>
      <c r="FA138">
        <v>1657556077.0999999</v>
      </c>
      <c r="FB138">
        <v>6</v>
      </c>
      <c r="FC138">
        <v>-0.505</v>
      </c>
      <c r="FD138">
        <v>-7.5999999999999998E-2</v>
      </c>
      <c r="FE138">
        <v>-1.772</v>
      </c>
      <c r="FF138">
        <v>0.36599999999999999</v>
      </c>
      <c r="FG138">
        <v>414</v>
      </c>
      <c r="FH138">
        <v>34</v>
      </c>
      <c r="FI138">
        <v>0.18</v>
      </c>
      <c r="FJ138">
        <v>0.15</v>
      </c>
      <c r="FK138">
        <v>-17.17447804878049</v>
      </c>
      <c r="FL138">
        <v>0.9719895470383193</v>
      </c>
      <c r="FM138">
        <v>0.13690899151322489</v>
      </c>
      <c r="FN138">
        <v>0</v>
      </c>
      <c r="FO138">
        <v>1018.927058823529</v>
      </c>
      <c r="FP138">
        <v>-1.079602759832486</v>
      </c>
      <c r="FQ138">
        <v>0.19714923299167711</v>
      </c>
      <c r="FR138">
        <v>0</v>
      </c>
      <c r="FS138">
        <v>0.73409314634146339</v>
      </c>
      <c r="FT138">
        <v>-4.2699198606271693E-2</v>
      </c>
      <c r="FU138">
        <v>4.504955139382906E-3</v>
      </c>
      <c r="FV138">
        <v>1</v>
      </c>
      <c r="FW138">
        <v>1</v>
      </c>
      <c r="FX138">
        <v>3</v>
      </c>
      <c r="FY138" t="s">
        <v>425</v>
      </c>
      <c r="FZ138">
        <v>3.3695200000000001</v>
      </c>
      <c r="GA138">
        <v>2.8933900000000001</v>
      </c>
      <c r="GB138">
        <v>0.155607</v>
      </c>
      <c r="GC138">
        <v>0.15987199999999999</v>
      </c>
      <c r="GD138">
        <v>0.14819199999999999</v>
      </c>
      <c r="GE138">
        <v>0.14873800000000001</v>
      </c>
      <c r="GF138">
        <v>29169.200000000001</v>
      </c>
      <c r="GG138">
        <v>25253.599999999999</v>
      </c>
      <c r="GH138">
        <v>30878.3</v>
      </c>
      <c r="GI138">
        <v>28018.400000000001</v>
      </c>
      <c r="GJ138">
        <v>34662.300000000003</v>
      </c>
      <c r="GK138">
        <v>33667.300000000003</v>
      </c>
      <c r="GL138">
        <v>40261.699999999997</v>
      </c>
      <c r="GM138">
        <v>39069.699999999997</v>
      </c>
      <c r="GN138">
        <v>2.2453500000000002</v>
      </c>
      <c r="GO138">
        <v>1.5680000000000001</v>
      </c>
      <c r="GP138">
        <v>0</v>
      </c>
      <c r="GQ138">
        <v>7.4509500000000006E-2</v>
      </c>
      <c r="GR138">
        <v>999.9</v>
      </c>
      <c r="GS138">
        <v>32.403500000000001</v>
      </c>
      <c r="GT138">
        <v>48.5</v>
      </c>
      <c r="GU138">
        <v>40.799999999999997</v>
      </c>
      <c r="GV138">
        <v>37.169400000000003</v>
      </c>
      <c r="GW138">
        <v>49.879300000000001</v>
      </c>
      <c r="GX138">
        <v>44.158700000000003</v>
      </c>
      <c r="GY138">
        <v>1</v>
      </c>
      <c r="GZ138">
        <v>0.62093699999999996</v>
      </c>
      <c r="HA138">
        <v>1.4536800000000001</v>
      </c>
      <c r="HB138">
        <v>20.202200000000001</v>
      </c>
      <c r="HC138">
        <v>5.2153400000000003</v>
      </c>
      <c r="HD138">
        <v>11.974</v>
      </c>
      <c r="HE138">
        <v>4.9904999999999999</v>
      </c>
      <c r="HF138">
        <v>3.2924799999999999</v>
      </c>
      <c r="HG138">
        <v>7487.3</v>
      </c>
      <c r="HH138">
        <v>9999</v>
      </c>
      <c r="HI138">
        <v>9999</v>
      </c>
      <c r="HJ138">
        <v>757.1</v>
      </c>
      <c r="HK138">
        <v>4.9712899999999998</v>
      </c>
      <c r="HL138">
        <v>1.8742399999999999</v>
      </c>
      <c r="HM138">
        <v>1.8705700000000001</v>
      </c>
      <c r="HN138">
        <v>1.87025</v>
      </c>
      <c r="HO138">
        <v>1.8747799999999999</v>
      </c>
      <c r="HP138">
        <v>1.8714999999999999</v>
      </c>
      <c r="HQ138">
        <v>1.8670199999999999</v>
      </c>
      <c r="HR138">
        <v>1.87795</v>
      </c>
      <c r="HS138">
        <v>0</v>
      </c>
      <c r="HT138">
        <v>0</v>
      </c>
      <c r="HU138">
        <v>0</v>
      </c>
      <c r="HV138">
        <v>0</v>
      </c>
      <c r="HW138" t="s">
        <v>418</v>
      </c>
      <c r="HX138" t="s">
        <v>419</v>
      </c>
      <c r="HY138" t="s">
        <v>420</v>
      </c>
      <c r="HZ138" t="s">
        <v>420</v>
      </c>
      <c r="IA138" t="s">
        <v>420</v>
      </c>
      <c r="IB138" t="s">
        <v>420</v>
      </c>
      <c r="IC138">
        <v>0</v>
      </c>
      <c r="ID138">
        <v>100</v>
      </c>
      <c r="IE138">
        <v>100</v>
      </c>
      <c r="IF138">
        <v>-1.7729999999999999</v>
      </c>
      <c r="IG138">
        <v>0.36559999999999998</v>
      </c>
      <c r="IH138">
        <v>-1.772399999999891</v>
      </c>
      <c r="II138">
        <v>0</v>
      </c>
      <c r="IJ138">
        <v>0</v>
      </c>
      <c r="IK138">
        <v>0</v>
      </c>
      <c r="IL138">
        <v>0.36558000000000851</v>
      </c>
      <c r="IM138">
        <v>0</v>
      </c>
      <c r="IN138">
        <v>0</v>
      </c>
      <c r="IO138">
        <v>0</v>
      </c>
      <c r="IP138">
        <v>-1</v>
      </c>
      <c r="IQ138">
        <v>-1</v>
      </c>
      <c r="IR138">
        <v>-1</v>
      </c>
      <c r="IS138">
        <v>-1</v>
      </c>
      <c r="IT138">
        <v>33.6</v>
      </c>
      <c r="IU138">
        <v>33.9</v>
      </c>
      <c r="IV138">
        <v>1.8334999999999999</v>
      </c>
      <c r="IW138">
        <v>2.5683600000000002</v>
      </c>
      <c r="IX138">
        <v>1.49902</v>
      </c>
      <c r="IY138">
        <v>2.2814899999999998</v>
      </c>
      <c r="IZ138">
        <v>1.69678</v>
      </c>
      <c r="JA138">
        <v>2.35229</v>
      </c>
      <c r="JB138">
        <v>43.6995</v>
      </c>
      <c r="JC138">
        <v>15.1915</v>
      </c>
      <c r="JD138">
        <v>18</v>
      </c>
      <c r="JE138">
        <v>640.32000000000005</v>
      </c>
      <c r="JF138">
        <v>283.79199999999997</v>
      </c>
      <c r="JG138">
        <v>30.000399999999999</v>
      </c>
      <c r="JH138">
        <v>35.302399999999999</v>
      </c>
      <c r="JI138">
        <v>30.0001</v>
      </c>
      <c r="JJ138">
        <v>35.072899999999997</v>
      </c>
      <c r="JK138">
        <v>35.058500000000002</v>
      </c>
      <c r="JL138">
        <v>36.752000000000002</v>
      </c>
      <c r="JM138">
        <v>0</v>
      </c>
      <c r="JN138">
        <v>0</v>
      </c>
      <c r="JO138">
        <v>30</v>
      </c>
      <c r="JP138">
        <v>822.39300000000003</v>
      </c>
      <c r="JQ138">
        <v>32.076799999999999</v>
      </c>
      <c r="JR138">
        <v>98.418400000000005</v>
      </c>
      <c r="JS138">
        <v>98.378600000000006</v>
      </c>
    </row>
    <row r="139" spans="1:279" x14ac:dyDescent="0.2">
      <c r="A139">
        <v>124</v>
      </c>
      <c r="B139">
        <v>1657558113</v>
      </c>
      <c r="C139">
        <v>491</v>
      </c>
      <c r="D139" t="s">
        <v>668</v>
      </c>
      <c r="E139" t="s">
        <v>669</v>
      </c>
      <c r="F139">
        <v>4</v>
      </c>
      <c r="G139">
        <v>1657558110.6875</v>
      </c>
      <c r="H139">
        <f t="shared" si="50"/>
        <v>8.1999922393208649E-4</v>
      </c>
      <c r="I139">
        <f t="shared" si="51"/>
        <v>0.81999922393208646</v>
      </c>
      <c r="J139">
        <f t="shared" si="52"/>
        <v>8.6632874402714695</v>
      </c>
      <c r="K139">
        <f t="shared" si="53"/>
        <v>798.17587500000002</v>
      </c>
      <c r="L139">
        <f t="shared" si="54"/>
        <v>516.48720039905186</v>
      </c>
      <c r="M139">
        <f t="shared" si="55"/>
        <v>52.187354282474331</v>
      </c>
      <c r="N139">
        <f t="shared" si="56"/>
        <v>80.649989266269188</v>
      </c>
      <c r="O139">
        <f t="shared" si="57"/>
        <v>5.2744047337972395E-2</v>
      </c>
      <c r="P139">
        <f t="shared" si="58"/>
        <v>2.7605716800143538</v>
      </c>
      <c r="Q139">
        <f t="shared" si="59"/>
        <v>5.2190534337101829E-2</v>
      </c>
      <c r="R139">
        <f t="shared" si="60"/>
        <v>3.2668330752336848E-2</v>
      </c>
      <c r="S139">
        <f t="shared" si="61"/>
        <v>194.42056541716053</v>
      </c>
      <c r="T139">
        <f t="shared" si="62"/>
        <v>34.508853931181115</v>
      </c>
      <c r="U139">
        <f t="shared" si="63"/>
        <v>33.610100000000003</v>
      </c>
      <c r="V139">
        <f t="shared" si="64"/>
        <v>5.2278996206568795</v>
      </c>
      <c r="W139">
        <f t="shared" si="65"/>
        <v>71.305734467718551</v>
      </c>
      <c r="X139">
        <f t="shared" si="66"/>
        <v>3.7105686374613729</v>
      </c>
      <c r="Y139">
        <f t="shared" si="67"/>
        <v>5.2037450636473244</v>
      </c>
      <c r="Z139">
        <f t="shared" si="68"/>
        <v>1.5173309831955066</v>
      </c>
      <c r="AA139">
        <f t="shared" si="69"/>
        <v>-36.161965775405015</v>
      </c>
      <c r="AB139">
        <f t="shared" si="70"/>
        <v>-12.317372418425615</v>
      </c>
      <c r="AC139">
        <f t="shared" si="71"/>
        <v>-1.0275755837390441</v>
      </c>
      <c r="AD139">
        <f t="shared" si="72"/>
        <v>144.91365163959088</v>
      </c>
      <c r="AE139">
        <f t="shared" si="73"/>
        <v>17.996271162010572</v>
      </c>
      <c r="AF139">
        <f t="shared" si="74"/>
        <v>0.81378254138014072</v>
      </c>
      <c r="AG139">
        <f t="shared" si="75"/>
        <v>8.6632874402714695</v>
      </c>
      <c r="AH139">
        <v>846.98127520113576</v>
      </c>
      <c r="AI139">
        <v>831.74241818181781</v>
      </c>
      <c r="AJ139">
        <v>1.737172525403488</v>
      </c>
      <c r="AK139">
        <v>65.684663253037129</v>
      </c>
      <c r="AL139">
        <f t="shared" si="76"/>
        <v>0.81999922393208646</v>
      </c>
      <c r="AM139">
        <v>35.996133403876513</v>
      </c>
      <c r="AN139">
        <v>36.724896503496517</v>
      </c>
      <c r="AO139">
        <v>8.9817833268712793E-6</v>
      </c>
      <c r="AP139">
        <v>87.993513694433489</v>
      </c>
      <c r="AQ139">
        <v>59</v>
      </c>
      <c r="AR139">
        <v>9</v>
      </c>
      <c r="AS139">
        <f t="shared" si="77"/>
        <v>1</v>
      </c>
      <c r="AT139">
        <f t="shared" si="78"/>
        <v>0</v>
      </c>
      <c r="AU139">
        <f t="shared" si="79"/>
        <v>47060.227932447102</v>
      </c>
      <c r="AV139" t="s">
        <v>413</v>
      </c>
      <c r="AW139" t="s">
        <v>413</v>
      </c>
      <c r="AX139">
        <v>0</v>
      </c>
      <c r="AY139">
        <v>0</v>
      </c>
      <c r="AZ139" t="e">
        <f t="shared" si="80"/>
        <v>#DIV/0!</v>
      </c>
      <c r="BA139">
        <v>0</v>
      </c>
      <c r="BB139" t="s">
        <v>413</v>
      </c>
      <c r="BC139" t="s">
        <v>413</v>
      </c>
      <c r="BD139">
        <v>0</v>
      </c>
      <c r="BE139">
        <v>0</v>
      </c>
      <c r="BF139" t="e">
        <f t="shared" si="81"/>
        <v>#DIV/0!</v>
      </c>
      <c r="BG139">
        <v>0.5</v>
      </c>
      <c r="BH139">
        <f t="shared" si="82"/>
        <v>1009.4763779363525</v>
      </c>
      <c r="BI139">
        <f t="shared" si="83"/>
        <v>8.6632874402714695</v>
      </c>
      <c r="BJ139" t="e">
        <f t="shared" si="84"/>
        <v>#DIV/0!</v>
      </c>
      <c r="BK139">
        <f t="shared" si="85"/>
        <v>8.5819615293837911E-3</v>
      </c>
      <c r="BL139" t="e">
        <f t="shared" si="86"/>
        <v>#DIV/0!</v>
      </c>
      <c r="BM139" t="e">
        <f t="shared" si="87"/>
        <v>#DIV/0!</v>
      </c>
      <c r="BN139" t="s">
        <v>413</v>
      </c>
      <c r="BO139">
        <v>0</v>
      </c>
      <c r="BP139" t="e">
        <f t="shared" si="88"/>
        <v>#DIV/0!</v>
      </c>
      <c r="BQ139" t="e">
        <f t="shared" si="89"/>
        <v>#DIV/0!</v>
      </c>
      <c r="BR139" t="e">
        <f t="shared" si="90"/>
        <v>#DIV/0!</v>
      </c>
      <c r="BS139" t="e">
        <f t="shared" si="91"/>
        <v>#DIV/0!</v>
      </c>
      <c r="BT139" t="e">
        <f t="shared" si="92"/>
        <v>#DIV/0!</v>
      </c>
      <c r="BU139" t="e">
        <f t="shared" si="93"/>
        <v>#DIV/0!</v>
      </c>
      <c r="BV139" t="e">
        <f t="shared" si="94"/>
        <v>#DIV/0!</v>
      </c>
      <c r="BW139" t="e">
        <f t="shared" si="95"/>
        <v>#DIV/0!</v>
      </c>
      <c r="BX139" t="s">
        <v>413</v>
      </c>
      <c r="BY139" t="s">
        <v>413</v>
      </c>
      <c r="BZ139" t="s">
        <v>413</v>
      </c>
      <c r="CA139" t="s">
        <v>413</v>
      </c>
      <c r="CB139" t="s">
        <v>413</v>
      </c>
      <c r="CC139" t="s">
        <v>413</v>
      </c>
      <c r="CD139" t="s">
        <v>413</v>
      </c>
      <c r="CE139" t="s">
        <v>413</v>
      </c>
      <c r="CF139">
        <v>253</v>
      </c>
      <c r="CG139">
        <v>1000</v>
      </c>
      <c r="CH139" t="s">
        <v>414</v>
      </c>
      <c r="CI139">
        <v>1110.1500000000001</v>
      </c>
      <c r="CJ139">
        <v>1175.8634999999999</v>
      </c>
      <c r="CK139">
        <v>1152.67</v>
      </c>
      <c r="CL139">
        <v>1.3005735999999999E-4</v>
      </c>
      <c r="CM139">
        <v>6.5004835999999994E-4</v>
      </c>
      <c r="CN139">
        <v>4.7597999359999997E-2</v>
      </c>
      <c r="CO139">
        <v>5.5000000000000003E-4</v>
      </c>
      <c r="CP139">
        <f t="shared" si="96"/>
        <v>1199.9649999999999</v>
      </c>
      <c r="CQ139">
        <f t="shared" si="97"/>
        <v>1009.4763779363525</v>
      </c>
      <c r="CR139">
        <f t="shared" si="98"/>
        <v>0.84125485154679724</v>
      </c>
      <c r="CS139">
        <f t="shared" si="99"/>
        <v>0.16202186348531877</v>
      </c>
      <c r="CT139">
        <v>6</v>
      </c>
      <c r="CU139">
        <v>0.5</v>
      </c>
      <c r="CV139" t="s">
        <v>415</v>
      </c>
      <c r="CW139">
        <v>2</v>
      </c>
      <c r="CX139" t="b">
        <v>1</v>
      </c>
      <c r="CY139">
        <v>1657558110.6875</v>
      </c>
      <c r="CZ139">
        <v>798.17587500000002</v>
      </c>
      <c r="DA139">
        <v>815.38</v>
      </c>
      <c r="DB139">
        <v>36.7227125</v>
      </c>
      <c r="DC139">
        <v>35.999425000000002</v>
      </c>
      <c r="DD139">
        <v>799.948125</v>
      </c>
      <c r="DE139">
        <v>36.357112499999999</v>
      </c>
      <c r="DF139">
        <v>650.27937499999996</v>
      </c>
      <c r="DG139">
        <v>100.943</v>
      </c>
      <c r="DH139">
        <v>9.9880137499999994E-2</v>
      </c>
      <c r="DI139">
        <v>33.527337500000002</v>
      </c>
      <c r="DJ139">
        <v>999.9</v>
      </c>
      <c r="DK139">
        <v>33.610100000000003</v>
      </c>
      <c r="DL139">
        <v>0</v>
      </c>
      <c r="DM139">
        <v>0</v>
      </c>
      <c r="DN139">
        <v>8981.7200000000012</v>
      </c>
      <c r="DO139">
        <v>0</v>
      </c>
      <c r="DP139">
        <v>545.39525000000003</v>
      </c>
      <c r="DQ139">
        <v>-17.204112500000001</v>
      </c>
      <c r="DR139">
        <v>828.60437499999989</v>
      </c>
      <c r="DS139">
        <v>845.82925</v>
      </c>
      <c r="DT139">
        <v>0.72326037499999996</v>
      </c>
      <c r="DU139">
        <v>815.38</v>
      </c>
      <c r="DV139">
        <v>35.999425000000002</v>
      </c>
      <c r="DW139">
        <v>3.70690125</v>
      </c>
      <c r="DX139">
        <v>3.6338925</v>
      </c>
      <c r="DY139">
        <v>27.598400000000002</v>
      </c>
      <c r="DZ139">
        <v>27.258649999999999</v>
      </c>
      <c r="EA139">
        <v>1199.9649999999999</v>
      </c>
      <c r="EB139">
        <v>0.95799374999999998</v>
      </c>
      <c r="EC139">
        <v>4.2006225000000001E-2</v>
      </c>
      <c r="ED139">
        <v>0</v>
      </c>
      <c r="EE139">
        <v>1018.75375</v>
      </c>
      <c r="EF139">
        <v>5.0001600000000002</v>
      </c>
      <c r="EG139">
        <v>12998.987499999999</v>
      </c>
      <c r="EH139">
        <v>9514.8849999999984</v>
      </c>
      <c r="EI139">
        <v>47.304250000000003</v>
      </c>
      <c r="EJ139">
        <v>49.186999999999998</v>
      </c>
      <c r="EK139">
        <v>48.367125000000001</v>
      </c>
      <c r="EL139">
        <v>48.343499999999999</v>
      </c>
      <c r="EM139">
        <v>48.999749999999999</v>
      </c>
      <c r="EN139">
        <v>1144.77</v>
      </c>
      <c r="EO139">
        <v>50.192500000000003</v>
      </c>
      <c r="EP139">
        <v>0</v>
      </c>
      <c r="EQ139">
        <v>647.20000004768372</v>
      </c>
      <c r="ER139">
        <v>0</v>
      </c>
      <c r="ES139">
        <v>1018.8348</v>
      </c>
      <c r="ET139">
        <v>-0.87153846505360499</v>
      </c>
      <c r="EU139">
        <v>95.392307537604609</v>
      </c>
      <c r="EV139">
        <v>12989.835999999999</v>
      </c>
      <c r="EW139">
        <v>15</v>
      </c>
      <c r="EX139">
        <v>1657556090.0999999</v>
      </c>
      <c r="EY139" t="s">
        <v>416</v>
      </c>
      <c r="EZ139">
        <v>1657556090.0999999</v>
      </c>
      <c r="FA139">
        <v>1657556077.0999999</v>
      </c>
      <c r="FB139">
        <v>6</v>
      </c>
      <c r="FC139">
        <v>-0.505</v>
      </c>
      <c r="FD139">
        <v>-7.5999999999999998E-2</v>
      </c>
      <c r="FE139">
        <v>-1.772</v>
      </c>
      <c r="FF139">
        <v>0.36599999999999999</v>
      </c>
      <c r="FG139">
        <v>414</v>
      </c>
      <c r="FH139">
        <v>34</v>
      </c>
      <c r="FI139">
        <v>0.18</v>
      </c>
      <c r="FJ139">
        <v>0.15</v>
      </c>
      <c r="FK139">
        <v>-17.131234146341459</v>
      </c>
      <c r="FL139">
        <v>8.2266898954659509E-2</v>
      </c>
      <c r="FM139">
        <v>8.783753742204306E-2</v>
      </c>
      <c r="FN139">
        <v>1</v>
      </c>
      <c r="FO139">
        <v>1018.887352941176</v>
      </c>
      <c r="FP139">
        <v>-0.94224599589990921</v>
      </c>
      <c r="FQ139">
        <v>0.1884504744352733</v>
      </c>
      <c r="FR139">
        <v>1</v>
      </c>
      <c r="FS139">
        <v>0.73110131707317072</v>
      </c>
      <c r="FT139">
        <v>-5.1101477351916592E-2</v>
      </c>
      <c r="FU139">
        <v>5.257087501366664E-3</v>
      </c>
      <c r="FV139">
        <v>1</v>
      </c>
      <c r="FW139">
        <v>3</v>
      </c>
      <c r="FX139">
        <v>3</v>
      </c>
      <c r="FY139" t="s">
        <v>623</v>
      </c>
      <c r="FZ139">
        <v>3.3699400000000002</v>
      </c>
      <c r="GA139">
        <v>2.8937400000000002</v>
      </c>
      <c r="GB139">
        <v>0.15647800000000001</v>
      </c>
      <c r="GC139">
        <v>0.16076199999999999</v>
      </c>
      <c r="GD139">
        <v>0.14820900000000001</v>
      </c>
      <c r="GE139">
        <v>0.14876200000000001</v>
      </c>
      <c r="GF139">
        <v>29139.200000000001</v>
      </c>
      <c r="GG139">
        <v>25227.3</v>
      </c>
      <c r="GH139">
        <v>30878.5</v>
      </c>
      <c r="GI139">
        <v>28019</v>
      </c>
      <c r="GJ139">
        <v>34662</v>
      </c>
      <c r="GK139">
        <v>33666.9</v>
      </c>
      <c r="GL139">
        <v>40262.1</v>
      </c>
      <c r="GM139">
        <v>39070.199999999997</v>
      </c>
      <c r="GN139">
        <v>2.2455699999999998</v>
      </c>
      <c r="GO139">
        <v>1.5681799999999999</v>
      </c>
      <c r="GP139">
        <v>0</v>
      </c>
      <c r="GQ139">
        <v>7.4177999999999994E-2</v>
      </c>
      <c r="GR139">
        <v>999.9</v>
      </c>
      <c r="GS139">
        <v>32.403500000000001</v>
      </c>
      <c r="GT139">
        <v>48.5</v>
      </c>
      <c r="GU139">
        <v>40.799999999999997</v>
      </c>
      <c r="GV139">
        <v>37.169499999999999</v>
      </c>
      <c r="GW139">
        <v>49.699300000000001</v>
      </c>
      <c r="GX139">
        <v>43.277200000000001</v>
      </c>
      <c r="GY139">
        <v>1</v>
      </c>
      <c r="GZ139">
        <v>0.62098799999999998</v>
      </c>
      <c r="HA139">
        <v>1.4535100000000001</v>
      </c>
      <c r="HB139">
        <v>20.202300000000001</v>
      </c>
      <c r="HC139">
        <v>5.2151899999999998</v>
      </c>
      <c r="HD139">
        <v>11.974</v>
      </c>
      <c r="HE139">
        <v>4.9904000000000002</v>
      </c>
      <c r="HF139">
        <v>3.2925</v>
      </c>
      <c r="HG139">
        <v>7487.5</v>
      </c>
      <c r="HH139">
        <v>9999</v>
      </c>
      <c r="HI139">
        <v>9999</v>
      </c>
      <c r="HJ139">
        <v>757.1</v>
      </c>
      <c r="HK139">
        <v>4.9713200000000004</v>
      </c>
      <c r="HL139">
        <v>1.87425</v>
      </c>
      <c r="HM139">
        <v>1.8705700000000001</v>
      </c>
      <c r="HN139">
        <v>1.87025</v>
      </c>
      <c r="HO139">
        <v>1.8748</v>
      </c>
      <c r="HP139">
        <v>1.8714900000000001</v>
      </c>
      <c r="HQ139">
        <v>1.8670100000000001</v>
      </c>
      <c r="HR139">
        <v>1.87798</v>
      </c>
      <c r="HS139">
        <v>0</v>
      </c>
      <c r="HT139">
        <v>0</v>
      </c>
      <c r="HU139">
        <v>0</v>
      </c>
      <c r="HV139">
        <v>0</v>
      </c>
      <c r="HW139" t="s">
        <v>418</v>
      </c>
      <c r="HX139" t="s">
        <v>419</v>
      </c>
      <c r="HY139" t="s">
        <v>420</v>
      </c>
      <c r="HZ139" t="s">
        <v>420</v>
      </c>
      <c r="IA139" t="s">
        <v>420</v>
      </c>
      <c r="IB139" t="s">
        <v>420</v>
      </c>
      <c r="IC139">
        <v>0</v>
      </c>
      <c r="ID139">
        <v>100</v>
      </c>
      <c r="IE139">
        <v>100</v>
      </c>
      <c r="IF139">
        <v>-1.772</v>
      </c>
      <c r="IG139">
        <v>0.36559999999999998</v>
      </c>
      <c r="IH139">
        <v>-1.772399999999891</v>
      </c>
      <c r="II139">
        <v>0</v>
      </c>
      <c r="IJ139">
        <v>0</v>
      </c>
      <c r="IK139">
        <v>0</v>
      </c>
      <c r="IL139">
        <v>0.36558000000000851</v>
      </c>
      <c r="IM139">
        <v>0</v>
      </c>
      <c r="IN139">
        <v>0</v>
      </c>
      <c r="IO139">
        <v>0</v>
      </c>
      <c r="IP139">
        <v>-1</v>
      </c>
      <c r="IQ139">
        <v>-1</v>
      </c>
      <c r="IR139">
        <v>-1</v>
      </c>
      <c r="IS139">
        <v>-1</v>
      </c>
      <c r="IT139">
        <v>33.700000000000003</v>
      </c>
      <c r="IU139">
        <v>33.9</v>
      </c>
      <c r="IV139">
        <v>1.8456999999999999</v>
      </c>
      <c r="IW139">
        <v>2.5671400000000002</v>
      </c>
      <c r="IX139">
        <v>1.49902</v>
      </c>
      <c r="IY139">
        <v>2.2814899999999998</v>
      </c>
      <c r="IZ139">
        <v>1.69678</v>
      </c>
      <c r="JA139">
        <v>2.3584000000000001</v>
      </c>
      <c r="JB139">
        <v>43.6995</v>
      </c>
      <c r="JC139">
        <v>15.182700000000001</v>
      </c>
      <c r="JD139">
        <v>18</v>
      </c>
      <c r="JE139">
        <v>640.49300000000005</v>
      </c>
      <c r="JF139">
        <v>283.87700000000001</v>
      </c>
      <c r="JG139">
        <v>30.0002</v>
      </c>
      <c r="JH139">
        <v>35.302399999999999</v>
      </c>
      <c r="JI139">
        <v>30.0001</v>
      </c>
      <c r="JJ139">
        <v>35.072899999999997</v>
      </c>
      <c r="JK139">
        <v>35.058500000000002</v>
      </c>
      <c r="JL139">
        <v>36.997</v>
      </c>
      <c r="JM139">
        <v>0</v>
      </c>
      <c r="JN139">
        <v>0</v>
      </c>
      <c r="JO139">
        <v>30</v>
      </c>
      <c r="JP139">
        <v>829.07100000000003</v>
      </c>
      <c r="JQ139">
        <v>32.076799999999999</v>
      </c>
      <c r="JR139">
        <v>98.419399999999996</v>
      </c>
      <c r="JS139">
        <v>98.380200000000002</v>
      </c>
    </row>
    <row r="140" spans="1:279" x14ac:dyDescent="0.2">
      <c r="A140">
        <v>125</v>
      </c>
      <c r="B140">
        <v>1657558117</v>
      </c>
      <c r="C140">
        <v>495</v>
      </c>
      <c r="D140" t="s">
        <v>670</v>
      </c>
      <c r="E140" t="s">
        <v>671</v>
      </c>
      <c r="F140">
        <v>4</v>
      </c>
      <c r="G140">
        <v>1657558115</v>
      </c>
      <c r="H140">
        <f t="shared" si="50"/>
        <v>8.1935401759890151E-4</v>
      </c>
      <c r="I140">
        <f t="shared" si="51"/>
        <v>0.81935401759890147</v>
      </c>
      <c r="J140">
        <f t="shared" si="52"/>
        <v>8.7882376683064116</v>
      </c>
      <c r="K140">
        <f t="shared" si="53"/>
        <v>805.34671428571426</v>
      </c>
      <c r="L140">
        <f t="shared" si="54"/>
        <v>520.15372131094296</v>
      </c>
      <c r="M140">
        <f t="shared" si="55"/>
        <v>52.558449821995502</v>
      </c>
      <c r="N140">
        <f t="shared" si="56"/>
        <v>81.375511003585643</v>
      </c>
      <c r="O140">
        <f t="shared" si="57"/>
        <v>5.2826996312095684E-2</v>
      </c>
      <c r="P140">
        <f t="shared" si="58"/>
        <v>2.7594380434512917</v>
      </c>
      <c r="Q140">
        <f t="shared" si="59"/>
        <v>5.2271525322339793E-2</v>
      </c>
      <c r="R140">
        <f t="shared" si="60"/>
        <v>3.2719123371833615E-2</v>
      </c>
      <c r="S140">
        <f t="shared" si="61"/>
        <v>194.42473892957966</v>
      </c>
      <c r="T140">
        <f t="shared" si="62"/>
        <v>34.509176940109022</v>
      </c>
      <c r="U140">
        <f t="shared" si="63"/>
        <v>33.600557142857141</v>
      </c>
      <c r="V140">
        <f t="shared" si="64"/>
        <v>5.2251095360012654</v>
      </c>
      <c r="W140">
        <f t="shared" si="65"/>
        <v>71.320538107533977</v>
      </c>
      <c r="X140">
        <f t="shared" si="66"/>
        <v>3.7112866773147739</v>
      </c>
      <c r="Y140">
        <f t="shared" si="67"/>
        <v>5.2036717273768449</v>
      </c>
      <c r="Z140">
        <f t="shared" si="68"/>
        <v>1.5138228586864915</v>
      </c>
      <c r="AA140">
        <f t="shared" si="69"/>
        <v>-36.133512176111559</v>
      </c>
      <c r="AB140">
        <f t="shared" si="70"/>
        <v>-10.930111068512392</v>
      </c>
      <c r="AC140">
        <f t="shared" si="71"/>
        <v>-0.91217432699356837</v>
      </c>
      <c r="AD140">
        <f t="shared" si="72"/>
        <v>146.44894135796213</v>
      </c>
      <c r="AE140">
        <f t="shared" si="73"/>
        <v>18.074963500491748</v>
      </c>
      <c r="AF140">
        <f t="shared" si="74"/>
        <v>0.81172280391735052</v>
      </c>
      <c r="AG140">
        <f t="shared" si="75"/>
        <v>8.7882376683064116</v>
      </c>
      <c r="AH140">
        <v>853.95673842928159</v>
      </c>
      <c r="AI140">
        <v>838.64310303030277</v>
      </c>
      <c r="AJ140">
        <v>1.72590271639733</v>
      </c>
      <c r="AK140">
        <v>65.684663253037129</v>
      </c>
      <c r="AL140">
        <f t="shared" si="76"/>
        <v>0.81935401759890147</v>
      </c>
      <c r="AM140">
        <v>36.004076717083123</v>
      </c>
      <c r="AN140">
        <v>36.732293006993011</v>
      </c>
      <c r="AO140">
        <v>3.9680998336476879E-6</v>
      </c>
      <c r="AP140">
        <v>87.993513694433489</v>
      </c>
      <c r="AQ140">
        <v>59</v>
      </c>
      <c r="AR140">
        <v>9</v>
      </c>
      <c r="AS140">
        <f t="shared" si="77"/>
        <v>1</v>
      </c>
      <c r="AT140">
        <f t="shared" si="78"/>
        <v>0</v>
      </c>
      <c r="AU140">
        <f t="shared" si="79"/>
        <v>47029.199942664956</v>
      </c>
      <c r="AV140" t="s">
        <v>413</v>
      </c>
      <c r="AW140" t="s">
        <v>413</v>
      </c>
      <c r="AX140">
        <v>0</v>
      </c>
      <c r="AY140">
        <v>0</v>
      </c>
      <c r="AZ140" t="e">
        <f t="shared" si="80"/>
        <v>#DIV/0!</v>
      </c>
      <c r="BA140">
        <v>0</v>
      </c>
      <c r="BB140" t="s">
        <v>413</v>
      </c>
      <c r="BC140" t="s">
        <v>413</v>
      </c>
      <c r="BD140">
        <v>0</v>
      </c>
      <c r="BE140">
        <v>0</v>
      </c>
      <c r="BF140" t="e">
        <f t="shared" si="81"/>
        <v>#DIV/0!</v>
      </c>
      <c r="BG140">
        <v>0.5</v>
      </c>
      <c r="BH140">
        <f t="shared" si="82"/>
        <v>1009.4974730205075</v>
      </c>
      <c r="BI140">
        <f t="shared" si="83"/>
        <v>8.7882376683064116</v>
      </c>
      <c r="BJ140" t="e">
        <f t="shared" si="84"/>
        <v>#DIV/0!</v>
      </c>
      <c r="BK140">
        <f t="shared" si="85"/>
        <v>8.7055568767410701E-3</v>
      </c>
      <c r="BL140" t="e">
        <f t="shared" si="86"/>
        <v>#DIV/0!</v>
      </c>
      <c r="BM140" t="e">
        <f t="shared" si="87"/>
        <v>#DIV/0!</v>
      </c>
      <c r="BN140" t="s">
        <v>413</v>
      </c>
      <c r="BO140">
        <v>0</v>
      </c>
      <c r="BP140" t="e">
        <f t="shared" si="88"/>
        <v>#DIV/0!</v>
      </c>
      <c r="BQ140" t="e">
        <f t="shared" si="89"/>
        <v>#DIV/0!</v>
      </c>
      <c r="BR140" t="e">
        <f t="shared" si="90"/>
        <v>#DIV/0!</v>
      </c>
      <c r="BS140" t="e">
        <f t="shared" si="91"/>
        <v>#DIV/0!</v>
      </c>
      <c r="BT140" t="e">
        <f t="shared" si="92"/>
        <v>#DIV/0!</v>
      </c>
      <c r="BU140" t="e">
        <f t="shared" si="93"/>
        <v>#DIV/0!</v>
      </c>
      <c r="BV140" t="e">
        <f t="shared" si="94"/>
        <v>#DIV/0!</v>
      </c>
      <c r="BW140" t="e">
        <f t="shared" si="95"/>
        <v>#DIV/0!</v>
      </c>
      <c r="BX140" t="s">
        <v>413</v>
      </c>
      <c r="BY140" t="s">
        <v>413</v>
      </c>
      <c r="BZ140" t="s">
        <v>413</v>
      </c>
      <c r="CA140" t="s">
        <v>413</v>
      </c>
      <c r="CB140" t="s">
        <v>413</v>
      </c>
      <c r="CC140" t="s">
        <v>413</v>
      </c>
      <c r="CD140" t="s">
        <v>413</v>
      </c>
      <c r="CE140" t="s">
        <v>413</v>
      </c>
      <c r="CF140">
        <v>253</v>
      </c>
      <c r="CG140">
        <v>1000</v>
      </c>
      <c r="CH140" t="s">
        <v>414</v>
      </c>
      <c r="CI140">
        <v>1110.1500000000001</v>
      </c>
      <c r="CJ140">
        <v>1175.8634999999999</v>
      </c>
      <c r="CK140">
        <v>1152.67</v>
      </c>
      <c r="CL140">
        <v>1.3005735999999999E-4</v>
      </c>
      <c r="CM140">
        <v>6.5004835999999994E-4</v>
      </c>
      <c r="CN140">
        <v>4.7597999359999997E-2</v>
      </c>
      <c r="CO140">
        <v>5.5000000000000003E-4</v>
      </c>
      <c r="CP140">
        <f t="shared" si="96"/>
        <v>1199.99</v>
      </c>
      <c r="CQ140">
        <f t="shared" si="97"/>
        <v>1009.4974730205075</v>
      </c>
      <c r="CR140">
        <f t="shared" si="98"/>
        <v>0.84125490464129493</v>
      </c>
      <c r="CS140">
        <f t="shared" si="99"/>
        <v>0.16202196595769935</v>
      </c>
      <c r="CT140">
        <v>6</v>
      </c>
      <c r="CU140">
        <v>0.5</v>
      </c>
      <c r="CV140" t="s">
        <v>415</v>
      </c>
      <c r="CW140">
        <v>2</v>
      </c>
      <c r="CX140" t="b">
        <v>1</v>
      </c>
      <c r="CY140">
        <v>1657558115</v>
      </c>
      <c r="CZ140">
        <v>805.34671428571426</v>
      </c>
      <c r="DA140">
        <v>822.6274285714286</v>
      </c>
      <c r="DB140">
        <v>36.729385714285719</v>
      </c>
      <c r="DC140">
        <v>36.007928571428572</v>
      </c>
      <c r="DD140">
        <v>807.11914285714283</v>
      </c>
      <c r="DE140">
        <v>36.363785714285711</v>
      </c>
      <c r="DF140">
        <v>650.27457142857145</v>
      </c>
      <c r="DG140">
        <v>100.9438571428571</v>
      </c>
      <c r="DH140">
        <v>0.1002143857142857</v>
      </c>
      <c r="DI140">
        <v>33.527085714285718</v>
      </c>
      <c r="DJ140">
        <v>999.89999999999986</v>
      </c>
      <c r="DK140">
        <v>33.600557142857141</v>
      </c>
      <c r="DL140">
        <v>0</v>
      </c>
      <c r="DM140">
        <v>0</v>
      </c>
      <c r="DN140">
        <v>8975.6257142857139</v>
      </c>
      <c r="DO140">
        <v>0</v>
      </c>
      <c r="DP140">
        <v>552.76185714285725</v>
      </c>
      <c r="DQ140">
        <v>-17.280842857142861</v>
      </c>
      <c r="DR140">
        <v>836.05457142857142</v>
      </c>
      <c r="DS140">
        <v>853.35514285714282</v>
      </c>
      <c r="DT140">
        <v>0.72144100000000011</v>
      </c>
      <c r="DU140">
        <v>822.6274285714286</v>
      </c>
      <c r="DV140">
        <v>36.007928571428572</v>
      </c>
      <c r="DW140">
        <v>3.7076028571428572</v>
      </c>
      <c r="DX140">
        <v>3.6347771428571432</v>
      </c>
      <c r="DY140">
        <v>27.601657142857139</v>
      </c>
      <c r="DZ140">
        <v>27.26278571428572</v>
      </c>
      <c r="EA140">
        <v>1199.99</v>
      </c>
      <c r="EB140">
        <v>0.95799414285714291</v>
      </c>
      <c r="EC140">
        <v>4.2005842857142872E-2</v>
      </c>
      <c r="ED140">
        <v>0</v>
      </c>
      <c r="EE140">
        <v>1018.687142857143</v>
      </c>
      <c r="EF140">
        <v>5.0001600000000002</v>
      </c>
      <c r="EG140">
        <v>13016.82857142857</v>
      </c>
      <c r="EH140">
        <v>9515.0671428571422</v>
      </c>
      <c r="EI140">
        <v>47.276571428571422</v>
      </c>
      <c r="EJ140">
        <v>49.169285714285706</v>
      </c>
      <c r="EK140">
        <v>48.375</v>
      </c>
      <c r="EL140">
        <v>48.303428571428583</v>
      </c>
      <c r="EM140">
        <v>49.017714285714291</v>
      </c>
      <c r="EN140">
        <v>1144.792857142857</v>
      </c>
      <c r="EO140">
        <v>50.195714285714288</v>
      </c>
      <c r="EP140">
        <v>0</v>
      </c>
      <c r="EQ140">
        <v>651.40000009536743</v>
      </c>
      <c r="ER140">
        <v>0</v>
      </c>
      <c r="ES140">
        <v>1018.779615384616</v>
      </c>
      <c r="ET140">
        <v>-0.25401709452320448</v>
      </c>
      <c r="EU140">
        <v>172.20512840647689</v>
      </c>
      <c r="EV140">
        <v>12999.2</v>
      </c>
      <c r="EW140">
        <v>15</v>
      </c>
      <c r="EX140">
        <v>1657556090.0999999</v>
      </c>
      <c r="EY140" t="s">
        <v>416</v>
      </c>
      <c r="EZ140">
        <v>1657556090.0999999</v>
      </c>
      <c r="FA140">
        <v>1657556077.0999999</v>
      </c>
      <c r="FB140">
        <v>6</v>
      </c>
      <c r="FC140">
        <v>-0.505</v>
      </c>
      <c r="FD140">
        <v>-7.5999999999999998E-2</v>
      </c>
      <c r="FE140">
        <v>-1.772</v>
      </c>
      <c r="FF140">
        <v>0.36599999999999999</v>
      </c>
      <c r="FG140">
        <v>414</v>
      </c>
      <c r="FH140">
        <v>34</v>
      </c>
      <c r="FI140">
        <v>0.18</v>
      </c>
      <c r="FJ140">
        <v>0.15</v>
      </c>
      <c r="FK140">
        <v>-17.14285609756098</v>
      </c>
      <c r="FL140">
        <v>-0.6950278745644447</v>
      </c>
      <c r="FM140">
        <v>8.5474783184169054E-2</v>
      </c>
      <c r="FN140">
        <v>0</v>
      </c>
      <c r="FO140">
        <v>1018.8155882352939</v>
      </c>
      <c r="FP140">
        <v>-1.005805959984587</v>
      </c>
      <c r="FQ140">
        <v>0.19401623910916521</v>
      </c>
      <c r="FR140">
        <v>0</v>
      </c>
      <c r="FS140">
        <v>0.72800812195121956</v>
      </c>
      <c r="FT140">
        <v>-5.2276327526131892E-2</v>
      </c>
      <c r="FU140">
        <v>5.3403955512363044E-3</v>
      </c>
      <c r="FV140">
        <v>1</v>
      </c>
      <c r="FW140">
        <v>1</v>
      </c>
      <c r="FX140">
        <v>3</v>
      </c>
      <c r="FY140" t="s">
        <v>425</v>
      </c>
      <c r="FZ140">
        <v>3.3695900000000001</v>
      </c>
      <c r="GA140">
        <v>2.8936700000000002</v>
      </c>
      <c r="GB140">
        <v>0.15734799999999999</v>
      </c>
      <c r="GC140">
        <v>0.16164100000000001</v>
      </c>
      <c r="GD140">
        <v>0.14823</v>
      </c>
      <c r="GE140">
        <v>0.14878</v>
      </c>
      <c r="GF140">
        <v>29109.1</v>
      </c>
      <c r="GG140">
        <v>25200.5</v>
      </c>
      <c r="GH140">
        <v>30878.6</v>
      </c>
      <c r="GI140">
        <v>28018.6</v>
      </c>
      <c r="GJ140">
        <v>34661.599999999999</v>
      </c>
      <c r="GK140">
        <v>33666.199999999997</v>
      </c>
      <c r="GL140">
        <v>40262.699999999997</v>
      </c>
      <c r="GM140">
        <v>39070.300000000003</v>
      </c>
      <c r="GN140">
        <v>2.2458</v>
      </c>
      <c r="GO140">
        <v>1.56802</v>
      </c>
      <c r="GP140">
        <v>0</v>
      </c>
      <c r="GQ140">
        <v>7.4088600000000004E-2</v>
      </c>
      <c r="GR140">
        <v>999.9</v>
      </c>
      <c r="GS140">
        <v>32.4056</v>
      </c>
      <c r="GT140">
        <v>48.6</v>
      </c>
      <c r="GU140">
        <v>40.799999999999997</v>
      </c>
      <c r="GV140">
        <v>37.246400000000001</v>
      </c>
      <c r="GW140">
        <v>49.819299999999998</v>
      </c>
      <c r="GX140">
        <v>43.774000000000001</v>
      </c>
      <c r="GY140">
        <v>1</v>
      </c>
      <c r="GZ140">
        <v>0.62093699999999996</v>
      </c>
      <c r="HA140">
        <v>1.4543200000000001</v>
      </c>
      <c r="HB140">
        <v>20.202300000000001</v>
      </c>
      <c r="HC140">
        <v>5.2145900000000003</v>
      </c>
      <c r="HD140">
        <v>11.974</v>
      </c>
      <c r="HE140">
        <v>4.9906499999999996</v>
      </c>
      <c r="HF140">
        <v>3.2925300000000002</v>
      </c>
      <c r="HG140">
        <v>7487.5</v>
      </c>
      <c r="HH140">
        <v>9999</v>
      </c>
      <c r="HI140">
        <v>9999</v>
      </c>
      <c r="HJ140">
        <v>757.1</v>
      </c>
      <c r="HK140">
        <v>4.9713000000000003</v>
      </c>
      <c r="HL140">
        <v>1.8742399999999999</v>
      </c>
      <c r="HM140">
        <v>1.87056</v>
      </c>
      <c r="HN140">
        <v>1.87022</v>
      </c>
      <c r="HO140">
        <v>1.87483</v>
      </c>
      <c r="HP140">
        <v>1.8714999999999999</v>
      </c>
      <c r="HQ140">
        <v>1.8669899999999999</v>
      </c>
      <c r="HR140">
        <v>1.87792</v>
      </c>
      <c r="HS140">
        <v>0</v>
      </c>
      <c r="HT140">
        <v>0</v>
      </c>
      <c r="HU140">
        <v>0</v>
      </c>
      <c r="HV140">
        <v>0</v>
      </c>
      <c r="HW140" t="s">
        <v>418</v>
      </c>
      <c r="HX140" t="s">
        <v>419</v>
      </c>
      <c r="HY140" t="s">
        <v>420</v>
      </c>
      <c r="HZ140" t="s">
        <v>420</v>
      </c>
      <c r="IA140" t="s">
        <v>420</v>
      </c>
      <c r="IB140" t="s">
        <v>420</v>
      </c>
      <c r="IC140">
        <v>0</v>
      </c>
      <c r="ID140">
        <v>100</v>
      </c>
      <c r="IE140">
        <v>100</v>
      </c>
      <c r="IF140">
        <v>-1.772</v>
      </c>
      <c r="IG140">
        <v>0.36559999999999998</v>
      </c>
      <c r="IH140">
        <v>-1.772399999999891</v>
      </c>
      <c r="II140">
        <v>0</v>
      </c>
      <c r="IJ140">
        <v>0</v>
      </c>
      <c r="IK140">
        <v>0</v>
      </c>
      <c r="IL140">
        <v>0.36558000000000851</v>
      </c>
      <c r="IM140">
        <v>0</v>
      </c>
      <c r="IN140">
        <v>0</v>
      </c>
      <c r="IO140">
        <v>0</v>
      </c>
      <c r="IP140">
        <v>-1</v>
      </c>
      <c r="IQ140">
        <v>-1</v>
      </c>
      <c r="IR140">
        <v>-1</v>
      </c>
      <c r="IS140">
        <v>-1</v>
      </c>
      <c r="IT140">
        <v>33.799999999999997</v>
      </c>
      <c r="IU140">
        <v>34</v>
      </c>
      <c r="IV140">
        <v>1.85791</v>
      </c>
      <c r="IW140">
        <v>2.5708000000000002</v>
      </c>
      <c r="IX140">
        <v>1.49902</v>
      </c>
      <c r="IY140">
        <v>2.2814899999999998</v>
      </c>
      <c r="IZ140">
        <v>1.69678</v>
      </c>
      <c r="JA140">
        <v>2.3083499999999999</v>
      </c>
      <c r="JB140">
        <v>43.6995</v>
      </c>
      <c r="JC140">
        <v>15.1652</v>
      </c>
      <c r="JD140">
        <v>18</v>
      </c>
      <c r="JE140">
        <v>640.66499999999996</v>
      </c>
      <c r="JF140">
        <v>283.80399999999997</v>
      </c>
      <c r="JG140">
        <v>30.000299999999999</v>
      </c>
      <c r="JH140">
        <v>35.302399999999999</v>
      </c>
      <c r="JI140">
        <v>30.0001</v>
      </c>
      <c r="JJ140">
        <v>35.072800000000001</v>
      </c>
      <c r="JK140">
        <v>35.058500000000002</v>
      </c>
      <c r="JL140">
        <v>37.2395</v>
      </c>
      <c r="JM140">
        <v>0</v>
      </c>
      <c r="JN140">
        <v>0</v>
      </c>
      <c r="JO140">
        <v>30</v>
      </c>
      <c r="JP140">
        <v>835.75</v>
      </c>
      <c r="JQ140">
        <v>32.076799999999999</v>
      </c>
      <c r="JR140">
        <v>98.420299999999997</v>
      </c>
      <c r="JS140">
        <v>98.3797</v>
      </c>
    </row>
    <row r="141" spans="1:279" x14ac:dyDescent="0.2">
      <c r="A141">
        <v>126</v>
      </c>
      <c r="B141">
        <v>1657558121</v>
      </c>
      <c r="C141">
        <v>499</v>
      </c>
      <c r="D141" t="s">
        <v>672</v>
      </c>
      <c r="E141" t="s">
        <v>673</v>
      </c>
      <c r="F141">
        <v>4</v>
      </c>
      <c r="G141">
        <v>1657558118.6875</v>
      </c>
      <c r="H141">
        <f t="shared" si="50"/>
        <v>8.1646229486994932E-4</v>
      </c>
      <c r="I141">
        <f t="shared" si="51"/>
        <v>0.81646229486994937</v>
      </c>
      <c r="J141">
        <f t="shared" si="52"/>
        <v>8.8824474794730435</v>
      </c>
      <c r="K141">
        <f t="shared" si="53"/>
        <v>811.46687499999996</v>
      </c>
      <c r="L141">
        <f t="shared" si="54"/>
        <v>521.91104923728869</v>
      </c>
      <c r="M141">
        <f t="shared" si="55"/>
        <v>52.736104515346177</v>
      </c>
      <c r="N141">
        <f t="shared" si="56"/>
        <v>81.994052421919662</v>
      </c>
      <c r="O141">
        <f t="shared" si="57"/>
        <v>5.2560509725573322E-2</v>
      </c>
      <c r="P141">
        <f t="shared" si="58"/>
        <v>2.7635040297759312</v>
      </c>
      <c r="Q141">
        <f t="shared" si="59"/>
        <v>5.2011397273165554E-2</v>
      </c>
      <c r="R141">
        <f t="shared" si="60"/>
        <v>3.2555980715007489E-2</v>
      </c>
      <c r="S141">
        <f t="shared" si="61"/>
        <v>194.41201914034667</v>
      </c>
      <c r="T141">
        <f t="shared" si="62"/>
        <v>34.512465803645071</v>
      </c>
      <c r="U141">
        <f t="shared" si="63"/>
        <v>33.609862500000013</v>
      </c>
      <c r="V141">
        <f t="shared" si="64"/>
        <v>5.2278301660776885</v>
      </c>
      <c r="W141">
        <f t="shared" si="65"/>
        <v>71.315324727220869</v>
      </c>
      <c r="X141">
        <f t="shared" si="66"/>
        <v>3.7118285235954178</v>
      </c>
      <c r="Y141">
        <f t="shared" si="67"/>
        <v>5.204811921971972</v>
      </c>
      <c r="Z141">
        <f t="shared" si="68"/>
        <v>1.5160016424822707</v>
      </c>
      <c r="AA141">
        <f t="shared" si="69"/>
        <v>-36.005987203764768</v>
      </c>
      <c r="AB141">
        <f t="shared" si="70"/>
        <v>-11.749410731988855</v>
      </c>
      <c r="AC141">
        <f t="shared" si="71"/>
        <v>-0.97916976131734812</v>
      </c>
      <c r="AD141">
        <f t="shared" si="72"/>
        <v>145.67745144327571</v>
      </c>
      <c r="AE141">
        <f t="shared" si="73"/>
        <v>18.112147210965841</v>
      </c>
      <c r="AF141">
        <f t="shared" si="74"/>
        <v>0.81081086986353856</v>
      </c>
      <c r="AG141">
        <f t="shared" si="75"/>
        <v>8.8824474794730435</v>
      </c>
      <c r="AH141">
        <v>860.88328861269667</v>
      </c>
      <c r="AI141">
        <v>845.52350909090876</v>
      </c>
      <c r="AJ141">
        <v>1.7149885915966769</v>
      </c>
      <c r="AK141">
        <v>65.684663253037129</v>
      </c>
      <c r="AL141">
        <f t="shared" si="76"/>
        <v>0.81646229486994937</v>
      </c>
      <c r="AM141">
        <v>36.01099045002784</v>
      </c>
      <c r="AN141">
        <v>36.736608391608421</v>
      </c>
      <c r="AO141">
        <v>5.3075053267124687E-6</v>
      </c>
      <c r="AP141">
        <v>87.993513694433489</v>
      </c>
      <c r="AQ141">
        <v>58</v>
      </c>
      <c r="AR141">
        <v>9</v>
      </c>
      <c r="AS141">
        <f t="shared" si="77"/>
        <v>1</v>
      </c>
      <c r="AT141">
        <f t="shared" si="78"/>
        <v>0</v>
      </c>
      <c r="AU141">
        <f t="shared" si="79"/>
        <v>47140.078123936379</v>
      </c>
      <c r="AV141" t="s">
        <v>413</v>
      </c>
      <c r="AW141" t="s">
        <v>413</v>
      </c>
      <c r="AX141">
        <v>0</v>
      </c>
      <c r="AY141">
        <v>0</v>
      </c>
      <c r="AZ141" t="e">
        <f t="shared" si="80"/>
        <v>#DIV/0!</v>
      </c>
      <c r="BA141">
        <v>0</v>
      </c>
      <c r="BB141" t="s">
        <v>413</v>
      </c>
      <c r="BC141" t="s">
        <v>413</v>
      </c>
      <c r="BD141">
        <v>0</v>
      </c>
      <c r="BE141">
        <v>0</v>
      </c>
      <c r="BF141" t="e">
        <f t="shared" si="81"/>
        <v>#DIV/0!</v>
      </c>
      <c r="BG141">
        <v>0.5</v>
      </c>
      <c r="BH141">
        <f t="shared" si="82"/>
        <v>1009.4293513680553</v>
      </c>
      <c r="BI141">
        <f t="shared" si="83"/>
        <v>8.8824474794730435</v>
      </c>
      <c r="BJ141" t="e">
        <f t="shared" si="84"/>
        <v>#DIV/0!</v>
      </c>
      <c r="BK141">
        <f t="shared" si="85"/>
        <v>8.7994741458972594E-3</v>
      </c>
      <c r="BL141" t="e">
        <f t="shared" si="86"/>
        <v>#DIV/0!</v>
      </c>
      <c r="BM141" t="e">
        <f t="shared" si="87"/>
        <v>#DIV/0!</v>
      </c>
      <c r="BN141" t="s">
        <v>413</v>
      </c>
      <c r="BO141">
        <v>0</v>
      </c>
      <c r="BP141" t="e">
        <f t="shared" si="88"/>
        <v>#DIV/0!</v>
      </c>
      <c r="BQ141" t="e">
        <f t="shared" si="89"/>
        <v>#DIV/0!</v>
      </c>
      <c r="BR141" t="e">
        <f t="shared" si="90"/>
        <v>#DIV/0!</v>
      </c>
      <c r="BS141" t="e">
        <f t="shared" si="91"/>
        <v>#DIV/0!</v>
      </c>
      <c r="BT141" t="e">
        <f t="shared" si="92"/>
        <v>#DIV/0!</v>
      </c>
      <c r="BU141" t="e">
        <f t="shared" si="93"/>
        <v>#DIV/0!</v>
      </c>
      <c r="BV141" t="e">
        <f t="shared" si="94"/>
        <v>#DIV/0!</v>
      </c>
      <c r="BW141" t="e">
        <f t="shared" si="95"/>
        <v>#DIV/0!</v>
      </c>
      <c r="BX141" t="s">
        <v>413</v>
      </c>
      <c r="BY141" t="s">
        <v>413</v>
      </c>
      <c r="BZ141" t="s">
        <v>413</v>
      </c>
      <c r="CA141" t="s">
        <v>413</v>
      </c>
      <c r="CB141" t="s">
        <v>413</v>
      </c>
      <c r="CC141" t="s">
        <v>413</v>
      </c>
      <c r="CD141" t="s">
        <v>413</v>
      </c>
      <c r="CE141" t="s">
        <v>413</v>
      </c>
      <c r="CF141">
        <v>253</v>
      </c>
      <c r="CG141">
        <v>1000</v>
      </c>
      <c r="CH141" t="s">
        <v>414</v>
      </c>
      <c r="CI141">
        <v>1110.1500000000001</v>
      </c>
      <c r="CJ141">
        <v>1175.8634999999999</v>
      </c>
      <c r="CK141">
        <v>1152.67</v>
      </c>
      <c r="CL141">
        <v>1.3005735999999999E-4</v>
      </c>
      <c r="CM141">
        <v>6.5004835999999994E-4</v>
      </c>
      <c r="CN141">
        <v>4.7597999359999997E-2</v>
      </c>
      <c r="CO141">
        <v>5.5000000000000003E-4</v>
      </c>
      <c r="CP141">
        <f t="shared" si="96"/>
        <v>1199.9087500000001</v>
      </c>
      <c r="CQ141">
        <f t="shared" si="97"/>
        <v>1009.4293513680553</v>
      </c>
      <c r="CR141">
        <f t="shared" si="98"/>
        <v>0.84125509657968178</v>
      </c>
      <c r="CS141">
        <f t="shared" si="99"/>
        <v>0.16202233639878588</v>
      </c>
      <c r="CT141">
        <v>6</v>
      </c>
      <c r="CU141">
        <v>0.5</v>
      </c>
      <c r="CV141" t="s">
        <v>415</v>
      </c>
      <c r="CW141">
        <v>2</v>
      </c>
      <c r="CX141" t="b">
        <v>1</v>
      </c>
      <c r="CY141">
        <v>1657558118.6875</v>
      </c>
      <c r="CZ141">
        <v>811.46687499999996</v>
      </c>
      <c r="DA141">
        <v>828.78537499999993</v>
      </c>
      <c r="DB141">
        <v>36.7346875</v>
      </c>
      <c r="DC141">
        <v>36.014062500000001</v>
      </c>
      <c r="DD141">
        <v>813.239375</v>
      </c>
      <c r="DE141">
        <v>36.369087499999999</v>
      </c>
      <c r="DF141">
        <v>650.29050000000007</v>
      </c>
      <c r="DG141">
        <v>100.94425</v>
      </c>
      <c r="DH141">
        <v>9.99884625E-2</v>
      </c>
      <c r="DI141">
        <v>33.530999999999999</v>
      </c>
      <c r="DJ141">
        <v>999.9</v>
      </c>
      <c r="DK141">
        <v>33.609862500000013</v>
      </c>
      <c r="DL141">
        <v>0</v>
      </c>
      <c r="DM141">
        <v>0</v>
      </c>
      <c r="DN141">
        <v>8997.1862500000007</v>
      </c>
      <c r="DO141">
        <v>0</v>
      </c>
      <c r="DP141">
        <v>556.00437499999998</v>
      </c>
      <c r="DQ141">
        <v>-17.318375</v>
      </c>
      <c r="DR141">
        <v>842.41287499999999</v>
      </c>
      <c r="DS141">
        <v>859.74850000000004</v>
      </c>
      <c r="DT141">
        <v>0.72062412500000006</v>
      </c>
      <c r="DU141">
        <v>828.78537499999993</v>
      </c>
      <c r="DV141">
        <v>36.014062500000001</v>
      </c>
      <c r="DW141">
        <v>3.70815625</v>
      </c>
      <c r="DX141">
        <v>3.6354125000000002</v>
      </c>
      <c r="DY141">
        <v>27.604175000000001</v>
      </c>
      <c r="DZ141">
        <v>27.265787499999998</v>
      </c>
      <c r="EA141">
        <v>1199.9087500000001</v>
      </c>
      <c r="EB141">
        <v>0.95799100000000004</v>
      </c>
      <c r="EC141">
        <v>4.2008900000000002E-2</v>
      </c>
      <c r="ED141">
        <v>0</v>
      </c>
      <c r="EE141">
        <v>1018.885</v>
      </c>
      <c r="EF141">
        <v>5.0001600000000002</v>
      </c>
      <c r="EG141">
        <v>13042.2125</v>
      </c>
      <c r="EH141">
        <v>9514.411250000001</v>
      </c>
      <c r="EI141">
        <v>47.296499999999988</v>
      </c>
      <c r="EJ141">
        <v>49.179250000000003</v>
      </c>
      <c r="EK141">
        <v>48.359250000000003</v>
      </c>
      <c r="EL141">
        <v>48.304499999999997</v>
      </c>
      <c r="EM141">
        <v>49.007750000000001</v>
      </c>
      <c r="EN141">
        <v>1144.7075</v>
      </c>
      <c r="EO141">
        <v>50.2</v>
      </c>
      <c r="EP141">
        <v>0</v>
      </c>
      <c r="EQ141">
        <v>655.60000014305115</v>
      </c>
      <c r="ER141">
        <v>0</v>
      </c>
      <c r="ES141">
        <v>1018.7896</v>
      </c>
      <c r="ET141">
        <v>8.3846166184273888E-2</v>
      </c>
      <c r="EU141">
        <v>306.94615341109881</v>
      </c>
      <c r="EV141">
        <v>13017.356</v>
      </c>
      <c r="EW141">
        <v>15</v>
      </c>
      <c r="EX141">
        <v>1657556090.0999999</v>
      </c>
      <c r="EY141" t="s">
        <v>416</v>
      </c>
      <c r="EZ141">
        <v>1657556090.0999999</v>
      </c>
      <c r="FA141">
        <v>1657556077.0999999</v>
      </c>
      <c r="FB141">
        <v>6</v>
      </c>
      <c r="FC141">
        <v>-0.505</v>
      </c>
      <c r="FD141">
        <v>-7.5999999999999998E-2</v>
      </c>
      <c r="FE141">
        <v>-1.772</v>
      </c>
      <c r="FF141">
        <v>0.36599999999999999</v>
      </c>
      <c r="FG141">
        <v>414</v>
      </c>
      <c r="FH141">
        <v>34</v>
      </c>
      <c r="FI141">
        <v>0.18</v>
      </c>
      <c r="FJ141">
        <v>0.15</v>
      </c>
      <c r="FK141">
        <v>-17.18041707317073</v>
      </c>
      <c r="FL141">
        <v>-0.99735052264813595</v>
      </c>
      <c r="FM141">
        <v>0.10271064946433189</v>
      </c>
      <c r="FN141">
        <v>0</v>
      </c>
      <c r="FO141">
        <v>1018.802647058824</v>
      </c>
      <c r="FP141">
        <v>-0.34423223757988552</v>
      </c>
      <c r="FQ141">
        <v>0.19732488623243499</v>
      </c>
      <c r="FR141">
        <v>1</v>
      </c>
      <c r="FS141">
        <v>0.72528129268292696</v>
      </c>
      <c r="FT141">
        <v>-4.0069087108012387E-2</v>
      </c>
      <c r="FU141">
        <v>4.3174395994413778E-3</v>
      </c>
      <c r="FV141">
        <v>1</v>
      </c>
      <c r="FW141">
        <v>2</v>
      </c>
      <c r="FX141">
        <v>3</v>
      </c>
      <c r="FY141" t="s">
        <v>417</v>
      </c>
      <c r="FZ141">
        <v>3.3698399999999999</v>
      </c>
      <c r="GA141">
        <v>2.8936600000000001</v>
      </c>
      <c r="GB141">
        <v>0.15821499999999999</v>
      </c>
      <c r="GC141">
        <v>0.16250999999999999</v>
      </c>
      <c r="GD141">
        <v>0.14824300000000001</v>
      </c>
      <c r="GE141">
        <v>0.14880099999999999</v>
      </c>
      <c r="GF141">
        <v>29079</v>
      </c>
      <c r="GG141">
        <v>25173.9</v>
      </c>
      <c r="GH141">
        <v>30878.5</v>
      </c>
      <c r="GI141">
        <v>28018.2</v>
      </c>
      <c r="GJ141">
        <v>34660.6</v>
      </c>
      <c r="GK141">
        <v>33665.1</v>
      </c>
      <c r="GL141">
        <v>40262.199999999997</v>
      </c>
      <c r="GM141">
        <v>39069.9</v>
      </c>
      <c r="GN141">
        <v>2.2464499999999998</v>
      </c>
      <c r="GO141">
        <v>1.5681499999999999</v>
      </c>
      <c r="GP141">
        <v>0</v>
      </c>
      <c r="GQ141">
        <v>7.4263700000000002E-2</v>
      </c>
      <c r="GR141">
        <v>999.9</v>
      </c>
      <c r="GS141">
        <v>32.406399999999998</v>
      </c>
      <c r="GT141">
        <v>48.6</v>
      </c>
      <c r="GU141">
        <v>40.799999999999997</v>
      </c>
      <c r="GV141">
        <v>37.248199999999997</v>
      </c>
      <c r="GW141">
        <v>49.429299999999998</v>
      </c>
      <c r="GX141">
        <v>43.777999999999999</v>
      </c>
      <c r="GY141">
        <v>1</v>
      </c>
      <c r="GZ141">
        <v>0.62088399999999999</v>
      </c>
      <c r="HA141">
        <v>1.4529700000000001</v>
      </c>
      <c r="HB141">
        <v>20.202300000000001</v>
      </c>
      <c r="HC141">
        <v>5.21549</v>
      </c>
      <c r="HD141">
        <v>11.974</v>
      </c>
      <c r="HE141">
        <v>4.99085</v>
      </c>
      <c r="HF141">
        <v>3.2925</v>
      </c>
      <c r="HG141">
        <v>7487.8</v>
      </c>
      <c r="HH141">
        <v>9999</v>
      </c>
      <c r="HI141">
        <v>9999</v>
      </c>
      <c r="HJ141">
        <v>757.1</v>
      </c>
      <c r="HK141">
        <v>4.9712800000000001</v>
      </c>
      <c r="HL141">
        <v>1.8742399999999999</v>
      </c>
      <c r="HM141">
        <v>1.8705700000000001</v>
      </c>
      <c r="HN141">
        <v>1.8702399999999999</v>
      </c>
      <c r="HO141">
        <v>1.8748</v>
      </c>
      <c r="HP141">
        <v>1.8714900000000001</v>
      </c>
      <c r="HQ141">
        <v>1.86697</v>
      </c>
      <c r="HR141">
        <v>1.87795</v>
      </c>
      <c r="HS141">
        <v>0</v>
      </c>
      <c r="HT141">
        <v>0</v>
      </c>
      <c r="HU141">
        <v>0</v>
      </c>
      <c r="HV141">
        <v>0</v>
      </c>
      <c r="HW141" t="s">
        <v>418</v>
      </c>
      <c r="HX141" t="s">
        <v>419</v>
      </c>
      <c r="HY141" t="s">
        <v>420</v>
      </c>
      <c r="HZ141" t="s">
        <v>420</v>
      </c>
      <c r="IA141" t="s">
        <v>420</v>
      </c>
      <c r="IB141" t="s">
        <v>420</v>
      </c>
      <c r="IC141">
        <v>0</v>
      </c>
      <c r="ID141">
        <v>100</v>
      </c>
      <c r="IE141">
        <v>100</v>
      </c>
      <c r="IF141">
        <v>-1.772</v>
      </c>
      <c r="IG141">
        <v>0.36559999999999998</v>
      </c>
      <c r="IH141">
        <v>-1.772399999999891</v>
      </c>
      <c r="II141">
        <v>0</v>
      </c>
      <c r="IJ141">
        <v>0</v>
      </c>
      <c r="IK141">
        <v>0</v>
      </c>
      <c r="IL141">
        <v>0.36558000000000851</v>
      </c>
      <c r="IM141">
        <v>0</v>
      </c>
      <c r="IN141">
        <v>0</v>
      </c>
      <c r="IO141">
        <v>0</v>
      </c>
      <c r="IP141">
        <v>-1</v>
      </c>
      <c r="IQ141">
        <v>-1</v>
      </c>
      <c r="IR141">
        <v>-1</v>
      </c>
      <c r="IS141">
        <v>-1</v>
      </c>
      <c r="IT141">
        <v>33.799999999999997</v>
      </c>
      <c r="IU141">
        <v>34.1</v>
      </c>
      <c r="IV141">
        <v>1.87012</v>
      </c>
      <c r="IW141">
        <v>2.5610400000000002</v>
      </c>
      <c r="IX141">
        <v>1.49902</v>
      </c>
      <c r="IY141">
        <v>2.2814899999999998</v>
      </c>
      <c r="IZ141">
        <v>1.69678</v>
      </c>
      <c r="JA141">
        <v>2.3974600000000001</v>
      </c>
      <c r="JB141">
        <v>43.6995</v>
      </c>
      <c r="JC141">
        <v>15.1915</v>
      </c>
      <c r="JD141">
        <v>18</v>
      </c>
      <c r="JE141">
        <v>641.13</v>
      </c>
      <c r="JF141">
        <v>283.85399999999998</v>
      </c>
      <c r="JG141">
        <v>30</v>
      </c>
      <c r="JH141">
        <v>35.3005</v>
      </c>
      <c r="JI141">
        <v>30</v>
      </c>
      <c r="JJ141">
        <v>35.069600000000001</v>
      </c>
      <c r="JK141">
        <v>35.056199999999997</v>
      </c>
      <c r="JL141">
        <v>37.483899999999998</v>
      </c>
      <c r="JM141">
        <v>0</v>
      </c>
      <c r="JN141">
        <v>0</v>
      </c>
      <c r="JO141">
        <v>30</v>
      </c>
      <c r="JP141">
        <v>842.42700000000002</v>
      </c>
      <c r="JQ141">
        <v>32.076799999999999</v>
      </c>
      <c r="JR141">
        <v>98.419300000000007</v>
      </c>
      <c r="JS141">
        <v>98.378699999999995</v>
      </c>
    </row>
    <row r="142" spans="1:279" x14ac:dyDescent="0.2">
      <c r="A142">
        <v>127</v>
      </c>
      <c r="B142">
        <v>1657558125</v>
      </c>
      <c r="C142">
        <v>503</v>
      </c>
      <c r="D142" t="s">
        <v>674</v>
      </c>
      <c r="E142" t="s">
        <v>675</v>
      </c>
      <c r="F142">
        <v>4</v>
      </c>
      <c r="G142">
        <v>1657558123</v>
      </c>
      <c r="H142">
        <f t="shared" si="50"/>
        <v>8.1646877177978449E-4</v>
      </c>
      <c r="I142">
        <f t="shared" si="51"/>
        <v>0.8164687717797845</v>
      </c>
      <c r="J142">
        <f t="shared" si="52"/>
        <v>8.942253155828185</v>
      </c>
      <c r="K142">
        <f t="shared" si="53"/>
        <v>818.62471428571428</v>
      </c>
      <c r="L142">
        <f t="shared" si="54"/>
        <v>526.88751168287831</v>
      </c>
      <c r="M142">
        <f t="shared" si="55"/>
        <v>53.237921874357475</v>
      </c>
      <c r="N142">
        <f t="shared" si="56"/>
        <v>82.715717524525445</v>
      </c>
      <c r="O142">
        <f t="shared" si="57"/>
        <v>5.2526341782899291E-2</v>
      </c>
      <c r="P142">
        <f t="shared" si="58"/>
        <v>2.7591422799246028</v>
      </c>
      <c r="Q142">
        <f t="shared" si="59"/>
        <v>5.1977081847358018E-2</v>
      </c>
      <c r="R142">
        <f t="shared" si="60"/>
        <v>3.2534546257459537E-2</v>
      </c>
      <c r="S142">
        <f t="shared" si="61"/>
        <v>194.4293983267363</v>
      </c>
      <c r="T142">
        <f t="shared" si="62"/>
        <v>34.513861166142732</v>
      </c>
      <c r="U142">
        <f t="shared" si="63"/>
        <v>33.615042857142861</v>
      </c>
      <c r="V142">
        <f t="shared" si="64"/>
        <v>5.2293452936283611</v>
      </c>
      <c r="W142">
        <f t="shared" si="65"/>
        <v>71.32644316395465</v>
      </c>
      <c r="X142">
        <f t="shared" si="66"/>
        <v>3.7123775335600491</v>
      </c>
      <c r="Y142">
        <f t="shared" si="67"/>
        <v>5.2047703052100696</v>
      </c>
      <c r="Z142">
        <f t="shared" si="68"/>
        <v>1.516967760068312</v>
      </c>
      <c r="AA142">
        <f t="shared" si="69"/>
        <v>-36.006272835488495</v>
      </c>
      <c r="AB142">
        <f t="shared" si="70"/>
        <v>-12.522698965173886</v>
      </c>
      <c r="AC142">
        <f t="shared" si="71"/>
        <v>-1.0452894307261653</v>
      </c>
      <c r="AD142">
        <f t="shared" si="72"/>
        <v>144.85513709534777</v>
      </c>
      <c r="AE142">
        <f t="shared" si="73"/>
        <v>18.151820860289583</v>
      </c>
      <c r="AF142">
        <f t="shared" si="74"/>
        <v>0.81025952609139218</v>
      </c>
      <c r="AG142">
        <f t="shared" si="75"/>
        <v>8.942253155828185</v>
      </c>
      <c r="AH142">
        <v>867.82355374291558</v>
      </c>
      <c r="AI142">
        <v>852.41796969696952</v>
      </c>
      <c r="AJ142">
        <v>1.712155931020751</v>
      </c>
      <c r="AK142">
        <v>65.684663253037129</v>
      </c>
      <c r="AL142">
        <f t="shared" si="76"/>
        <v>0.8164687717797845</v>
      </c>
      <c r="AM142">
        <v>36.018168848111671</v>
      </c>
      <c r="AN142">
        <v>36.743795104895128</v>
      </c>
      <c r="AO142">
        <v>3.477123565490144E-6</v>
      </c>
      <c r="AP142">
        <v>87.993513694433489</v>
      </c>
      <c r="AQ142">
        <v>59</v>
      </c>
      <c r="AR142">
        <v>9</v>
      </c>
      <c r="AS142">
        <f t="shared" si="77"/>
        <v>1</v>
      </c>
      <c r="AT142">
        <f t="shared" si="78"/>
        <v>0</v>
      </c>
      <c r="AU142">
        <f t="shared" si="79"/>
        <v>47020.505155220264</v>
      </c>
      <c r="AV142" t="s">
        <v>413</v>
      </c>
      <c r="AW142" t="s">
        <v>413</v>
      </c>
      <c r="AX142">
        <v>0</v>
      </c>
      <c r="AY142">
        <v>0</v>
      </c>
      <c r="AZ142" t="e">
        <f t="shared" si="80"/>
        <v>#DIV/0!</v>
      </c>
      <c r="BA142">
        <v>0</v>
      </c>
      <c r="BB142" t="s">
        <v>413</v>
      </c>
      <c r="BC142" t="s">
        <v>413</v>
      </c>
      <c r="BD142">
        <v>0</v>
      </c>
      <c r="BE142">
        <v>0</v>
      </c>
      <c r="BF142" t="e">
        <f t="shared" si="81"/>
        <v>#DIV/0!</v>
      </c>
      <c r="BG142">
        <v>0.5</v>
      </c>
      <c r="BH142">
        <f t="shared" si="82"/>
        <v>1009.5204426563402</v>
      </c>
      <c r="BI142">
        <f t="shared" si="83"/>
        <v>8.942253155828185</v>
      </c>
      <c r="BJ142" t="e">
        <f t="shared" si="84"/>
        <v>#DIV/0!</v>
      </c>
      <c r="BK142">
        <f t="shared" si="85"/>
        <v>8.8579218190951454E-3</v>
      </c>
      <c r="BL142" t="e">
        <f t="shared" si="86"/>
        <v>#DIV/0!</v>
      </c>
      <c r="BM142" t="e">
        <f t="shared" si="87"/>
        <v>#DIV/0!</v>
      </c>
      <c r="BN142" t="s">
        <v>413</v>
      </c>
      <c r="BO142">
        <v>0</v>
      </c>
      <c r="BP142" t="e">
        <f t="shared" si="88"/>
        <v>#DIV/0!</v>
      </c>
      <c r="BQ142" t="e">
        <f t="shared" si="89"/>
        <v>#DIV/0!</v>
      </c>
      <c r="BR142" t="e">
        <f t="shared" si="90"/>
        <v>#DIV/0!</v>
      </c>
      <c r="BS142" t="e">
        <f t="shared" si="91"/>
        <v>#DIV/0!</v>
      </c>
      <c r="BT142" t="e">
        <f t="shared" si="92"/>
        <v>#DIV/0!</v>
      </c>
      <c r="BU142" t="e">
        <f t="shared" si="93"/>
        <v>#DIV/0!</v>
      </c>
      <c r="BV142" t="e">
        <f t="shared" si="94"/>
        <v>#DIV/0!</v>
      </c>
      <c r="BW142" t="e">
        <f t="shared" si="95"/>
        <v>#DIV/0!</v>
      </c>
      <c r="BX142" t="s">
        <v>413</v>
      </c>
      <c r="BY142" t="s">
        <v>413</v>
      </c>
      <c r="BZ142" t="s">
        <v>413</v>
      </c>
      <c r="CA142" t="s">
        <v>413</v>
      </c>
      <c r="CB142" t="s">
        <v>413</v>
      </c>
      <c r="CC142" t="s">
        <v>413</v>
      </c>
      <c r="CD142" t="s">
        <v>413</v>
      </c>
      <c r="CE142" t="s">
        <v>413</v>
      </c>
      <c r="CF142">
        <v>253</v>
      </c>
      <c r="CG142">
        <v>1000</v>
      </c>
      <c r="CH142" t="s">
        <v>414</v>
      </c>
      <c r="CI142">
        <v>1110.1500000000001</v>
      </c>
      <c r="CJ142">
        <v>1175.8634999999999</v>
      </c>
      <c r="CK142">
        <v>1152.67</v>
      </c>
      <c r="CL142">
        <v>1.3005735999999999E-4</v>
      </c>
      <c r="CM142">
        <v>6.5004835999999994E-4</v>
      </c>
      <c r="CN142">
        <v>4.7597999359999997E-2</v>
      </c>
      <c r="CO142">
        <v>5.5000000000000003E-4</v>
      </c>
      <c r="CP142">
        <f t="shared" si="96"/>
        <v>1200.017142857143</v>
      </c>
      <c r="CQ142">
        <f t="shared" si="97"/>
        <v>1009.5204426563402</v>
      </c>
      <c r="CR142">
        <f t="shared" si="98"/>
        <v>0.84125501761812693</v>
      </c>
      <c r="CS142">
        <f t="shared" si="99"/>
        <v>0.16202218400298496</v>
      </c>
      <c r="CT142">
        <v>6</v>
      </c>
      <c r="CU142">
        <v>0.5</v>
      </c>
      <c r="CV142" t="s">
        <v>415</v>
      </c>
      <c r="CW142">
        <v>2</v>
      </c>
      <c r="CX142" t="b">
        <v>1</v>
      </c>
      <c r="CY142">
        <v>1657558123</v>
      </c>
      <c r="CZ142">
        <v>818.62471428571428</v>
      </c>
      <c r="DA142">
        <v>835.98471428571429</v>
      </c>
      <c r="DB142">
        <v>36.740828571428573</v>
      </c>
      <c r="DC142">
        <v>36.020699999999998</v>
      </c>
      <c r="DD142">
        <v>820.39699999999993</v>
      </c>
      <c r="DE142">
        <v>36.375228571428572</v>
      </c>
      <c r="DF142">
        <v>650.29214285714284</v>
      </c>
      <c r="DG142">
        <v>100.9422857142857</v>
      </c>
      <c r="DH142">
        <v>0.1000064142857143</v>
      </c>
      <c r="DI142">
        <v>33.530857142857137</v>
      </c>
      <c r="DJ142">
        <v>999.89999999999986</v>
      </c>
      <c r="DK142">
        <v>33.615042857142861</v>
      </c>
      <c r="DL142">
        <v>0</v>
      </c>
      <c r="DM142">
        <v>0</v>
      </c>
      <c r="DN142">
        <v>8974.1957142857154</v>
      </c>
      <c r="DO142">
        <v>0</v>
      </c>
      <c r="DP142">
        <v>557.10400000000004</v>
      </c>
      <c r="DQ142">
        <v>-17.360014285714289</v>
      </c>
      <c r="DR142">
        <v>849.84885714285701</v>
      </c>
      <c r="DS142">
        <v>867.22271428571423</v>
      </c>
      <c r="DT142">
        <v>0.72013857142857141</v>
      </c>
      <c r="DU142">
        <v>835.98471428571429</v>
      </c>
      <c r="DV142">
        <v>36.020699999999998</v>
      </c>
      <c r="DW142">
        <v>3.708704285714286</v>
      </c>
      <c r="DX142">
        <v>3.6360128571428572</v>
      </c>
      <c r="DY142">
        <v>27.606728571428569</v>
      </c>
      <c r="DZ142">
        <v>27.268599999999999</v>
      </c>
      <c r="EA142">
        <v>1200.017142857143</v>
      </c>
      <c r="EB142">
        <v>0.95799414285714291</v>
      </c>
      <c r="EC142">
        <v>4.2005842857142858E-2</v>
      </c>
      <c r="ED142">
        <v>0</v>
      </c>
      <c r="EE142">
        <v>1018.7842857142861</v>
      </c>
      <c r="EF142">
        <v>5.0001600000000002</v>
      </c>
      <c r="EG142">
        <v>13103.357142857139</v>
      </c>
      <c r="EH142">
        <v>9515.2971428571436</v>
      </c>
      <c r="EI142">
        <v>47.276571428571437</v>
      </c>
      <c r="EJ142">
        <v>49.186999999999998</v>
      </c>
      <c r="EK142">
        <v>48.338999999999999</v>
      </c>
      <c r="EL142">
        <v>48.276571428571437</v>
      </c>
      <c r="EM142">
        <v>48.991</v>
      </c>
      <c r="EN142">
        <v>1144.815714285714</v>
      </c>
      <c r="EO142">
        <v>50.201428571428572</v>
      </c>
      <c r="EP142">
        <v>0</v>
      </c>
      <c r="EQ142">
        <v>659.20000004768372</v>
      </c>
      <c r="ER142">
        <v>0</v>
      </c>
      <c r="ES142">
        <v>1018.7676</v>
      </c>
      <c r="ET142">
        <v>0.53461538487289373</v>
      </c>
      <c r="EU142">
        <v>548.09999920247981</v>
      </c>
      <c r="EV142">
        <v>13045.092000000001</v>
      </c>
      <c r="EW142">
        <v>15</v>
      </c>
      <c r="EX142">
        <v>1657556090.0999999</v>
      </c>
      <c r="EY142" t="s">
        <v>416</v>
      </c>
      <c r="EZ142">
        <v>1657556090.0999999</v>
      </c>
      <c r="FA142">
        <v>1657556077.0999999</v>
      </c>
      <c r="FB142">
        <v>6</v>
      </c>
      <c r="FC142">
        <v>-0.505</v>
      </c>
      <c r="FD142">
        <v>-7.5999999999999998E-2</v>
      </c>
      <c r="FE142">
        <v>-1.772</v>
      </c>
      <c r="FF142">
        <v>0.36599999999999999</v>
      </c>
      <c r="FG142">
        <v>414</v>
      </c>
      <c r="FH142">
        <v>34</v>
      </c>
      <c r="FI142">
        <v>0.18</v>
      </c>
      <c r="FJ142">
        <v>0.15</v>
      </c>
      <c r="FK142">
        <v>-17.24374146341464</v>
      </c>
      <c r="FL142">
        <v>-0.82401533101046787</v>
      </c>
      <c r="FM142">
        <v>8.561744458561335E-2</v>
      </c>
      <c r="FN142">
        <v>0</v>
      </c>
      <c r="FO142">
        <v>1018.768823529412</v>
      </c>
      <c r="FP142">
        <v>-0.20656989999006761</v>
      </c>
      <c r="FQ142">
        <v>0.2174824496757248</v>
      </c>
      <c r="FR142">
        <v>1</v>
      </c>
      <c r="FS142">
        <v>0.72287382926829269</v>
      </c>
      <c r="FT142">
        <v>-2.8617073170732199E-2</v>
      </c>
      <c r="FU142">
        <v>3.266886844348527E-3</v>
      </c>
      <c r="FV142">
        <v>1</v>
      </c>
      <c r="FW142">
        <v>2</v>
      </c>
      <c r="FX142">
        <v>3</v>
      </c>
      <c r="FY142" t="s">
        <v>417</v>
      </c>
      <c r="FZ142">
        <v>3.3698100000000002</v>
      </c>
      <c r="GA142">
        <v>2.8934700000000002</v>
      </c>
      <c r="GB142">
        <v>0.15906699999999999</v>
      </c>
      <c r="GC142">
        <v>0.16337299999999999</v>
      </c>
      <c r="GD142">
        <v>0.148259</v>
      </c>
      <c r="GE142">
        <v>0.148817</v>
      </c>
      <c r="GF142">
        <v>29049.8</v>
      </c>
      <c r="GG142">
        <v>25147.3</v>
      </c>
      <c r="GH142">
        <v>30878.9</v>
      </c>
      <c r="GI142">
        <v>28017.599999999999</v>
      </c>
      <c r="GJ142">
        <v>34660.5</v>
      </c>
      <c r="GK142">
        <v>33663.9</v>
      </c>
      <c r="GL142">
        <v>40262.800000000003</v>
      </c>
      <c r="GM142">
        <v>39069.300000000003</v>
      </c>
      <c r="GN142">
        <v>2.2459500000000001</v>
      </c>
      <c r="GO142">
        <v>1.5684199999999999</v>
      </c>
      <c r="GP142">
        <v>0</v>
      </c>
      <c r="GQ142">
        <v>7.4688299999999999E-2</v>
      </c>
      <c r="GR142">
        <v>999.9</v>
      </c>
      <c r="GS142">
        <v>32.409199999999998</v>
      </c>
      <c r="GT142">
        <v>48.6</v>
      </c>
      <c r="GU142">
        <v>40.799999999999997</v>
      </c>
      <c r="GV142">
        <v>37.246099999999998</v>
      </c>
      <c r="GW142">
        <v>49.399299999999997</v>
      </c>
      <c r="GX142">
        <v>43.209099999999999</v>
      </c>
      <c r="GY142">
        <v>1</v>
      </c>
      <c r="GZ142">
        <v>0.62080800000000003</v>
      </c>
      <c r="HA142">
        <v>1.4520500000000001</v>
      </c>
      <c r="HB142">
        <v>20.202100000000002</v>
      </c>
      <c r="HC142">
        <v>5.2150400000000001</v>
      </c>
      <c r="HD142">
        <v>11.974</v>
      </c>
      <c r="HE142">
        <v>4.9905999999999997</v>
      </c>
      <c r="HF142">
        <v>3.2925300000000002</v>
      </c>
      <c r="HG142">
        <v>7487.8</v>
      </c>
      <c r="HH142">
        <v>9999</v>
      </c>
      <c r="HI142">
        <v>9999</v>
      </c>
      <c r="HJ142">
        <v>757.1</v>
      </c>
      <c r="HK142">
        <v>4.9713200000000004</v>
      </c>
      <c r="HL142">
        <v>1.8742399999999999</v>
      </c>
      <c r="HM142">
        <v>1.8705700000000001</v>
      </c>
      <c r="HN142">
        <v>1.87025</v>
      </c>
      <c r="HO142">
        <v>1.8748400000000001</v>
      </c>
      <c r="HP142">
        <v>1.8714900000000001</v>
      </c>
      <c r="HQ142">
        <v>1.8670199999999999</v>
      </c>
      <c r="HR142">
        <v>1.87795</v>
      </c>
      <c r="HS142">
        <v>0</v>
      </c>
      <c r="HT142">
        <v>0</v>
      </c>
      <c r="HU142">
        <v>0</v>
      </c>
      <c r="HV142">
        <v>0</v>
      </c>
      <c r="HW142" t="s">
        <v>418</v>
      </c>
      <c r="HX142" t="s">
        <v>419</v>
      </c>
      <c r="HY142" t="s">
        <v>420</v>
      </c>
      <c r="HZ142" t="s">
        <v>420</v>
      </c>
      <c r="IA142" t="s">
        <v>420</v>
      </c>
      <c r="IB142" t="s">
        <v>420</v>
      </c>
      <c r="IC142">
        <v>0</v>
      </c>
      <c r="ID142">
        <v>100</v>
      </c>
      <c r="IE142">
        <v>100</v>
      </c>
      <c r="IF142">
        <v>-1.7729999999999999</v>
      </c>
      <c r="IG142">
        <v>0.36559999999999998</v>
      </c>
      <c r="IH142">
        <v>-1.772399999999891</v>
      </c>
      <c r="II142">
        <v>0</v>
      </c>
      <c r="IJ142">
        <v>0</v>
      </c>
      <c r="IK142">
        <v>0</v>
      </c>
      <c r="IL142">
        <v>0.36558000000000851</v>
      </c>
      <c r="IM142">
        <v>0</v>
      </c>
      <c r="IN142">
        <v>0</v>
      </c>
      <c r="IO142">
        <v>0</v>
      </c>
      <c r="IP142">
        <v>-1</v>
      </c>
      <c r="IQ142">
        <v>-1</v>
      </c>
      <c r="IR142">
        <v>-1</v>
      </c>
      <c r="IS142">
        <v>-1</v>
      </c>
      <c r="IT142">
        <v>33.9</v>
      </c>
      <c r="IU142">
        <v>34.1</v>
      </c>
      <c r="IV142">
        <v>1.88232</v>
      </c>
      <c r="IW142">
        <v>2.5708000000000002</v>
      </c>
      <c r="IX142">
        <v>1.49902</v>
      </c>
      <c r="IY142">
        <v>2.2814899999999998</v>
      </c>
      <c r="IZ142">
        <v>1.69678</v>
      </c>
      <c r="JA142">
        <v>2.2753899999999998</v>
      </c>
      <c r="JB142">
        <v>43.6995</v>
      </c>
      <c r="JC142">
        <v>15.156499999999999</v>
      </c>
      <c r="JD142">
        <v>18</v>
      </c>
      <c r="JE142">
        <v>640.74699999999996</v>
      </c>
      <c r="JF142">
        <v>283.983</v>
      </c>
      <c r="JG142">
        <v>29.9999</v>
      </c>
      <c r="JH142">
        <v>35.299100000000003</v>
      </c>
      <c r="JI142">
        <v>30</v>
      </c>
      <c r="JJ142">
        <v>35.069600000000001</v>
      </c>
      <c r="JK142">
        <v>35.055300000000003</v>
      </c>
      <c r="JL142">
        <v>37.7273</v>
      </c>
      <c r="JM142">
        <v>0</v>
      </c>
      <c r="JN142">
        <v>0</v>
      </c>
      <c r="JO142">
        <v>30</v>
      </c>
      <c r="JP142">
        <v>849.10699999999997</v>
      </c>
      <c r="JQ142">
        <v>32.076799999999999</v>
      </c>
      <c r="JR142">
        <v>98.420699999999997</v>
      </c>
      <c r="JS142">
        <v>98.376800000000003</v>
      </c>
    </row>
    <row r="143" spans="1:279" x14ac:dyDescent="0.2">
      <c r="A143">
        <v>128</v>
      </c>
      <c r="B143">
        <v>1657558129</v>
      </c>
      <c r="C143">
        <v>507</v>
      </c>
      <c r="D143" t="s">
        <v>676</v>
      </c>
      <c r="E143" t="s">
        <v>677</v>
      </c>
      <c r="F143">
        <v>4</v>
      </c>
      <c r="G143">
        <v>1657558126.6875</v>
      </c>
      <c r="H143">
        <f t="shared" si="50"/>
        <v>8.1501007978496847E-4</v>
      </c>
      <c r="I143">
        <f t="shared" si="51"/>
        <v>0.81501007978496842</v>
      </c>
      <c r="J143">
        <f t="shared" si="52"/>
        <v>8.9689659202520868</v>
      </c>
      <c r="K143">
        <f t="shared" si="53"/>
        <v>824.72062499999993</v>
      </c>
      <c r="L143">
        <f t="shared" si="54"/>
        <v>531.80968161007138</v>
      </c>
      <c r="M143">
        <f t="shared" si="55"/>
        <v>53.734478356618169</v>
      </c>
      <c r="N143">
        <f t="shared" si="56"/>
        <v>83.330435881030155</v>
      </c>
      <c r="O143">
        <f t="shared" si="57"/>
        <v>5.2481610254516406E-2</v>
      </c>
      <c r="P143">
        <f t="shared" si="58"/>
        <v>2.7616390260562707</v>
      </c>
      <c r="Q143">
        <f t="shared" si="59"/>
        <v>5.1933770306874689E-2</v>
      </c>
      <c r="R143">
        <f t="shared" si="60"/>
        <v>3.2507351028831483E-2</v>
      </c>
      <c r="S143">
        <f t="shared" si="61"/>
        <v>194.42338761244957</v>
      </c>
      <c r="T143">
        <f t="shared" si="62"/>
        <v>34.513207890566981</v>
      </c>
      <c r="U143">
        <f t="shared" si="63"/>
        <v>33.612074999999997</v>
      </c>
      <c r="V143">
        <f t="shared" si="64"/>
        <v>5.2284772214037307</v>
      </c>
      <c r="W143">
        <f t="shared" si="65"/>
        <v>71.33875792781599</v>
      </c>
      <c r="X143">
        <f t="shared" si="66"/>
        <v>3.7129780379645876</v>
      </c>
      <c r="Y143">
        <f t="shared" si="67"/>
        <v>5.2047136028378276</v>
      </c>
      <c r="Z143">
        <f t="shared" si="68"/>
        <v>1.5154991834391431</v>
      </c>
      <c r="AA143">
        <f t="shared" si="69"/>
        <v>-35.941944518517111</v>
      </c>
      <c r="AB143">
        <f t="shared" si="70"/>
        <v>-12.121139398801009</v>
      </c>
      <c r="AC143">
        <f t="shared" si="71"/>
        <v>-1.0108402549844322</v>
      </c>
      <c r="AD143">
        <f t="shared" si="72"/>
        <v>145.34946344014702</v>
      </c>
      <c r="AE143">
        <f t="shared" si="73"/>
        <v>18.233442216734506</v>
      </c>
      <c r="AF143">
        <f t="shared" si="74"/>
        <v>0.80723684183208144</v>
      </c>
      <c r="AG143">
        <f t="shared" si="75"/>
        <v>8.9689659202520868</v>
      </c>
      <c r="AH143">
        <v>874.78992429930599</v>
      </c>
      <c r="AI143">
        <v>859.30819393939373</v>
      </c>
      <c r="AJ143">
        <v>1.724738313265741</v>
      </c>
      <c r="AK143">
        <v>65.684663253037129</v>
      </c>
      <c r="AL143">
        <f t="shared" si="76"/>
        <v>0.81501007978496842</v>
      </c>
      <c r="AM143">
        <v>36.024762567693017</v>
      </c>
      <c r="AN143">
        <v>36.74907832167834</v>
      </c>
      <c r="AO143">
        <v>7.7579379919638288E-6</v>
      </c>
      <c r="AP143">
        <v>87.993513694433489</v>
      </c>
      <c r="AQ143">
        <v>58</v>
      </c>
      <c r="AR143">
        <v>9</v>
      </c>
      <c r="AS143">
        <f t="shared" si="77"/>
        <v>1</v>
      </c>
      <c r="AT143">
        <f t="shared" si="78"/>
        <v>0</v>
      </c>
      <c r="AU143">
        <f t="shared" si="79"/>
        <v>47088.963852668276</v>
      </c>
      <c r="AV143" t="s">
        <v>413</v>
      </c>
      <c r="AW143" t="s">
        <v>413</v>
      </c>
      <c r="AX143">
        <v>0</v>
      </c>
      <c r="AY143">
        <v>0</v>
      </c>
      <c r="AZ143" t="e">
        <f t="shared" si="80"/>
        <v>#DIV/0!</v>
      </c>
      <c r="BA143">
        <v>0</v>
      </c>
      <c r="BB143" t="s">
        <v>413</v>
      </c>
      <c r="BC143" t="s">
        <v>413</v>
      </c>
      <c r="BD143">
        <v>0</v>
      </c>
      <c r="BE143">
        <v>0</v>
      </c>
      <c r="BF143" t="e">
        <f t="shared" si="81"/>
        <v>#DIV/0!</v>
      </c>
      <c r="BG143">
        <v>0.5</v>
      </c>
      <c r="BH143">
        <f t="shared" si="82"/>
        <v>1009.4891997991965</v>
      </c>
      <c r="BI143">
        <f t="shared" si="83"/>
        <v>8.9689659202520868</v>
      </c>
      <c r="BJ143" t="e">
        <f t="shared" si="84"/>
        <v>#DIV/0!</v>
      </c>
      <c r="BK143">
        <f t="shared" si="85"/>
        <v>8.884657628864338E-3</v>
      </c>
      <c r="BL143" t="e">
        <f t="shared" si="86"/>
        <v>#DIV/0!</v>
      </c>
      <c r="BM143" t="e">
        <f t="shared" si="87"/>
        <v>#DIV/0!</v>
      </c>
      <c r="BN143" t="s">
        <v>413</v>
      </c>
      <c r="BO143">
        <v>0</v>
      </c>
      <c r="BP143" t="e">
        <f t="shared" si="88"/>
        <v>#DIV/0!</v>
      </c>
      <c r="BQ143" t="e">
        <f t="shared" si="89"/>
        <v>#DIV/0!</v>
      </c>
      <c r="BR143" t="e">
        <f t="shared" si="90"/>
        <v>#DIV/0!</v>
      </c>
      <c r="BS143" t="e">
        <f t="shared" si="91"/>
        <v>#DIV/0!</v>
      </c>
      <c r="BT143" t="e">
        <f t="shared" si="92"/>
        <v>#DIV/0!</v>
      </c>
      <c r="BU143" t="e">
        <f t="shared" si="93"/>
        <v>#DIV/0!</v>
      </c>
      <c r="BV143" t="e">
        <f t="shared" si="94"/>
        <v>#DIV/0!</v>
      </c>
      <c r="BW143" t="e">
        <f t="shared" si="95"/>
        <v>#DIV/0!</v>
      </c>
      <c r="BX143" t="s">
        <v>413</v>
      </c>
      <c r="BY143" t="s">
        <v>413</v>
      </c>
      <c r="BZ143" t="s">
        <v>413</v>
      </c>
      <c r="CA143" t="s">
        <v>413</v>
      </c>
      <c r="CB143" t="s">
        <v>413</v>
      </c>
      <c r="CC143" t="s">
        <v>413</v>
      </c>
      <c r="CD143" t="s">
        <v>413</v>
      </c>
      <c r="CE143" t="s">
        <v>413</v>
      </c>
      <c r="CF143">
        <v>253</v>
      </c>
      <c r="CG143">
        <v>1000</v>
      </c>
      <c r="CH143" t="s">
        <v>414</v>
      </c>
      <c r="CI143">
        <v>1110.1500000000001</v>
      </c>
      <c r="CJ143">
        <v>1175.8634999999999</v>
      </c>
      <c r="CK143">
        <v>1152.67</v>
      </c>
      <c r="CL143">
        <v>1.3005735999999999E-4</v>
      </c>
      <c r="CM143">
        <v>6.5004835999999994E-4</v>
      </c>
      <c r="CN143">
        <v>4.7597999359999997E-2</v>
      </c>
      <c r="CO143">
        <v>5.5000000000000003E-4</v>
      </c>
      <c r="CP143">
        <f t="shared" si="96"/>
        <v>1199.98</v>
      </c>
      <c r="CQ143">
        <f t="shared" si="97"/>
        <v>1009.4891997991965</v>
      </c>
      <c r="CR143">
        <f t="shared" si="98"/>
        <v>0.84125502074967629</v>
      </c>
      <c r="CS143">
        <f t="shared" si="99"/>
        <v>0.16202219004687543</v>
      </c>
      <c r="CT143">
        <v>6</v>
      </c>
      <c r="CU143">
        <v>0.5</v>
      </c>
      <c r="CV143" t="s">
        <v>415</v>
      </c>
      <c r="CW143">
        <v>2</v>
      </c>
      <c r="CX143" t="b">
        <v>1</v>
      </c>
      <c r="CY143">
        <v>1657558126.6875</v>
      </c>
      <c r="CZ143">
        <v>824.72062499999993</v>
      </c>
      <c r="DA143">
        <v>842.1585</v>
      </c>
      <c r="DB143">
        <v>36.747312500000007</v>
      </c>
      <c r="DC143">
        <v>36.029862499999993</v>
      </c>
      <c r="DD143">
        <v>826.49312499999996</v>
      </c>
      <c r="DE143">
        <v>36.381725000000003</v>
      </c>
      <c r="DF143">
        <v>650.28062499999999</v>
      </c>
      <c r="DG143">
        <v>100.94087500000001</v>
      </c>
      <c r="DH143">
        <v>9.9930037499999999E-2</v>
      </c>
      <c r="DI143">
        <v>33.530662499999998</v>
      </c>
      <c r="DJ143">
        <v>999.9</v>
      </c>
      <c r="DK143">
        <v>33.612074999999997</v>
      </c>
      <c r="DL143">
        <v>0</v>
      </c>
      <c r="DM143">
        <v>0</v>
      </c>
      <c r="DN143">
        <v>8987.5774999999994</v>
      </c>
      <c r="DO143">
        <v>0</v>
      </c>
      <c r="DP143">
        <v>557.5809999999999</v>
      </c>
      <c r="DQ143">
        <v>-17.437862500000001</v>
      </c>
      <c r="DR143">
        <v>856.18337499999996</v>
      </c>
      <c r="DS143">
        <v>873.635625</v>
      </c>
      <c r="DT143">
        <v>0.71744537500000005</v>
      </c>
      <c r="DU143">
        <v>842.1585</v>
      </c>
      <c r="DV143">
        <v>36.029862499999993</v>
      </c>
      <c r="DW143">
        <v>3.7093124999999998</v>
      </c>
      <c r="DX143">
        <v>3.63689375</v>
      </c>
      <c r="DY143">
        <v>27.609537499999998</v>
      </c>
      <c r="DZ143">
        <v>27.272725000000001</v>
      </c>
      <c r="EA143">
        <v>1199.98</v>
      </c>
      <c r="EB143">
        <v>0.95799374999999998</v>
      </c>
      <c r="EC143">
        <v>4.2006225000000001E-2</v>
      </c>
      <c r="ED143">
        <v>0</v>
      </c>
      <c r="EE143">
        <v>1018.69375</v>
      </c>
      <c r="EF143">
        <v>5.0001600000000002</v>
      </c>
      <c r="EG143">
        <v>13181.262500000001</v>
      </c>
      <c r="EH143">
        <v>9514.9987499999988</v>
      </c>
      <c r="EI143">
        <v>47.288749999999993</v>
      </c>
      <c r="EJ143">
        <v>49.186999999999998</v>
      </c>
      <c r="EK143">
        <v>48.367125000000001</v>
      </c>
      <c r="EL143">
        <v>48.296499999999988</v>
      </c>
      <c r="EM143">
        <v>49.015500000000003</v>
      </c>
      <c r="EN143">
        <v>1144.78</v>
      </c>
      <c r="EO143">
        <v>50.2</v>
      </c>
      <c r="EP143">
        <v>0</v>
      </c>
      <c r="EQ143">
        <v>663.40000009536743</v>
      </c>
      <c r="ER143">
        <v>0</v>
      </c>
      <c r="ES143">
        <v>1018.756923076923</v>
      </c>
      <c r="ET143">
        <v>-0.22222222919262619</v>
      </c>
      <c r="EU143">
        <v>877.91794952352291</v>
      </c>
      <c r="EV143">
        <v>13093.234615384619</v>
      </c>
      <c r="EW143">
        <v>15</v>
      </c>
      <c r="EX143">
        <v>1657556090.0999999</v>
      </c>
      <c r="EY143" t="s">
        <v>416</v>
      </c>
      <c r="EZ143">
        <v>1657556090.0999999</v>
      </c>
      <c r="FA143">
        <v>1657556077.0999999</v>
      </c>
      <c r="FB143">
        <v>6</v>
      </c>
      <c r="FC143">
        <v>-0.505</v>
      </c>
      <c r="FD143">
        <v>-7.5999999999999998E-2</v>
      </c>
      <c r="FE143">
        <v>-1.772</v>
      </c>
      <c r="FF143">
        <v>0.36599999999999999</v>
      </c>
      <c r="FG143">
        <v>414</v>
      </c>
      <c r="FH143">
        <v>34</v>
      </c>
      <c r="FI143">
        <v>0.18</v>
      </c>
      <c r="FJ143">
        <v>0.15</v>
      </c>
      <c r="FK143">
        <v>-17.298831707317071</v>
      </c>
      <c r="FL143">
        <v>-0.86158118466897426</v>
      </c>
      <c r="FM143">
        <v>8.8890119725928585E-2</v>
      </c>
      <c r="FN143">
        <v>0</v>
      </c>
      <c r="FO143">
        <v>1018.77</v>
      </c>
      <c r="FP143">
        <v>-0.30832696659163511</v>
      </c>
      <c r="FQ143">
        <v>0.22804798256713329</v>
      </c>
      <c r="FR143">
        <v>1</v>
      </c>
      <c r="FS143">
        <v>0.72106265853658535</v>
      </c>
      <c r="FT143">
        <v>-1.663873170731478E-2</v>
      </c>
      <c r="FU143">
        <v>1.874875873741861E-3</v>
      </c>
      <c r="FV143">
        <v>1</v>
      </c>
      <c r="FW143">
        <v>2</v>
      </c>
      <c r="FX143">
        <v>3</v>
      </c>
      <c r="FY143" t="s">
        <v>417</v>
      </c>
      <c r="FZ143">
        <v>3.3695300000000001</v>
      </c>
      <c r="GA143">
        <v>2.8937200000000001</v>
      </c>
      <c r="GB143">
        <v>0.15992400000000001</v>
      </c>
      <c r="GC143">
        <v>0.164242</v>
      </c>
      <c r="GD143">
        <v>0.14827299999999999</v>
      </c>
      <c r="GE143">
        <v>0.14884800000000001</v>
      </c>
      <c r="GF143">
        <v>29020.400000000001</v>
      </c>
      <c r="GG143">
        <v>25122.2</v>
      </c>
      <c r="GH143">
        <v>30879.200000000001</v>
      </c>
      <c r="GI143">
        <v>28018.799999999999</v>
      </c>
      <c r="GJ143">
        <v>34660.400000000001</v>
      </c>
      <c r="GK143">
        <v>33663.599999999999</v>
      </c>
      <c r="GL143">
        <v>40263.300000000003</v>
      </c>
      <c r="GM143">
        <v>39070.300000000003</v>
      </c>
      <c r="GN143">
        <v>2.2462200000000001</v>
      </c>
      <c r="GO143">
        <v>1.5685500000000001</v>
      </c>
      <c r="GP143">
        <v>0</v>
      </c>
      <c r="GQ143">
        <v>7.4215199999999995E-2</v>
      </c>
      <c r="GR143">
        <v>999.9</v>
      </c>
      <c r="GS143">
        <v>32.409300000000002</v>
      </c>
      <c r="GT143">
        <v>48.6</v>
      </c>
      <c r="GU143">
        <v>40.799999999999997</v>
      </c>
      <c r="GV143">
        <v>37.2485</v>
      </c>
      <c r="GW143">
        <v>49.909300000000002</v>
      </c>
      <c r="GX143">
        <v>44.206699999999998</v>
      </c>
      <c r="GY143">
        <v>1</v>
      </c>
      <c r="GZ143">
        <v>0.62072899999999998</v>
      </c>
      <c r="HA143">
        <v>1.4461999999999999</v>
      </c>
      <c r="HB143">
        <v>20.202200000000001</v>
      </c>
      <c r="HC143">
        <v>5.2151899999999998</v>
      </c>
      <c r="HD143">
        <v>11.974</v>
      </c>
      <c r="HE143">
        <v>4.9910500000000004</v>
      </c>
      <c r="HF143">
        <v>3.2925</v>
      </c>
      <c r="HG143">
        <v>7487.8</v>
      </c>
      <c r="HH143">
        <v>9999</v>
      </c>
      <c r="HI143">
        <v>9999</v>
      </c>
      <c r="HJ143">
        <v>757.1</v>
      </c>
      <c r="HK143">
        <v>4.9713000000000003</v>
      </c>
      <c r="HL143">
        <v>1.87425</v>
      </c>
      <c r="HM143">
        <v>1.8705700000000001</v>
      </c>
      <c r="HN143">
        <v>1.8702399999999999</v>
      </c>
      <c r="HO143">
        <v>1.8748100000000001</v>
      </c>
      <c r="HP143">
        <v>1.8714999999999999</v>
      </c>
      <c r="HQ143">
        <v>1.86704</v>
      </c>
      <c r="HR143">
        <v>1.8779600000000001</v>
      </c>
      <c r="HS143">
        <v>0</v>
      </c>
      <c r="HT143">
        <v>0</v>
      </c>
      <c r="HU143">
        <v>0</v>
      </c>
      <c r="HV143">
        <v>0</v>
      </c>
      <c r="HW143" t="s">
        <v>418</v>
      </c>
      <c r="HX143" t="s">
        <v>419</v>
      </c>
      <c r="HY143" t="s">
        <v>420</v>
      </c>
      <c r="HZ143" t="s">
        <v>420</v>
      </c>
      <c r="IA143" t="s">
        <v>420</v>
      </c>
      <c r="IB143" t="s">
        <v>420</v>
      </c>
      <c r="IC143">
        <v>0</v>
      </c>
      <c r="ID143">
        <v>100</v>
      </c>
      <c r="IE143">
        <v>100</v>
      </c>
      <c r="IF143">
        <v>-1.772</v>
      </c>
      <c r="IG143">
        <v>0.36559999999999998</v>
      </c>
      <c r="IH143">
        <v>-1.772399999999891</v>
      </c>
      <c r="II143">
        <v>0</v>
      </c>
      <c r="IJ143">
        <v>0</v>
      </c>
      <c r="IK143">
        <v>0</v>
      </c>
      <c r="IL143">
        <v>0.36558000000000851</v>
      </c>
      <c r="IM143">
        <v>0</v>
      </c>
      <c r="IN143">
        <v>0</v>
      </c>
      <c r="IO143">
        <v>0</v>
      </c>
      <c r="IP143">
        <v>-1</v>
      </c>
      <c r="IQ143">
        <v>-1</v>
      </c>
      <c r="IR143">
        <v>-1</v>
      </c>
      <c r="IS143">
        <v>-1</v>
      </c>
      <c r="IT143">
        <v>34</v>
      </c>
      <c r="IU143">
        <v>34.200000000000003</v>
      </c>
      <c r="IV143">
        <v>1.89453</v>
      </c>
      <c r="IW143">
        <v>2.5647000000000002</v>
      </c>
      <c r="IX143">
        <v>1.49902</v>
      </c>
      <c r="IY143">
        <v>2.2814899999999998</v>
      </c>
      <c r="IZ143">
        <v>1.69678</v>
      </c>
      <c r="JA143">
        <v>2.3864700000000001</v>
      </c>
      <c r="JB143">
        <v>43.726900000000001</v>
      </c>
      <c r="JC143">
        <v>15.1915</v>
      </c>
      <c r="JD143">
        <v>18</v>
      </c>
      <c r="JE143">
        <v>640.95699999999999</v>
      </c>
      <c r="JF143">
        <v>284.04399999999998</v>
      </c>
      <c r="JG143">
        <v>29.998999999999999</v>
      </c>
      <c r="JH143">
        <v>35.299100000000003</v>
      </c>
      <c r="JI143">
        <v>29.9999</v>
      </c>
      <c r="JJ143">
        <v>35.069600000000001</v>
      </c>
      <c r="JK143">
        <v>35.055300000000003</v>
      </c>
      <c r="JL143">
        <v>37.970999999999997</v>
      </c>
      <c r="JM143">
        <v>0</v>
      </c>
      <c r="JN143">
        <v>0</v>
      </c>
      <c r="JO143">
        <v>30</v>
      </c>
      <c r="JP143">
        <v>855.78899999999999</v>
      </c>
      <c r="JQ143">
        <v>32.076799999999999</v>
      </c>
      <c r="JR143">
        <v>98.421899999999994</v>
      </c>
      <c r="JS143">
        <v>98.380099999999999</v>
      </c>
    </row>
    <row r="144" spans="1:279" x14ac:dyDescent="0.2">
      <c r="A144">
        <v>129</v>
      </c>
      <c r="B144">
        <v>1657558133</v>
      </c>
      <c r="C144">
        <v>511</v>
      </c>
      <c r="D144" t="s">
        <v>678</v>
      </c>
      <c r="E144" t="s">
        <v>679</v>
      </c>
      <c r="F144">
        <v>4</v>
      </c>
      <c r="G144">
        <v>1657558131</v>
      </c>
      <c r="H144">
        <f t="shared" ref="H144:H207" si="100">(I144)/1000</f>
        <v>8.0749015761850517E-4</v>
      </c>
      <c r="I144">
        <f t="shared" ref="I144:I207" si="101">IF(CX144, AL144, AF144)</f>
        <v>0.80749015761850518</v>
      </c>
      <c r="J144">
        <f t="shared" ref="J144:J207" si="102">IF(CX144, AG144, AE144)</f>
        <v>8.9661328295741445</v>
      </c>
      <c r="K144">
        <f t="shared" ref="K144:K207" si="103">CZ144 - IF(AS144&gt;1, J144*CT144*100/(AU144*DN144), 0)</f>
        <v>831.86857142857139</v>
      </c>
      <c r="L144">
        <f t="shared" ref="L144:L207" si="104">((R144-H144/2)*K144-J144)/(R144+H144/2)</f>
        <v>536.23652101391781</v>
      </c>
      <c r="M144">
        <f t="shared" ref="M144:M207" si="105">L144*(DG144+DH144)/1000</f>
        <v>54.182716892891683</v>
      </c>
      <c r="N144">
        <f t="shared" ref="N144:N207" si="106">(CZ144 - IF(AS144&gt;1, J144*CT144*100/(AU144*DN144), 0))*(DG144+DH144)/1000</f>
        <v>84.054139417032872</v>
      </c>
      <c r="O144">
        <f t="shared" ref="O144:O207" si="107">2/((1/Q144-1/P144)+SIGN(Q144)*SQRT((1/Q144-1/P144)*(1/Q144-1/P144) + 4*CU144/((CU144+1)*(CU144+1))*(2*1/Q144*1/P144-1/P144*1/P144)))</f>
        <v>5.1976211475677228E-2</v>
      </c>
      <c r="P144">
        <f t="shared" ref="P144:P207" si="108">IF(LEFT(CV144,1)&lt;&gt;"0",IF(LEFT(CV144,1)="1",3,CW144),$D$4+$E$4*(DN144*DG144/($K$4*1000))+$F$4*(DN144*DG144/($K$4*1000))*MAX(MIN(CT144,$J$4),$I$4)*MAX(MIN(CT144,$J$4),$I$4)+$G$4*MAX(MIN(CT144,$J$4),$I$4)*(DN144*DG144/($K$4*1000))+$H$4*(DN144*DG144/($K$4*1000))*(DN144*DG144/($K$4*1000)))</f>
        <v>2.7619720976290569</v>
      </c>
      <c r="Q144">
        <f t="shared" ref="Q144:Q207" si="109">H144*(1000-(1000*0.61365*EXP(17.502*U144/(240.97+U144))/(DG144+DH144)+DB144)/2)/(1000*0.61365*EXP(17.502*U144/(240.97+U144))/(DG144+DH144)-DB144)</f>
        <v>5.1438877942607777E-2</v>
      </c>
      <c r="R144">
        <f t="shared" ref="R144:R207" si="110">1/((CU144+1)/(O144/1.6)+1/(P144/1.37)) + CU144/((CU144+1)/(O144/1.6) + CU144/(P144/1.37))</f>
        <v>3.2197112980784828E-2</v>
      </c>
      <c r="S144">
        <f t="shared" ref="S144:S207" si="111">(CP144*CS144)</f>
        <v>194.42552232672841</v>
      </c>
      <c r="T144">
        <f t="shared" ref="T144:T207" si="112">(DI144+(S144+2*0.95*0.0000000567*(((DI144+$B$6)+273)^4-(DI144+273)^4)-44100*H144)/(1.84*29.3*P144+8*0.95*0.0000000567*(DI144+273)^3))</f>
        <v>34.516261369812504</v>
      </c>
      <c r="U144">
        <f t="shared" ref="U144:U207" si="113">($C$6*DJ144+$D$6*DK144+$E$6*T144)</f>
        <v>33.615342857142863</v>
      </c>
      <c r="V144">
        <f t="shared" ref="V144:V207" si="114">0.61365*EXP(17.502*U144/(240.97+U144))</f>
        <v>5.2294330479770226</v>
      </c>
      <c r="W144">
        <f t="shared" ref="W144:W207" si="115">(X144/Y144*100)</f>
        <v>71.343541341353017</v>
      </c>
      <c r="X144">
        <f t="shared" ref="X144:X207" si="116">DB144*(DG144+DH144)/1000</f>
        <v>3.7134545103594756</v>
      </c>
      <c r="Y144">
        <f t="shared" ref="Y144:Y207" si="117">0.61365*EXP(17.502*DI144/(240.97+DI144))</f>
        <v>5.2050324956423744</v>
      </c>
      <c r="Z144">
        <f t="shared" ref="Z144:Z207" si="118">(V144-DB144*(DG144+DH144)/1000)</f>
        <v>1.515978537617547</v>
      </c>
      <c r="AA144">
        <f t="shared" ref="AA144:AA207" si="119">(-H144*44100)</f>
        <v>-35.61031595097608</v>
      </c>
      <c r="AB144">
        <f t="shared" ref="AB144:AB207" si="120">2*29.3*P144*0.92*(DI144-U144)</f>
        <v>-12.446200369214273</v>
      </c>
      <c r="AC144">
        <f t="shared" ref="AC144:AC207" si="121">2*0.95*0.0000000567*(((DI144+$B$6)+273)^4-(U144+273)^4)</f>
        <v>-1.0378456417412532</v>
      </c>
      <c r="AD144">
        <f t="shared" ref="AD144:AD207" si="122">S144+AC144+AA144+AB144</f>
        <v>145.3311603647968</v>
      </c>
      <c r="AE144">
        <f t="shared" ref="AE144:AE207" si="123">DF144*AS144*(DA144-CZ144*(1000-AS144*DC144)/(1000-AS144*DB144))/(100*CT144)</f>
        <v>18.301940378434242</v>
      </c>
      <c r="AF144">
        <f t="shared" ref="AF144:AF207" si="124">1000*DF144*AS144*(DB144-DC144)/(100*CT144*(1000-AS144*DB144))</f>
        <v>0.80231609871476561</v>
      </c>
      <c r="AG144">
        <f t="shared" ref="AG144:AG207" si="125">(AH144 - AI144 - DG144*1000/(8.314*(DI144+273.15)) * AK144/DF144 * AJ144) * DF144/(100*CT144) * (1000 - DC144)/1000</f>
        <v>8.9661328295741445</v>
      </c>
      <c r="AH144">
        <v>881.72267661289709</v>
      </c>
      <c r="AI144">
        <v>866.20728484848439</v>
      </c>
      <c r="AJ144">
        <v>1.7338040872796969</v>
      </c>
      <c r="AK144">
        <v>65.684663253037129</v>
      </c>
      <c r="AL144">
        <f t="shared" ref="AL144:AL207" si="126">(AN144 - AM144 + DG144*1000/(8.314*(DI144+273.15)) * AP144/DF144 * AO144) * DF144/(100*CT144) * 1000/(1000 - AN144)</f>
        <v>0.80749015761850518</v>
      </c>
      <c r="AM144">
        <v>36.035987294542579</v>
      </c>
      <c r="AN144">
        <v>36.753650349650371</v>
      </c>
      <c r="AO144">
        <v>9.7345777982044344E-7</v>
      </c>
      <c r="AP144">
        <v>87.993513694433489</v>
      </c>
      <c r="AQ144">
        <v>58</v>
      </c>
      <c r="AR144">
        <v>9</v>
      </c>
      <c r="AS144">
        <f t="shared" ref="AS144:AS207" si="127">IF(AQ144*$H$12&gt;=AU144,1,(AU144/(AU144-AQ144*$H$12)))</f>
        <v>1</v>
      </c>
      <c r="AT144">
        <f t="shared" ref="AT144:AT207" si="128">(AS144-1)*100</f>
        <v>0</v>
      </c>
      <c r="AU144">
        <f t="shared" ref="AU144:AU207" si="129">MAX(0,($B$12+$C$12*DN144)/(1+$D$12*DN144)*DG144/(DI144+273)*$E$12)</f>
        <v>47097.939665325823</v>
      </c>
      <c r="AV144" t="s">
        <v>413</v>
      </c>
      <c r="AW144" t="s">
        <v>413</v>
      </c>
      <c r="AX144">
        <v>0</v>
      </c>
      <c r="AY144">
        <v>0</v>
      </c>
      <c r="AZ144" t="e">
        <f t="shared" ref="AZ144:AZ207" si="130">1-AX144/AY144</f>
        <v>#DIV/0!</v>
      </c>
      <c r="BA144">
        <v>0</v>
      </c>
      <c r="BB144" t="s">
        <v>413</v>
      </c>
      <c r="BC144" t="s">
        <v>413</v>
      </c>
      <c r="BD144">
        <v>0</v>
      </c>
      <c r="BE144">
        <v>0</v>
      </c>
      <c r="BF144" t="e">
        <f t="shared" ref="BF144:BF207" si="131">1-BD144/BE144</f>
        <v>#DIV/0!</v>
      </c>
      <c r="BG144">
        <v>0.5</v>
      </c>
      <c r="BH144">
        <f t="shared" ref="BH144:BH207" si="132">CQ144</f>
        <v>1009.5000426563357</v>
      </c>
      <c r="BI144">
        <f t="shared" ref="BI144:BI207" si="133">J144</f>
        <v>8.9661328295741445</v>
      </c>
      <c r="BJ144" t="e">
        <f t="shared" ref="BJ144:BJ207" si="134">BF144*BG144*BH144</f>
        <v>#DIV/0!</v>
      </c>
      <c r="BK144">
        <f t="shared" ref="BK144:BK207" si="135">(BI144-BA144)/BH144</f>
        <v>8.8817557708875568E-3</v>
      </c>
      <c r="BL144" t="e">
        <f t="shared" ref="BL144:BL207" si="136">(AY144-BE144)/BE144</f>
        <v>#DIV/0!</v>
      </c>
      <c r="BM144" t="e">
        <f t="shared" ref="BM144:BM207" si="137">AX144/(AZ144+AX144/BE144)</f>
        <v>#DIV/0!</v>
      </c>
      <c r="BN144" t="s">
        <v>413</v>
      </c>
      <c r="BO144">
        <v>0</v>
      </c>
      <c r="BP144" t="e">
        <f t="shared" ref="BP144:BP207" si="138">IF(BO144&lt;&gt;0, BO144, BM144)</f>
        <v>#DIV/0!</v>
      </c>
      <c r="BQ144" t="e">
        <f t="shared" ref="BQ144:BQ207" si="139">1-BP144/BE144</f>
        <v>#DIV/0!</v>
      </c>
      <c r="BR144" t="e">
        <f t="shared" ref="BR144:BR207" si="140">(BE144-BD144)/(BE144-BP144)</f>
        <v>#DIV/0!</v>
      </c>
      <c r="BS144" t="e">
        <f t="shared" ref="BS144:BS207" si="141">(AY144-BE144)/(AY144-BP144)</f>
        <v>#DIV/0!</v>
      </c>
      <c r="BT144" t="e">
        <f t="shared" ref="BT144:BT207" si="142">(BE144-BD144)/(BE144-AX144)</f>
        <v>#DIV/0!</v>
      </c>
      <c r="BU144" t="e">
        <f t="shared" ref="BU144:BU207" si="143">(AY144-BE144)/(AY144-AX144)</f>
        <v>#DIV/0!</v>
      </c>
      <c r="BV144" t="e">
        <f t="shared" ref="BV144:BV207" si="144">(BR144*BP144/BD144)</f>
        <v>#DIV/0!</v>
      </c>
      <c r="BW144" t="e">
        <f t="shared" ref="BW144:BW207" si="145">(1-BV144)</f>
        <v>#DIV/0!</v>
      </c>
      <c r="BX144" t="s">
        <v>413</v>
      </c>
      <c r="BY144" t="s">
        <v>413</v>
      </c>
      <c r="BZ144" t="s">
        <v>413</v>
      </c>
      <c r="CA144" t="s">
        <v>413</v>
      </c>
      <c r="CB144" t="s">
        <v>413</v>
      </c>
      <c r="CC144" t="s">
        <v>413</v>
      </c>
      <c r="CD144" t="s">
        <v>413</v>
      </c>
      <c r="CE144" t="s">
        <v>413</v>
      </c>
      <c r="CF144">
        <v>253</v>
      </c>
      <c r="CG144">
        <v>1000</v>
      </c>
      <c r="CH144" t="s">
        <v>414</v>
      </c>
      <c r="CI144">
        <v>1110.1500000000001</v>
      </c>
      <c r="CJ144">
        <v>1175.8634999999999</v>
      </c>
      <c r="CK144">
        <v>1152.67</v>
      </c>
      <c r="CL144">
        <v>1.3005735999999999E-4</v>
      </c>
      <c r="CM144">
        <v>6.5004835999999994E-4</v>
      </c>
      <c r="CN144">
        <v>4.7597999359999997E-2</v>
      </c>
      <c r="CO144">
        <v>5.5000000000000003E-4</v>
      </c>
      <c r="CP144">
        <f t="shared" ref="CP144:CP207" si="146">$B$10*DO144+$C$10*DP144+$F$10*EA144*(1-ED144)</f>
        <v>1199.992857142857</v>
      </c>
      <c r="CQ144">
        <f t="shared" ref="CQ144:CQ207" si="147">CP144*CR144</f>
        <v>1009.5000426563357</v>
      </c>
      <c r="CR144">
        <f t="shared" ref="CR144:CR207" si="148">($B$10*$D$8+$C$10*$D$8+$F$10*((EN144+EF144)/MAX(EN144+EF144+EO144, 0.1)*$I$8+EO144/MAX(EN144+EF144+EO144, 0.1)*$J$8))/($B$10+$C$10+$F$10)</f>
        <v>0.8412550430174407</v>
      </c>
      <c r="CS144">
        <f t="shared" ref="CS144:CS207" si="149">($B$10*$K$8+$C$10*$K$8+$F$10*((EN144+EF144)/MAX(EN144+EF144+EO144, 0.1)*$P$8+EO144/MAX(EN144+EF144+EO144, 0.1)*$Q$8))/($B$10+$C$10+$F$10)</f>
        <v>0.16202223302366073</v>
      </c>
      <c r="CT144">
        <v>6</v>
      </c>
      <c r="CU144">
        <v>0.5</v>
      </c>
      <c r="CV144" t="s">
        <v>415</v>
      </c>
      <c r="CW144">
        <v>2</v>
      </c>
      <c r="CX144" t="b">
        <v>1</v>
      </c>
      <c r="CY144">
        <v>1657558131</v>
      </c>
      <c r="CZ144">
        <v>831.86857142857139</v>
      </c>
      <c r="DA144">
        <v>849.3711428571429</v>
      </c>
      <c r="DB144">
        <v>36.751385714285718</v>
      </c>
      <c r="DC144">
        <v>36.038314285714293</v>
      </c>
      <c r="DD144">
        <v>833.64085714285716</v>
      </c>
      <c r="DE144">
        <v>36.385800000000003</v>
      </c>
      <c r="DF144">
        <v>650.28257142857149</v>
      </c>
      <c r="DG144">
        <v>100.9425714285714</v>
      </c>
      <c r="DH144">
        <v>9.9999842857142848E-2</v>
      </c>
      <c r="DI144">
        <v>33.531757142857138</v>
      </c>
      <c r="DJ144">
        <v>999.89999999999986</v>
      </c>
      <c r="DK144">
        <v>33.615342857142863</v>
      </c>
      <c r="DL144">
        <v>0</v>
      </c>
      <c r="DM144">
        <v>0</v>
      </c>
      <c r="DN144">
        <v>8989.1957142857154</v>
      </c>
      <c r="DO144">
        <v>0</v>
      </c>
      <c r="DP144">
        <v>554.13800000000003</v>
      </c>
      <c r="DQ144">
        <v>-17.50262857142857</v>
      </c>
      <c r="DR144">
        <v>863.60728571428569</v>
      </c>
      <c r="DS144">
        <v>881.12542857142864</v>
      </c>
      <c r="DT144">
        <v>0.71307500000000001</v>
      </c>
      <c r="DU144">
        <v>849.3711428571429</v>
      </c>
      <c r="DV144">
        <v>36.038314285714293</v>
      </c>
      <c r="DW144">
        <v>3.7097799999999999</v>
      </c>
      <c r="DX144">
        <v>3.6378014285714291</v>
      </c>
      <c r="DY144">
        <v>27.61168571428572</v>
      </c>
      <c r="DZ144">
        <v>27.276971428571429</v>
      </c>
      <c r="EA144">
        <v>1199.992857142857</v>
      </c>
      <c r="EB144">
        <v>0.9579925714285713</v>
      </c>
      <c r="EC144">
        <v>4.2007371428571437E-2</v>
      </c>
      <c r="ED144">
        <v>0</v>
      </c>
      <c r="EE144">
        <v>1018.811428571429</v>
      </c>
      <c r="EF144">
        <v>5.0001600000000002</v>
      </c>
      <c r="EG144">
        <v>13232.67142857143</v>
      </c>
      <c r="EH144">
        <v>9515.1071428571449</v>
      </c>
      <c r="EI144">
        <v>47.303142857142859</v>
      </c>
      <c r="EJ144">
        <v>49.186999999999998</v>
      </c>
      <c r="EK144">
        <v>48.33</v>
      </c>
      <c r="EL144">
        <v>48.311999999999998</v>
      </c>
      <c r="EM144">
        <v>49</v>
      </c>
      <c r="EN144">
        <v>1144.791428571428</v>
      </c>
      <c r="EO144">
        <v>50.201428571428558</v>
      </c>
      <c r="EP144">
        <v>0</v>
      </c>
      <c r="EQ144">
        <v>667.60000014305115</v>
      </c>
      <c r="ER144">
        <v>0</v>
      </c>
      <c r="ES144">
        <v>1018.7608</v>
      </c>
      <c r="ET144">
        <v>-0.55692308407963076</v>
      </c>
      <c r="EU144">
        <v>953.91538294431052</v>
      </c>
      <c r="EV144">
        <v>13155.216</v>
      </c>
      <c r="EW144">
        <v>15</v>
      </c>
      <c r="EX144">
        <v>1657556090.0999999</v>
      </c>
      <c r="EY144" t="s">
        <v>416</v>
      </c>
      <c r="EZ144">
        <v>1657556090.0999999</v>
      </c>
      <c r="FA144">
        <v>1657556077.0999999</v>
      </c>
      <c r="FB144">
        <v>6</v>
      </c>
      <c r="FC144">
        <v>-0.505</v>
      </c>
      <c r="FD144">
        <v>-7.5999999999999998E-2</v>
      </c>
      <c r="FE144">
        <v>-1.772</v>
      </c>
      <c r="FF144">
        <v>0.36599999999999999</v>
      </c>
      <c r="FG144">
        <v>414</v>
      </c>
      <c r="FH144">
        <v>34</v>
      </c>
      <c r="FI144">
        <v>0.18</v>
      </c>
      <c r="FJ144">
        <v>0.15</v>
      </c>
      <c r="FK144">
        <v>-17.363843902439029</v>
      </c>
      <c r="FL144">
        <v>-0.81971289198605257</v>
      </c>
      <c r="FM144">
        <v>8.3608372928764399E-2</v>
      </c>
      <c r="FN144">
        <v>0</v>
      </c>
      <c r="FO144">
        <v>1018.768823529412</v>
      </c>
      <c r="FP144">
        <v>0.1949579820993339</v>
      </c>
      <c r="FQ144">
        <v>0.223787776382289</v>
      </c>
      <c r="FR144">
        <v>1</v>
      </c>
      <c r="FS144">
        <v>0.71903797560975602</v>
      </c>
      <c r="FT144">
        <v>-2.786057142857E-2</v>
      </c>
      <c r="FU144">
        <v>3.17083410960344E-3</v>
      </c>
      <c r="FV144">
        <v>1</v>
      </c>
      <c r="FW144">
        <v>2</v>
      </c>
      <c r="FX144">
        <v>3</v>
      </c>
      <c r="FY144" t="s">
        <v>417</v>
      </c>
      <c r="FZ144">
        <v>3.37</v>
      </c>
      <c r="GA144">
        <v>2.89358</v>
      </c>
      <c r="GB144">
        <v>0.16078799999999999</v>
      </c>
      <c r="GC144">
        <v>0.165107</v>
      </c>
      <c r="GD144">
        <v>0.148288</v>
      </c>
      <c r="GE144">
        <v>0.148863</v>
      </c>
      <c r="GF144">
        <v>28990.3</v>
      </c>
      <c r="GG144">
        <v>25096.400000000001</v>
      </c>
      <c r="GH144">
        <v>30879</v>
      </c>
      <c r="GI144">
        <v>28019</v>
      </c>
      <c r="GJ144">
        <v>34659.599999999999</v>
      </c>
      <c r="GK144">
        <v>33662.699999999997</v>
      </c>
      <c r="GL144">
        <v>40263</v>
      </c>
      <c r="GM144">
        <v>39069.9</v>
      </c>
      <c r="GN144">
        <v>2.2464499999999998</v>
      </c>
      <c r="GO144">
        <v>1.5684499999999999</v>
      </c>
      <c r="GP144">
        <v>0</v>
      </c>
      <c r="GQ144">
        <v>7.4598899999999996E-2</v>
      </c>
      <c r="GR144">
        <v>999.9</v>
      </c>
      <c r="GS144">
        <v>32.4086</v>
      </c>
      <c r="GT144">
        <v>48.6</v>
      </c>
      <c r="GU144">
        <v>40.799999999999997</v>
      </c>
      <c r="GV144">
        <v>37.247199999999999</v>
      </c>
      <c r="GW144">
        <v>49.459299999999999</v>
      </c>
      <c r="GX144">
        <v>43.189100000000003</v>
      </c>
      <c r="GY144">
        <v>1</v>
      </c>
      <c r="GZ144">
        <v>0.62061500000000003</v>
      </c>
      <c r="HA144">
        <v>1.4399500000000001</v>
      </c>
      <c r="HB144">
        <v>20.202100000000002</v>
      </c>
      <c r="HC144">
        <v>5.21549</v>
      </c>
      <c r="HD144">
        <v>11.974</v>
      </c>
      <c r="HE144">
        <v>4.9909499999999998</v>
      </c>
      <c r="HF144">
        <v>3.2925499999999999</v>
      </c>
      <c r="HG144">
        <v>7488</v>
      </c>
      <c r="HH144">
        <v>9999</v>
      </c>
      <c r="HI144">
        <v>9999</v>
      </c>
      <c r="HJ144">
        <v>757.1</v>
      </c>
      <c r="HK144">
        <v>4.9713000000000003</v>
      </c>
      <c r="HL144">
        <v>1.87425</v>
      </c>
      <c r="HM144">
        <v>1.8705700000000001</v>
      </c>
      <c r="HN144">
        <v>1.87022</v>
      </c>
      <c r="HO144">
        <v>1.87483</v>
      </c>
      <c r="HP144">
        <v>1.87151</v>
      </c>
      <c r="HQ144">
        <v>1.86696</v>
      </c>
      <c r="HR144">
        <v>1.8779399999999999</v>
      </c>
      <c r="HS144">
        <v>0</v>
      </c>
      <c r="HT144">
        <v>0</v>
      </c>
      <c r="HU144">
        <v>0</v>
      </c>
      <c r="HV144">
        <v>0</v>
      </c>
      <c r="HW144" t="s">
        <v>418</v>
      </c>
      <c r="HX144" t="s">
        <v>419</v>
      </c>
      <c r="HY144" t="s">
        <v>420</v>
      </c>
      <c r="HZ144" t="s">
        <v>420</v>
      </c>
      <c r="IA144" t="s">
        <v>420</v>
      </c>
      <c r="IB144" t="s">
        <v>420</v>
      </c>
      <c r="IC144">
        <v>0</v>
      </c>
      <c r="ID144">
        <v>100</v>
      </c>
      <c r="IE144">
        <v>100</v>
      </c>
      <c r="IF144">
        <v>-1.772</v>
      </c>
      <c r="IG144">
        <v>0.36559999999999998</v>
      </c>
      <c r="IH144">
        <v>-1.772399999999891</v>
      </c>
      <c r="II144">
        <v>0</v>
      </c>
      <c r="IJ144">
        <v>0</v>
      </c>
      <c r="IK144">
        <v>0</v>
      </c>
      <c r="IL144">
        <v>0.36558000000000851</v>
      </c>
      <c r="IM144">
        <v>0</v>
      </c>
      <c r="IN144">
        <v>0</v>
      </c>
      <c r="IO144">
        <v>0</v>
      </c>
      <c r="IP144">
        <v>-1</v>
      </c>
      <c r="IQ144">
        <v>-1</v>
      </c>
      <c r="IR144">
        <v>-1</v>
      </c>
      <c r="IS144">
        <v>-1</v>
      </c>
      <c r="IT144">
        <v>34</v>
      </c>
      <c r="IU144">
        <v>34.299999999999997</v>
      </c>
      <c r="IV144">
        <v>1.9067400000000001</v>
      </c>
      <c r="IW144">
        <v>2.5659200000000002</v>
      </c>
      <c r="IX144">
        <v>1.49902</v>
      </c>
      <c r="IY144">
        <v>2.2814899999999998</v>
      </c>
      <c r="IZ144">
        <v>1.69678</v>
      </c>
      <c r="JA144">
        <v>2.3168899999999999</v>
      </c>
      <c r="JB144">
        <v>43.6995</v>
      </c>
      <c r="JC144">
        <v>15.173999999999999</v>
      </c>
      <c r="JD144">
        <v>18</v>
      </c>
      <c r="JE144">
        <v>641.09799999999996</v>
      </c>
      <c r="JF144">
        <v>283.98099999999999</v>
      </c>
      <c r="JG144">
        <v>29.998699999999999</v>
      </c>
      <c r="JH144">
        <v>35.296399999999998</v>
      </c>
      <c r="JI144">
        <v>29.9998</v>
      </c>
      <c r="JJ144">
        <v>35.066499999999998</v>
      </c>
      <c r="JK144">
        <v>35.052199999999999</v>
      </c>
      <c r="JL144">
        <v>38.211199999999998</v>
      </c>
      <c r="JM144">
        <v>0</v>
      </c>
      <c r="JN144">
        <v>0</v>
      </c>
      <c r="JO144">
        <v>30</v>
      </c>
      <c r="JP144">
        <v>862.471</v>
      </c>
      <c r="JQ144">
        <v>32.076799999999999</v>
      </c>
      <c r="JR144">
        <v>98.421300000000002</v>
      </c>
      <c r="JS144">
        <v>98.379800000000003</v>
      </c>
    </row>
    <row r="145" spans="1:279" x14ac:dyDescent="0.2">
      <c r="A145">
        <v>130</v>
      </c>
      <c r="B145">
        <v>1657558137</v>
      </c>
      <c r="C145">
        <v>515</v>
      </c>
      <c r="D145" t="s">
        <v>680</v>
      </c>
      <c r="E145" t="s">
        <v>681</v>
      </c>
      <c r="F145">
        <v>4</v>
      </c>
      <c r="G145">
        <v>1657558134.6875</v>
      </c>
      <c r="H145">
        <f t="shared" si="100"/>
        <v>8.0428171409108998E-4</v>
      </c>
      <c r="I145">
        <f t="shared" si="101"/>
        <v>0.80428171409108995</v>
      </c>
      <c r="J145">
        <f t="shared" si="102"/>
        <v>9.0528146463572199</v>
      </c>
      <c r="K145">
        <f t="shared" si="103"/>
        <v>838.00225</v>
      </c>
      <c r="L145">
        <f t="shared" si="104"/>
        <v>538.50127595392655</v>
      </c>
      <c r="M145">
        <f t="shared" si="105"/>
        <v>54.412154753540065</v>
      </c>
      <c r="N145">
        <f t="shared" si="106"/>
        <v>84.674837640897309</v>
      </c>
      <c r="O145">
        <f t="shared" si="107"/>
        <v>5.1776344902745998E-2</v>
      </c>
      <c r="P145">
        <f t="shared" si="108"/>
        <v>2.763598889182278</v>
      </c>
      <c r="Q145">
        <f t="shared" si="109"/>
        <v>5.124342342509141E-2</v>
      </c>
      <c r="R145">
        <f t="shared" si="110"/>
        <v>3.2074563311880133E-2</v>
      </c>
      <c r="S145">
        <f t="shared" si="111"/>
        <v>194.42871936244077</v>
      </c>
      <c r="T145">
        <f t="shared" si="112"/>
        <v>34.513043368389205</v>
      </c>
      <c r="U145">
        <f t="shared" si="113"/>
        <v>33.615749999999998</v>
      </c>
      <c r="V145">
        <f t="shared" si="114"/>
        <v>5.2295521452132103</v>
      </c>
      <c r="W145">
        <f t="shared" si="115"/>
        <v>71.364949273609085</v>
      </c>
      <c r="X145">
        <f t="shared" si="116"/>
        <v>3.7138241130767087</v>
      </c>
      <c r="Y145">
        <f t="shared" si="117"/>
        <v>5.2039890042352885</v>
      </c>
      <c r="Z145">
        <f t="shared" si="118"/>
        <v>1.5157280321365016</v>
      </c>
      <c r="AA145">
        <f t="shared" si="119"/>
        <v>-35.46882359141707</v>
      </c>
      <c r="AB145">
        <f t="shared" si="120"/>
        <v>-13.047899375688241</v>
      </c>
      <c r="AC145">
        <f t="shared" si="121"/>
        <v>-1.0873618906581566</v>
      </c>
      <c r="AD145">
        <f t="shared" si="122"/>
        <v>144.82463450467731</v>
      </c>
      <c r="AE145">
        <f t="shared" si="123"/>
        <v>18.313960427975736</v>
      </c>
      <c r="AF145">
        <f t="shared" si="124"/>
        <v>0.80128883814334007</v>
      </c>
      <c r="AG145">
        <f t="shared" si="125"/>
        <v>9.0528146463572199</v>
      </c>
      <c r="AH145">
        <v>888.64572570108817</v>
      </c>
      <c r="AI145">
        <v>873.0982181818182</v>
      </c>
      <c r="AJ145">
        <v>1.7209340576023979</v>
      </c>
      <c r="AK145">
        <v>65.684663253037129</v>
      </c>
      <c r="AL145">
        <f t="shared" si="126"/>
        <v>0.80428171409108995</v>
      </c>
      <c r="AM145">
        <v>36.040196305879817</v>
      </c>
      <c r="AN145">
        <v>36.755011188811203</v>
      </c>
      <c r="AO145">
        <v>3.7086909821540438E-6</v>
      </c>
      <c r="AP145">
        <v>87.993513694433489</v>
      </c>
      <c r="AQ145">
        <v>58</v>
      </c>
      <c r="AR145">
        <v>9</v>
      </c>
      <c r="AS145">
        <f t="shared" si="127"/>
        <v>1</v>
      </c>
      <c r="AT145">
        <f t="shared" si="128"/>
        <v>0</v>
      </c>
      <c r="AU145">
        <f t="shared" si="129"/>
        <v>47143.110812064777</v>
      </c>
      <c r="AV145" t="s">
        <v>413</v>
      </c>
      <c r="AW145" t="s">
        <v>413</v>
      </c>
      <c r="AX145">
        <v>0</v>
      </c>
      <c r="AY145">
        <v>0</v>
      </c>
      <c r="AZ145" t="e">
        <f t="shared" si="130"/>
        <v>#DIV/0!</v>
      </c>
      <c r="BA145">
        <v>0</v>
      </c>
      <c r="BB145" t="s">
        <v>413</v>
      </c>
      <c r="BC145" t="s">
        <v>413</v>
      </c>
      <c r="BD145">
        <v>0</v>
      </c>
      <c r="BE145">
        <v>0</v>
      </c>
      <c r="BF145" t="e">
        <f t="shared" si="131"/>
        <v>#DIV/0!</v>
      </c>
      <c r="BG145">
        <v>0.5</v>
      </c>
      <c r="BH145">
        <f t="shared" si="132"/>
        <v>1009.5165747991921</v>
      </c>
      <c r="BI145">
        <f t="shared" si="133"/>
        <v>9.0528146463572199</v>
      </c>
      <c r="BJ145" t="e">
        <f t="shared" si="134"/>
        <v>#DIV/0!</v>
      </c>
      <c r="BK145">
        <f t="shared" si="135"/>
        <v>8.9674749997620991E-3</v>
      </c>
      <c r="BL145" t="e">
        <f t="shared" si="136"/>
        <v>#DIV/0!</v>
      </c>
      <c r="BM145" t="e">
        <f t="shared" si="137"/>
        <v>#DIV/0!</v>
      </c>
      <c r="BN145" t="s">
        <v>413</v>
      </c>
      <c r="BO145">
        <v>0</v>
      </c>
      <c r="BP145" t="e">
        <f t="shared" si="138"/>
        <v>#DIV/0!</v>
      </c>
      <c r="BQ145" t="e">
        <f t="shared" si="139"/>
        <v>#DIV/0!</v>
      </c>
      <c r="BR145" t="e">
        <f t="shared" si="140"/>
        <v>#DIV/0!</v>
      </c>
      <c r="BS145" t="e">
        <f t="shared" si="141"/>
        <v>#DIV/0!</v>
      </c>
      <c r="BT145" t="e">
        <f t="shared" si="142"/>
        <v>#DIV/0!</v>
      </c>
      <c r="BU145" t="e">
        <f t="shared" si="143"/>
        <v>#DIV/0!</v>
      </c>
      <c r="BV145" t="e">
        <f t="shared" si="144"/>
        <v>#DIV/0!</v>
      </c>
      <c r="BW145" t="e">
        <f t="shared" si="145"/>
        <v>#DIV/0!</v>
      </c>
      <c r="BX145" t="s">
        <v>413</v>
      </c>
      <c r="BY145" t="s">
        <v>413</v>
      </c>
      <c r="BZ145" t="s">
        <v>413</v>
      </c>
      <c r="CA145" t="s">
        <v>413</v>
      </c>
      <c r="CB145" t="s">
        <v>413</v>
      </c>
      <c r="CC145" t="s">
        <v>413</v>
      </c>
      <c r="CD145" t="s">
        <v>413</v>
      </c>
      <c r="CE145" t="s">
        <v>413</v>
      </c>
      <c r="CF145">
        <v>253</v>
      </c>
      <c r="CG145">
        <v>1000</v>
      </c>
      <c r="CH145" t="s">
        <v>414</v>
      </c>
      <c r="CI145">
        <v>1110.1500000000001</v>
      </c>
      <c r="CJ145">
        <v>1175.8634999999999</v>
      </c>
      <c r="CK145">
        <v>1152.67</v>
      </c>
      <c r="CL145">
        <v>1.3005735999999999E-4</v>
      </c>
      <c r="CM145">
        <v>6.5004835999999994E-4</v>
      </c>
      <c r="CN145">
        <v>4.7597999359999997E-2</v>
      </c>
      <c r="CO145">
        <v>5.5000000000000003E-4</v>
      </c>
      <c r="CP145">
        <f t="shared" si="146"/>
        <v>1200.0125</v>
      </c>
      <c r="CQ145">
        <f t="shared" si="147"/>
        <v>1009.5165747991921</v>
      </c>
      <c r="CR145">
        <f t="shared" si="148"/>
        <v>0.84125504925923023</v>
      </c>
      <c r="CS145">
        <f t="shared" si="149"/>
        <v>0.16202224507031449</v>
      </c>
      <c r="CT145">
        <v>6</v>
      </c>
      <c r="CU145">
        <v>0.5</v>
      </c>
      <c r="CV145" t="s">
        <v>415</v>
      </c>
      <c r="CW145">
        <v>2</v>
      </c>
      <c r="CX145" t="b">
        <v>1</v>
      </c>
      <c r="CY145">
        <v>1657558134.6875</v>
      </c>
      <c r="CZ145">
        <v>838.00225</v>
      </c>
      <c r="DA145">
        <v>855.52012500000001</v>
      </c>
      <c r="DB145">
        <v>36.754637500000001</v>
      </c>
      <c r="DC145">
        <v>36.042462499999999</v>
      </c>
      <c r="DD145">
        <v>839.77449999999999</v>
      </c>
      <c r="DE145">
        <v>36.389062499999987</v>
      </c>
      <c r="DF145">
        <v>650.26525000000004</v>
      </c>
      <c r="DG145">
        <v>100.94374999999999</v>
      </c>
      <c r="DH145">
        <v>9.9937700000000004E-2</v>
      </c>
      <c r="DI145">
        <v>33.528174999999997</v>
      </c>
      <c r="DJ145">
        <v>999.9</v>
      </c>
      <c r="DK145">
        <v>33.615749999999998</v>
      </c>
      <c r="DL145">
        <v>0</v>
      </c>
      <c r="DM145">
        <v>0</v>
      </c>
      <c r="DN145">
        <v>8997.7350000000006</v>
      </c>
      <c r="DO145">
        <v>0</v>
      </c>
      <c r="DP145">
        <v>555.18000000000006</v>
      </c>
      <c r="DQ145">
        <v>-17.5178625</v>
      </c>
      <c r="DR145">
        <v>869.97775000000001</v>
      </c>
      <c r="DS145">
        <v>887.50800000000004</v>
      </c>
      <c r="DT145">
        <v>0.7121671249999999</v>
      </c>
      <c r="DU145">
        <v>855.52012500000001</v>
      </c>
      <c r="DV145">
        <v>36.042462499999999</v>
      </c>
      <c r="DW145">
        <v>3.71015125</v>
      </c>
      <c r="DX145">
        <v>3.6382612499999998</v>
      </c>
      <c r="DY145">
        <v>27.613399999999999</v>
      </c>
      <c r="DZ145">
        <v>27.279150000000001</v>
      </c>
      <c r="EA145">
        <v>1200.0125</v>
      </c>
      <c r="EB145">
        <v>0.95799237500000001</v>
      </c>
      <c r="EC145">
        <v>4.2007562499999998E-2</v>
      </c>
      <c r="ED145">
        <v>0</v>
      </c>
      <c r="EE145">
        <v>1018.5549999999999</v>
      </c>
      <c r="EF145">
        <v>5.0001600000000002</v>
      </c>
      <c r="EG145">
        <v>13266.5375</v>
      </c>
      <c r="EH145">
        <v>9515.26</v>
      </c>
      <c r="EI145">
        <v>47.257750000000001</v>
      </c>
      <c r="EJ145">
        <v>49.186999999999998</v>
      </c>
      <c r="EK145">
        <v>48.359250000000003</v>
      </c>
      <c r="EL145">
        <v>48.296499999999988</v>
      </c>
      <c r="EM145">
        <v>49</v>
      </c>
      <c r="EN145">
        <v>1144.81</v>
      </c>
      <c r="EO145">
        <v>50.202500000000001</v>
      </c>
      <c r="EP145">
        <v>0</v>
      </c>
      <c r="EQ145">
        <v>671.20000004768372</v>
      </c>
      <c r="ER145">
        <v>0</v>
      </c>
      <c r="ES145">
        <v>1018.6956</v>
      </c>
      <c r="ET145">
        <v>-0.48461539897039319</v>
      </c>
      <c r="EU145">
        <v>789.96922988343147</v>
      </c>
      <c r="EV145">
        <v>13207.407999999999</v>
      </c>
      <c r="EW145">
        <v>15</v>
      </c>
      <c r="EX145">
        <v>1657556090.0999999</v>
      </c>
      <c r="EY145" t="s">
        <v>416</v>
      </c>
      <c r="EZ145">
        <v>1657556090.0999999</v>
      </c>
      <c r="FA145">
        <v>1657556077.0999999</v>
      </c>
      <c r="FB145">
        <v>6</v>
      </c>
      <c r="FC145">
        <v>-0.505</v>
      </c>
      <c r="FD145">
        <v>-7.5999999999999998E-2</v>
      </c>
      <c r="FE145">
        <v>-1.772</v>
      </c>
      <c r="FF145">
        <v>0.36599999999999999</v>
      </c>
      <c r="FG145">
        <v>414</v>
      </c>
      <c r="FH145">
        <v>34</v>
      </c>
      <c r="FI145">
        <v>0.18</v>
      </c>
      <c r="FJ145">
        <v>0.15</v>
      </c>
      <c r="FK145">
        <v>-17.40966829268293</v>
      </c>
      <c r="FL145">
        <v>-0.82311219512195566</v>
      </c>
      <c r="FM145">
        <v>8.4067311703688252E-2</v>
      </c>
      <c r="FN145">
        <v>0</v>
      </c>
      <c r="FO145">
        <v>1018.7497058823531</v>
      </c>
      <c r="FP145">
        <v>-0.50160428291045511</v>
      </c>
      <c r="FQ145">
        <v>0.23172607172766649</v>
      </c>
      <c r="FR145">
        <v>1</v>
      </c>
      <c r="FS145">
        <v>0.71731634146341461</v>
      </c>
      <c r="FT145">
        <v>-3.3961128919860077E-2</v>
      </c>
      <c r="FU145">
        <v>3.6156985939686899E-3</v>
      </c>
      <c r="FV145">
        <v>1</v>
      </c>
      <c r="FW145">
        <v>2</v>
      </c>
      <c r="FX145">
        <v>3</v>
      </c>
      <c r="FY145" t="s">
        <v>417</v>
      </c>
      <c r="FZ145">
        <v>3.3694700000000002</v>
      </c>
      <c r="GA145">
        <v>2.89371</v>
      </c>
      <c r="GB145">
        <v>0.161638</v>
      </c>
      <c r="GC145">
        <v>0.16597000000000001</v>
      </c>
      <c r="GD145">
        <v>0.14829600000000001</v>
      </c>
      <c r="GE145">
        <v>0.14888299999999999</v>
      </c>
      <c r="GF145">
        <v>28960.9</v>
      </c>
      <c r="GG145">
        <v>25070.2</v>
      </c>
      <c r="GH145">
        <v>30879.1</v>
      </c>
      <c r="GI145">
        <v>28018.9</v>
      </c>
      <c r="GJ145">
        <v>34659.5</v>
      </c>
      <c r="GK145">
        <v>33662.5</v>
      </c>
      <c r="GL145">
        <v>40263.300000000003</v>
      </c>
      <c r="GM145">
        <v>39070.5</v>
      </c>
      <c r="GN145">
        <v>2.2464</v>
      </c>
      <c r="GO145">
        <v>1.5686</v>
      </c>
      <c r="GP145">
        <v>0</v>
      </c>
      <c r="GQ145">
        <v>7.4569099999999999E-2</v>
      </c>
      <c r="GR145">
        <v>999.9</v>
      </c>
      <c r="GS145">
        <v>32.405000000000001</v>
      </c>
      <c r="GT145">
        <v>48.6</v>
      </c>
      <c r="GU145">
        <v>40.799999999999997</v>
      </c>
      <c r="GV145">
        <v>37.245600000000003</v>
      </c>
      <c r="GW145">
        <v>49.969299999999997</v>
      </c>
      <c r="GX145">
        <v>44.166699999999999</v>
      </c>
      <c r="GY145">
        <v>1</v>
      </c>
      <c r="GZ145">
        <v>0.62021899999999996</v>
      </c>
      <c r="HA145">
        <v>1.43475</v>
      </c>
      <c r="HB145">
        <v>20.202000000000002</v>
      </c>
      <c r="HC145">
        <v>5.2148899999999996</v>
      </c>
      <c r="HD145">
        <v>11.974</v>
      </c>
      <c r="HE145">
        <v>4.9904999999999999</v>
      </c>
      <c r="HF145">
        <v>3.2924500000000001</v>
      </c>
      <c r="HG145">
        <v>7488</v>
      </c>
      <c r="HH145">
        <v>9999</v>
      </c>
      <c r="HI145">
        <v>9999</v>
      </c>
      <c r="HJ145">
        <v>757.1</v>
      </c>
      <c r="HK145">
        <v>4.9712899999999998</v>
      </c>
      <c r="HL145">
        <v>1.8742399999999999</v>
      </c>
      <c r="HM145">
        <v>1.8705700000000001</v>
      </c>
      <c r="HN145">
        <v>1.87022</v>
      </c>
      <c r="HO145">
        <v>1.8748</v>
      </c>
      <c r="HP145">
        <v>1.8714900000000001</v>
      </c>
      <c r="HQ145">
        <v>1.8669500000000001</v>
      </c>
      <c r="HR145">
        <v>1.8779399999999999</v>
      </c>
      <c r="HS145">
        <v>0</v>
      </c>
      <c r="HT145">
        <v>0</v>
      </c>
      <c r="HU145">
        <v>0</v>
      </c>
      <c r="HV145">
        <v>0</v>
      </c>
      <c r="HW145" t="s">
        <v>418</v>
      </c>
      <c r="HX145" t="s">
        <v>419</v>
      </c>
      <c r="HY145" t="s">
        <v>420</v>
      </c>
      <c r="HZ145" t="s">
        <v>420</v>
      </c>
      <c r="IA145" t="s">
        <v>420</v>
      </c>
      <c r="IB145" t="s">
        <v>420</v>
      </c>
      <c r="IC145">
        <v>0</v>
      </c>
      <c r="ID145">
        <v>100</v>
      </c>
      <c r="IE145">
        <v>100</v>
      </c>
      <c r="IF145">
        <v>-1.7729999999999999</v>
      </c>
      <c r="IG145">
        <v>0.36559999999999998</v>
      </c>
      <c r="IH145">
        <v>-1.772399999999891</v>
      </c>
      <c r="II145">
        <v>0</v>
      </c>
      <c r="IJ145">
        <v>0</v>
      </c>
      <c r="IK145">
        <v>0</v>
      </c>
      <c r="IL145">
        <v>0.36558000000000851</v>
      </c>
      <c r="IM145">
        <v>0</v>
      </c>
      <c r="IN145">
        <v>0</v>
      </c>
      <c r="IO145">
        <v>0</v>
      </c>
      <c r="IP145">
        <v>-1</v>
      </c>
      <c r="IQ145">
        <v>-1</v>
      </c>
      <c r="IR145">
        <v>-1</v>
      </c>
      <c r="IS145">
        <v>-1</v>
      </c>
      <c r="IT145">
        <v>34.1</v>
      </c>
      <c r="IU145">
        <v>34.299999999999997</v>
      </c>
      <c r="IV145">
        <v>1.9189499999999999</v>
      </c>
      <c r="IW145">
        <v>2.5671400000000002</v>
      </c>
      <c r="IX145">
        <v>1.49902</v>
      </c>
      <c r="IY145">
        <v>2.2802699999999998</v>
      </c>
      <c r="IZ145">
        <v>1.69678</v>
      </c>
      <c r="JA145">
        <v>2.3303199999999999</v>
      </c>
      <c r="JB145">
        <v>43.6995</v>
      </c>
      <c r="JC145">
        <v>15.173999999999999</v>
      </c>
      <c r="JD145">
        <v>18</v>
      </c>
      <c r="JE145">
        <v>641.05899999999997</v>
      </c>
      <c r="JF145">
        <v>284.053</v>
      </c>
      <c r="JG145">
        <v>29.998699999999999</v>
      </c>
      <c r="JH145">
        <v>35.295900000000003</v>
      </c>
      <c r="JI145">
        <v>29.9998</v>
      </c>
      <c r="JJ145">
        <v>35.066499999999998</v>
      </c>
      <c r="JK145">
        <v>35.052100000000003</v>
      </c>
      <c r="JL145">
        <v>38.454900000000002</v>
      </c>
      <c r="JM145">
        <v>0</v>
      </c>
      <c r="JN145">
        <v>0</v>
      </c>
      <c r="JO145">
        <v>30</v>
      </c>
      <c r="JP145">
        <v>869.15</v>
      </c>
      <c r="JQ145">
        <v>32.076799999999999</v>
      </c>
      <c r="JR145">
        <v>98.421700000000001</v>
      </c>
      <c r="JS145">
        <v>98.380499999999998</v>
      </c>
    </row>
    <row r="146" spans="1:279" x14ac:dyDescent="0.2">
      <c r="A146">
        <v>131</v>
      </c>
      <c r="B146">
        <v>1657558141</v>
      </c>
      <c r="C146">
        <v>519</v>
      </c>
      <c r="D146" t="s">
        <v>682</v>
      </c>
      <c r="E146" t="s">
        <v>683</v>
      </c>
      <c r="F146">
        <v>4</v>
      </c>
      <c r="G146">
        <v>1657558139</v>
      </c>
      <c r="H146">
        <f t="shared" si="100"/>
        <v>8.0273200885247595E-4</v>
      </c>
      <c r="I146">
        <f t="shared" si="101"/>
        <v>0.80273200885247598</v>
      </c>
      <c r="J146">
        <f t="shared" si="102"/>
        <v>8.9971645520804966</v>
      </c>
      <c r="K146">
        <f t="shared" si="103"/>
        <v>845.1669999999998</v>
      </c>
      <c r="L146">
        <f t="shared" si="104"/>
        <v>547.13742681502526</v>
      </c>
      <c r="M146">
        <f t="shared" si="105"/>
        <v>55.285387144024504</v>
      </c>
      <c r="N146">
        <f t="shared" si="106"/>
        <v>85.399723189016157</v>
      </c>
      <c r="O146">
        <f t="shared" si="107"/>
        <v>5.175943921829617E-2</v>
      </c>
      <c r="P146">
        <f t="shared" si="108"/>
        <v>2.7607642558443448</v>
      </c>
      <c r="Q146">
        <f t="shared" si="109"/>
        <v>5.1226323015912588E-2</v>
      </c>
      <c r="R146">
        <f t="shared" si="110"/>
        <v>3.2063892568423735E-2</v>
      </c>
      <c r="S146">
        <f t="shared" si="111"/>
        <v>194.44566904104363</v>
      </c>
      <c r="T146">
        <f t="shared" si="112"/>
        <v>34.517214400102567</v>
      </c>
      <c r="U146">
        <f t="shared" si="113"/>
        <v>33.608714285714292</v>
      </c>
      <c r="V146">
        <f t="shared" si="114"/>
        <v>5.2274943932284899</v>
      </c>
      <c r="W146">
        <f t="shared" si="115"/>
        <v>71.360403523705898</v>
      </c>
      <c r="X146">
        <f t="shared" si="116"/>
        <v>3.7141510318412472</v>
      </c>
      <c r="Y146">
        <f t="shared" si="117"/>
        <v>5.2047786285392963</v>
      </c>
      <c r="Z146">
        <f t="shared" si="118"/>
        <v>1.5133433613872427</v>
      </c>
      <c r="AA146">
        <f t="shared" si="119"/>
        <v>-35.400481590394186</v>
      </c>
      <c r="AB146">
        <f t="shared" si="120"/>
        <v>-11.583874018753388</v>
      </c>
      <c r="AC146">
        <f t="shared" si="121"/>
        <v>-0.96632636460305465</v>
      </c>
      <c r="AD146">
        <f t="shared" si="122"/>
        <v>146.49498706729301</v>
      </c>
      <c r="AE146">
        <f t="shared" si="123"/>
        <v>18.386107610630969</v>
      </c>
      <c r="AF146">
        <f t="shared" si="124"/>
        <v>0.79644070293011882</v>
      </c>
      <c r="AG146">
        <f t="shared" si="125"/>
        <v>8.9971645520804966</v>
      </c>
      <c r="AH146">
        <v>895.6175675360879</v>
      </c>
      <c r="AI146">
        <v>880.03277575757545</v>
      </c>
      <c r="AJ146">
        <v>1.743361867413334</v>
      </c>
      <c r="AK146">
        <v>65.684663253037129</v>
      </c>
      <c r="AL146">
        <f t="shared" si="126"/>
        <v>0.80273200885247598</v>
      </c>
      <c r="AM146">
        <v>36.046188916688017</v>
      </c>
      <c r="AN146">
        <v>36.759674825174841</v>
      </c>
      <c r="AO146">
        <v>8.1338476908703521E-7</v>
      </c>
      <c r="AP146">
        <v>87.993513694433489</v>
      </c>
      <c r="AQ146">
        <v>58</v>
      </c>
      <c r="AR146">
        <v>9</v>
      </c>
      <c r="AS146">
        <f t="shared" si="127"/>
        <v>1</v>
      </c>
      <c r="AT146">
        <f t="shared" si="128"/>
        <v>0</v>
      </c>
      <c r="AU146">
        <f t="shared" si="129"/>
        <v>47064.973929497675</v>
      </c>
      <c r="AV146" t="s">
        <v>413</v>
      </c>
      <c r="AW146" t="s">
        <v>413</v>
      </c>
      <c r="AX146">
        <v>0</v>
      </c>
      <c r="AY146">
        <v>0</v>
      </c>
      <c r="AZ146" t="e">
        <f t="shared" si="130"/>
        <v>#DIV/0!</v>
      </c>
      <c r="BA146">
        <v>0</v>
      </c>
      <c r="BB146" t="s">
        <v>413</v>
      </c>
      <c r="BC146" t="s">
        <v>413</v>
      </c>
      <c r="BD146">
        <v>0</v>
      </c>
      <c r="BE146">
        <v>0</v>
      </c>
      <c r="BF146" t="e">
        <f t="shared" si="131"/>
        <v>#DIV/0!</v>
      </c>
      <c r="BG146">
        <v>0.5</v>
      </c>
      <c r="BH146">
        <f t="shared" si="132"/>
        <v>1009.6056855134938</v>
      </c>
      <c r="BI146">
        <f t="shared" si="133"/>
        <v>8.9971645520804966</v>
      </c>
      <c r="BJ146" t="e">
        <f t="shared" si="134"/>
        <v>#DIV/0!</v>
      </c>
      <c r="BK146">
        <f t="shared" si="135"/>
        <v>8.9115628816060638E-3</v>
      </c>
      <c r="BL146" t="e">
        <f t="shared" si="136"/>
        <v>#DIV/0!</v>
      </c>
      <c r="BM146" t="e">
        <f t="shared" si="137"/>
        <v>#DIV/0!</v>
      </c>
      <c r="BN146" t="s">
        <v>413</v>
      </c>
      <c r="BO146">
        <v>0</v>
      </c>
      <c r="BP146" t="e">
        <f t="shared" si="138"/>
        <v>#DIV/0!</v>
      </c>
      <c r="BQ146" t="e">
        <f t="shared" si="139"/>
        <v>#DIV/0!</v>
      </c>
      <c r="BR146" t="e">
        <f t="shared" si="140"/>
        <v>#DIV/0!</v>
      </c>
      <c r="BS146" t="e">
        <f t="shared" si="141"/>
        <v>#DIV/0!</v>
      </c>
      <c r="BT146" t="e">
        <f t="shared" si="142"/>
        <v>#DIV/0!</v>
      </c>
      <c r="BU146" t="e">
        <f t="shared" si="143"/>
        <v>#DIV/0!</v>
      </c>
      <c r="BV146" t="e">
        <f t="shared" si="144"/>
        <v>#DIV/0!</v>
      </c>
      <c r="BW146" t="e">
        <f t="shared" si="145"/>
        <v>#DIV/0!</v>
      </c>
      <c r="BX146" t="s">
        <v>413</v>
      </c>
      <c r="BY146" t="s">
        <v>413</v>
      </c>
      <c r="BZ146" t="s">
        <v>413</v>
      </c>
      <c r="CA146" t="s">
        <v>413</v>
      </c>
      <c r="CB146" t="s">
        <v>413</v>
      </c>
      <c r="CC146" t="s">
        <v>413</v>
      </c>
      <c r="CD146" t="s">
        <v>413</v>
      </c>
      <c r="CE146" t="s">
        <v>413</v>
      </c>
      <c r="CF146">
        <v>253</v>
      </c>
      <c r="CG146">
        <v>1000</v>
      </c>
      <c r="CH146" t="s">
        <v>414</v>
      </c>
      <c r="CI146">
        <v>1110.1500000000001</v>
      </c>
      <c r="CJ146">
        <v>1175.8634999999999</v>
      </c>
      <c r="CK146">
        <v>1152.67</v>
      </c>
      <c r="CL146">
        <v>1.3005735999999999E-4</v>
      </c>
      <c r="CM146">
        <v>6.5004835999999994E-4</v>
      </c>
      <c r="CN146">
        <v>4.7597999359999997E-2</v>
      </c>
      <c r="CO146">
        <v>5.5000000000000003E-4</v>
      </c>
      <c r="CP146">
        <f t="shared" si="146"/>
        <v>1200.1185714285709</v>
      </c>
      <c r="CQ146">
        <f t="shared" si="147"/>
        <v>1009.6056855134938</v>
      </c>
      <c r="CR146">
        <f t="shared" si="148"/>
        <v>0.84125494726050398</v>
      </c>
      <c r="CS146">
        <f t="shared" si="149"/>
        <v>0.16202204821277255</v>
      </c>
      <c r="CT146">
        <v>6</v>
      </c>
      <c r="CU146">
        <v>0.5</v>
      </c>
      <c r="CV146" t="s">
        <v>415</v>
      </c>
      <c r="CW146">
        <v>2</v>
      </c>
      <c r="CX146" t="b">
        <v>1</v>
      </c>
      <c r="CY146">
        <v>1657558139</v>
      </c>
      <c r="CZ146">
        <v>845.1669999999998</v>
      </c>
      <c r="DA146">
        <v>862.7538571428571</v>
      </c>
      <c r="DB146">
        <v>36.757471428571428</v>
      </c>
      <c r="DC146">
        <v>36.049571428571433</v>
      </c>
      <c r="DD146">
        <v>846.9395714285713</v>
      </c>
      <c r="DE146">
        <v>36.391885714285714</v>
      </c>
      <c r="DF146">
        <v>650.23214285714289</v>
      </c>
      <c r="DG146">
        <v>100.9447142857143</v>
      </c>
      <c r="DH146">
        <v>0.1000770857142857</v>
      </c>
      <c r="DI146">
        <v>33.530885714285724</v>
      </c>
      <c r="DJ146">
        <v>999.89999999999986</v>
      </c>
      <c r="DK146">
        <v>33.608714285714292</v>
      </c>
      <c r="DL146">
        <v>0</v>
      </c>
      <c r="DM146">
        <v>0</v>
      </c>
      <c r="DN146">
        <v>8982.59</v>
      </c>
      <c r="DO146">
        <v>0</v>
      </c>
      <c r="DP146">
        <v>557.38657142857141</v>
      </c>
      <c r="DQ146">
        <v>-17.58661428571428</v>
      </c>
      <c r="DR146">
        <v>877.41871428571426</v>
      </c>
      <c r="DS146">
        <v>895.01885714285709</v>
      </c>
      <c r="DT146">
        <v>0.70786942857142854</v>
      </c>
      <c r="DU146">
        <v>862.7538571428571</v>
      </c>
      <c r="DV146">
        <v>36.049571428571433</v>
      </c>
      <c r="DW146">
        <v>3.7104714285714291</v>
      </c>
      <c r="DX146">
        <v>3.6390157142857138</v>
      </c>
      <c r="DY146">
        <v>27.614899999999999</v>
      </c>
      <c r="DZ146">
        <v>27.28267142857143</v>
      </c>
      <c r="EA146">
        <v>1200.1185714285709</v>
      </c>
      <c r="EB146">
        <v>0.95799571428571417</v>
      </c>
      <c r="EC146">
        <v>4.2004314285714293E-2</v>
      </c>
      <c r="ED146">
        <v>0</v>
      </c>
      <c r="EE146">
        <v>1018.684285714286</v>
      </c>
      <c r="EF146">
        <v>5.0001600000000002</v>
      </c>
      <c r="EG146">
        <v>13308.185714285721</v>
      </c>
      <c r="EH146">
        <v>9516.112857142858</v>
      </c>
      <c r="EI146">
        <v>47.285428571428582</v>
      </c>
      <c r="EJ146">
        <v>49.186999999999998</v>
      </c>
      <c r="EK146">
        <v>48.33</v>
      </c>
      <c r="EL146">
        <v>48.311999999999998</v>
      </c>
      <c r="EM146">
        <v>49</v>
      </c>
      <c r="EN146">
        <v>1144.9157142857141</v>
      </c>
      <c r="EO146">
        <v>50.202857142857148</v>
      </c>
      <c r="EP146">
        <v>0</v>
      </c>
      <c r="EQ146">
        <v>675.40000009536743</v>
      </c>
      <c r="ER146">
        <v>0</v>
      </c>
      <c r="ES146">
        <v>1018.661538461538</v>
      </c>
      <c r="ET146">
        <v>-0.22974359517157031</v>
      </c>
      <c r="EU146">
        <v>538.03418833237413</v>
      </c>
      <c r="EV146">
        <v>13252.734615384619</v>
      </c>
      <c r="EW146">
        <v>15</v>
      </c>
      <c r="EX146">
        <v>1657556090.0999999</v>
      </c>
      <c r="EY146" t="s">
        <v>416</v>
      </c>
      <c r="EZ146">
        <v>1657556090.0999999</v>
      </c>
      <c r="FA146">
        <v>1657556077.0999999</v>
      </c>
      <c r="FB146">
        <v>6</v>
      </c>
      <c r="FC146">
        <v>-0.505</v>
      </c>
      <c r="FD146">
        <v>-7.5999999999999998E-2</v>
      </c>
      <c r="FE146">
        <v>-1.772</v>
      </c>
      <c r="FF146">
        <v>0.36599999999999999</v>
      </c>
      <c r="FG146">
        <v>414</v>
      </c>
      <c r="FH146">
        <v>34</v>
      </c>
      <c r="FI146">
        <v>0.18</v>
      </c>
      <c r="FJ146">
        <v>0.15</v>
      </c>
      <c r="FK146">
        <v>-17.462931707317068</v>
      </c>
      <c r="FL146">
        <v>-0.80077003484319009</v>
      </c>
      <c r="FM146">
        <v>8.1761373309025331E-2</v>
      </c>
      <c r="FN146">
        <v>0</v>
      </c>
      <c r="FO146">
        <v>1018.711176470588</v>
      </c>
      <c r="FP146">
        <v>-0.70466004926500414</v>
      </c>
      <c r="FQ146">
        <v>0.2226282142930337</v>
      </c>
      <c r="FR146">
        <v>1</v>
      </c>
      <c r="FS146">
        <v>0.71484582926829265</v>
      </c>
      <c r="FT146">
        <v>-4.0816933797909197E-2</v>
      </c>
      <c r="FU146">
        <v>4.2462774337084317E-3</v>
      </c>
      <c r="FV146">
        <v>1</v>
      </c>
      <c r="FW146">
        <v>2</v>
      </c>
      <c r="FX146">
        <v>3</v>
      </c>
      <c r="FY146" t="s">
        <v>417</v>
      </c>
      <c r="FZ146">
        <v>3.3699699999999999</v>
      </c>
      <c r="GA146">
        <v>2.8936199999999999</v>
      </c>
      <c r="GB146">
        <v>0.162491</v>
      </c>
      <c r="GC146">
        <v>0.16682900000000001</v>
      </c>
      <c r="GD146">
        <v>0.148308</v>
      </c>
      <c r="GE146">
        <v>0.14890100000000001</v>
      </c>
      <c r="GF146">
        <v>28931.200000000001</v>
      </c>
      <c r="GG146">
        <v>25044.2</v>
      </c>
      <c r="GH146">
        <v>30878.9</v>
      </c>
      <c r="GI146">
        <v>28018.799999999999</v>
      </c>
      <c r="GJ146">
        <v>34658.800000000003</v>
      </c>
      <c r="GK146">
        <v>33661.5</v>
      </c>
      <c r="GL146">
        <v>40263</v>
      </c>
      <c r="GM146">
        <v>39070.300000000003</v>
      </c>
      <c r="GN146">
        <v>2.2467199999999998</v>
      </c>
      <c r="GO146">
        <v>1.5686199999999999</v>
      </c>
      <c r="GP146">
        <v>0</v>
      </c>
      <c r="GQ146">
        <v>7.4792700000000004E-2</v>
      </c>
      <c r="GR146">
        <v>999.9</v>
      </c>
      <c r="GS146">
        <v>32.401499999999999</v>
      </c>
      <c r="GT146">
        <v>48.6</v>
      </c>
      <c r="GU146">
        <v>40.799999999999997</v>
      </c>
      <c r="GV146">
        <v>37.246099999999998</v>
      </c>
      <c r="GW146">
        <v>49.699300000000001</v>
      </c>
      <c r="GX146">
        <v>43.209099999999999</v>
      </c>
      <c r="GY146">
        <v>1</v>
      </c>
      <c r="GZ146">
        <v>0.62007900000000005</v>
      </c>
      <c r="HA146">
        <v>1.4335500000000001</v>
      </c>
      <c r="HB146">
        <v>20.201899999999998</v>
      </c>
      <c r="HC146">
        <v>5.2151899999999998</v>
      </c>
      <c r="HD146">
        <v>11.974</v>
      </c>
      <c r="HE146">
        <v>4.99085</v>
      </c>
      <c r="HF146">
        <v>3.2925</v>
      </c>
      <c r="HG146">
        <v>7488.2</v>
      </c>
      <c r="HH146">
        <v>9999</v>
      </c>
      <c r="HI146">
        <v>9999</v>
      </c>
      <c r="HJ146">
        <v>757.1</v>
      </c>
      <c r="HK146">
        <v>4.9713099999999999</v>
      </c>
      <c r="HL146">
        <v>1.87425</v>
      </c>
      <c r="HM146">
        <v>1.8705700000000001</v>
      </c>
      <c r="HN146">
        <v>1.87025</v>
      </c>
      <c r="HO146">
        <v>1.8748199999999999</v>
      </c>
      <c r="HP146">
        <v>1.8714999999999999</v>
      </c>
      <c r="HQ146">
        <v>1.8670199999999999</v>
      </c>
      <c r="HR146">
        <v>1.87795</v>
      </c>
      <c r="HS146">
        <v>0</v>
      </c>
      <c r="HT146">
        <v>0</v>
      </c>
      <c r="HU146">
        <v>0</v>
      </c>
      <c r="HV146">
        <v>0</v>
      </c>
      <c r="HW146" t="s">
        <v>418</v>
      </c>
      <c r="HX146" t="s">
        <v>419</v>
      </c>
      <c r="HY146" t="s">
        <v>420</v>
      </c>
      <c r="HZ146" t="s">
        <v>420</v>
      </c>
      <c r="IA146" t="s">
        <v>420</v>
      </c>
      <c r="IB146" t="s">
        <v>420</v>
      </c>
      <c r="IC146">
        <v>0</v>
      </c>
      <c r="ID146">
        <v>100</v>
      </c>
      <c r="IE146">
        <v>100</v>
      </c>
      <c r="IF146">
        <v>-1.7729999999999999</v>
      </c>
      <c r="IG146">
        <v>0.36559999999999998</v>
      </c>
      <c r="IH146">
        <v>-1.772399999999891</v>
      </c>
      <c r="II146">
        <v>0</v>
      </c>
      <c r="IJ146">
        <v>0</v>
      </c>
      <c r="IK146">
        <v>0</v>
      </c>
      <c r="IL146">
        <v>0.36558000000000851</v>
      </c>
      <c r="IM146">
        <v>0</v>
      </c>
      <c r="IN146">
        <v>0</v>
      </c>
      <c r="IO146">
        <v>0</v>
      </c>
      <c r="IP146">
        <v>-1</v>
      </c>
      <c r="IQ146">
        <v>-1</v>
      </c>
      <c r="IR146">
        <v>-1</v>
      </c>
      <c r="IS146">
        <v>-1</v>
      </c>
      <c r="IT146">
        <v>34.200000000000003</v>
      </c>
      <c r="IU146">
        <v>34.4</v>
      </c>
      <c r="IV146">
        <v>1.9311499999999999</v>
      </c>
      <c r="IW146">
        <v>2.5659200000000002</v>
      </c>
      <c r="IX146">
        <v>1.49902</v>
      </c>
      <c r="IY146">
        <v>2.2802699999999998</v>
      </c>
      <c r="IZ146">
        <v>1.69678</v>
      </c>
      <c r="JA146">
        <v>2.2973599999999998</v>
      </c>
      <c r="JB146">
        <v>43.726900000000001</v>
      </c>
      <c r="JC146">
        <v>15.1652</v>
      </c>
      <c r="JD146">
        <v>18</v>
      </c>
      <c r="JE146">
        <v>641.28399999999999</v>
      </c>
      <c r="JF146">
        <v>284.05500000000001</v>
      </c>
      <c r="JG146">
        <v>29.999300000000002</v>
      </c>
      <c r="JH146">
        <v>35.2956</v>
      </c>
      <c r="JI146">
        <v>29.9999</v>
      </c>
      <c r="JJ146">
        <v>35.064</v>
      </c>
      <c r="JK146">
        <v>35.049900000000001</v>
      </c>
      <c r="JL146">
        <v>38.695</v>
      </c>
      <c r="JM146">
        <v>0</v>
      </c>
      <c r="JN146">
        <v>0</v>
      </c>
      <c r="JO146">
        <v>30</v>
      </c>
      <c r="JP146">
        <v>875.82899999999995</v>
      </c>
      <c r="JQ146">
        <v>32.076799999999999</v>
      </c>
      <c r="JR146">
        <v>98.421099999999996</v>
      </c>
      <c r="JS146">
        <v>98.38</v>
      </c>
    </row>
    <row r="147" spans="1:279" x14ac:dyDescent="0.2">
      <c r="A147">
        <v>132</v>
      </c>
      <c r="B147">
        <v>1657558145</v>
      </c>
      <c r="C147">
        <v>523</v>
      </c>
      <c r="D147" t="s">
        <v>684</v>
      </c>
      <c r="E147" t="s">
        <v>685</v>
      </c>
      <c r="F147">
        <v>4</v>
      </c>
      <c r="G147">
        <v>1657558142.6875</v>
      </c>
      <c r="H147">
        <f t="shared" si="100"/>
        <v>7.9954454538454949E-4</v>
      </c>
      <c r="I147">
        <f t="shared" si="101"/>
        <v>0.79954454538454944</v>
      </c>
      <c r="J147">
        <f t="shared" si="102"/>
        <v>9.1109373387653978</v>
      </c>
      <c r="K147">
        <f t="shared" si="103"/>
        <v>851.31562499999995</v>
      </c>
      <c r="L147">
        <f t="shared" si="104"/>
        <v>547.95221233421842</v>
      </c>
      <c r="M147">
        <f t="shared" si="105"/>
        <v>55.367621340571539</v>
      </c>
      <c r="N147">
        <f t="shared" si="106"/>
        <v>86.020861135901839</v>
      </c>
      <c r="O147">
        <f t="shared" si="107"/>
        <v>5.1454508078963172E-2</v>
      </c>
      <c r="P147">
        <f t="shared" si="108"/>
        <v>2.7645414051517392</v>
      </c>
      <c r="Q147">
        <f t="shared" si="109"/>
        <v>5.0928332329149277E-2</v>
      </c>
      <c r="R147">
        <f t="shared" si="110"/>
        <v>3.187703400757691E-2</v>
      </c>
      <c r="S147">
        <f t="shared" si="111"/>
        <v>194.43949236246254</v>
      </c>
      <c r="T147">
        <f t="shared" si="112"/>
        <v>34.519015411837628</v>
      </c>
      <c r="U147">
        <f t="shared" si="113"/>
        <v>33.619812499999988</v>
      </c>
      <c r="V147">
        <f t="shared" si="114"/>
        <v>5.2307406350119487</v>
      </c>
      <c r="W147">
        <f t="shared" si="115"/>
        <v>71.360542819844113</v>
      </c>
      <c r="X147">
        <f t="shared" si="116"/>
        <v>3.7146186239304115</v>
      </c>
      <c r="Y147">
        <f t="shared" si="117"/>
        <v>5.2054237217733732</v>
      </c>
      <c r="Z147">
        <f t="shared" si="118"/>
        <v>1.5161220110815372</v>
      </c>
      <c r="AA147">
        <f t="shared" si="119"/>
        <v>-35.259914451458634</v>
      </c>
      <c r="AB147">
        <f t="shared" si="120"/>
        <v>-12.923800629986136</v>
      </c>
      <c r="AC147">
        <f t="shared" si="121"/>
        <v>-1.0767001335783859</v>
      </c>
      <c r="AD147">
        <f t="shared" si="122"/>
        <v>145.17907714743939</v>
      </c>
      <c r="AE147">
        <f t="shared" si="123"/>
        <v>18.427876113454356</v>
      </c>
      <c r="AF147">
        <f t="shared" si="124"/>
        <v>0.79382541364740655</v>
      </c>
      <c r="AG147">
        <f t="shared" si="125"/>
        <v>9.1109373387653978</v>
      </c>
      <c r="AH147">
        <v>902.59365424614271</v>
      </c>
      <c r="AI147">
        <v>886.94390909090941</v>
      </c>
      <c r="AJ147">
        <v>1.7322810113623739</v>
      </c>
      <c r="AK147">
        <v>65.684663253037129</v>
      </c>
      <c r="AL147">
        <f t="shared" si="126"/>
        <v>0.79954454538454944</v>
      </c>
      <c r="AM147">
        <v>36.052853918600889</v>
      </c>
      <c r="AN147">
        <v>36.763495804195813</v>
      </c>
      <c r="AO147">
        <v>5.2355916323396861E-6</v>
      </c>
      <c r="AP147">
        <v>87.993513694433489</v>
      </c>
      <c r="AQ147">
        <v>58</v>
      </c>
      <c r="AR147">
        <v>9</v>
      </c>
      <c r="AS147">
        <f t="shared" si="127"/>
        <v>1</v>
      </c>
      <c r="AT147">
        <f t="shared" si="128"/>
        <v>0</v>
      </c>
      <c r="AU147">
        <f t="shared" si="129"/>
        <v>47168.213506317326</v>
      </c>
      <c r="AV147" t="s">
        <v>413</v>
      </c>
      <c r="AW147" t="s">
        <v>413</v>
      </c>
      <c r="AX147">
        <v>0</v>
      </c>
      <c r="AY147">
        <v>0</v>
      </c>
      <c r="AZ147" t="e">
        <f t="shared" si="130"/>
        <v>#DIV/0!</v>
      </c>
      <c r="BA147">
        <v>0</v>
      </c>
      <c r="BB147" t="s">
        <v>413</v>
      </c>
      <c r="BC147" t="s">
        <v>413</v>
      </c>
      <c r="BD147">
        <v>0</v>
      </c>
      <c r="BE147">
        <v>0</v>
      </c>
      <c r="BF147" t="e">
        <f t="shared" si="131"/>
        <v>#DIV/0!</v>
      </c>
      <c r="BG147">
        <v>0.5</v>
      </c>
      <c r="BH147">
        <f t="shared" si="132"/>
        <v>1009.5732747992032</v>
      </c>
      <c r="BI147">
        <f t="shared" si="133"/>
        <v>9.1109373387653978</v>
      </c>
      <c r="BJ147" t="e">
        <f t="shared" si="134"/>
        <v>#DIV/0!</v>
      </c>
      <c r="BK147">
        <f t="shared" si="135"/>
        <v>9.0245429095550268E-3</v>
      </c>
      <c r="BL147" t="e">
        <f t="shared" si="136"/>
        <v>#DIV/0!</v>
      </c>
      <c r="BM147" t="e">
        <f t="shared" si="137"/>
        <v>#DIV/0!</v>
      </c>
      <c r="BN147" t="s">
        <v>413</v>
      </c>
      <c r="BO147">
        <v>0</v>
      </c>
      <c r="BP147" t="e">
        <f t="shared" si="138"/>
        <v>#DIV/0!</v>
      </c>
      <c r="BQ147" t="e">
        <f t="shared" si="139"/>
        <v>#DIV/0!</v>
      </c>
      <c r="BR147" t="e">
        <f t="shared" si="140"/>
        <v>#DIV/0!</v>
      </c>
      <c r="BS147" t="e">
        <f t="shared" si="141"/>
        <v>#DIV/0!</v>
      </c>
      <c r="BT147" t="e">
        <f t="shared" si="142"/>
        <v>#DIV/0!</v>
      </c>
      <c r="BU147" t="e">
        <f t="shared" si="143"/>
        <v>#DIV/0!</v>
      </c>
      <c r="BV147" t="e">
        <f t="shared" si="144"/>
        <v>#DIV/0!</v>
      </c>
      <c r="BW147" t="e">
        <f t="shared" si="145"/>
        <v>#DIV/0!</v>
      </c>
      <c r="BX147" t="s">
        <v>413</v>
      </c>
      <c r="BY147" t="s">
        <v>413</v>
      </c>
      <c r="BZ147" t="s">
        <v>413</v>
      </c>
      <c r="CA147" t="s">
        <v>413</v>
      </c>
      <c r="CB147" t="s">
        <v>413</v>
      </c>
      <c r="CC147" t="s">
        <v>413</v>
      </c>
      <c r="CD147" t="s">
        <v>413</v>
      </c>
      <c r="CE147" t="s">
        <v>413</v>
      </c>
      <c r="CF147">
        <v>253</v>
      </c>
      <c r="CG147">
        <v>1000</v>
      </c>
      <c r="CH147" t="s">
        <v>414</v>
      </c>
      <c r="CI147">
        <v>1110.1500000000001</v>
      </c>
      <c r="CJ147">
        <v>1175.8634999999999</v>
      </c>
      <c r="CK147">
        <v>1152.67</v>
      </c>
      <c r="CL147">
        <v>1.3005735999999999E-4</v>
      </c>
      <c r="CM147">
        <v>6.5004835999999994E-4</v>
      </c>
      <c r="CN147">
        <v>4.7597999359999997E-2</v>
      </c>
      <c r="CO147">
        <v>5.5000000000000003E-4</v>
      </c>
      <c r="CP147">
        <f t="shared" si="146"/>
        <v>1200.08</v>
      </c>
      <c r="CQ147">
        <f t="shared" si="147"/>
        <v>1009.5732747992032</v>
      </c>
      <c r="CR147">
        <f t="shared" si="148"/>
        <v>0.84125497866742494</v>
      </c>
      <c r="CS147">
        <f t="shared" si="149"/>
        <v>0.16202210882813026</v>
      </c>
      <c r="CT147">
        <v>6</v>
      </c>
      <c r="CU147">
        <v>0.5</v>
      </c>
      <c r="CV147" t="s">
        <v>415</v>
      </c>
      <c r="CW147">
        <v>2</v>
      </c>
      <c r="CX147" t="b">
        <v>1</v>
      </c>
      <c r="CY147">
        <v>1657558142.6875</v>
      </c>
      <c r="CZ147">
        <v>851.31562499999995</v>
      </c>
      <c r="DA147">
        <v>868.94387499999993</v>
      </c>
      <c r="DB147">
        <v>36.762162500000002</v>
      </c>
      <c r="DC147">
        <v>36.056575000000002</v>
      </c>
      <c r="DD147">
        <v>853.08799999999997</v>
      </c>
      <c r="DE147">
        <v>36.396574999999999</v>
      </c>
      <c r="DF147">
        <v>650.21787500000005</v>
      </c>
      <c r="DG147">
        <v>100.94475</v>
      </c>
      <c r="DH147">
        <v>9.98668375E-2</v>
      </c>
      <c r="DI147">
        <v>33.533099999999997</v>
      </c>
      <c r="DJ147">
        <v>999.9</v>
      </c>
      <c r="DK147">
        <v>33.619812499999988</v>
      </c>
      <c r="DL147">
        <v>0</v>
      </c>
      <c r="DM147">
        <v>0</v>
      </c>
      <c r="DN147">
        <v>9002.65625</v>
      </c>
      <c r="DO147">
        <v>0</v>
      </c>
      <c r="DP147">
        <v>555.92562500000008</v>
      </c>
      <c r="DQ147">
        <v>-17.628187499999999</v>
      </c>
      <c r="DR147">
        <v>883.80600000000004</v>
      </c>
      <c r="DS147">
        <v>901.44687499999998</v>
      </c>
      <c r="DT147">
        <v>0.70556987500000001</v>
      </c>
      <c r="DU147">
        <v>868.94387499999993</v>
      </c>
      <c r="DV147">
        <v>36.056575000000002</v>
      </c>
      <c r="DW147">
        <v>3.7109475000000001</v>
      </c>
      <c r="DX147">
        <v>3.6397249999999999</v>
      </c>
      <c r="DY147">
        <v>27.617075</v>
      </c>
      <c r="DZ147">
        <v>27.286012499999998</v>
      </c>
      <c r="EA147">
        <v>1200.08</v>
      </c>
      <c r="EB147">
        <v>0.95799512500000006</v>
      </c>
      <c r="EC147">
        <v>4.2004887499999997E-2</v>
      </c>
      <c r="ED147">
        <v>0</v>
      </c>
      <c r="EE147">
        <v>1018.63625</v>
      </c>
      <c r="EF147">
        <v>5.0001600000000002</v>
      </c>
      <c r="EG147">
        <v>13242.612499999999</v>
      </c>
      <c r="EH147">
        <v>9515.7950000000019</v>
      </c>
      <c r="EI147">
        <v>47.288749999999993</v>
      </c>
      <c r="EJ147">
        <v>49.186999999999998</v>
      </c>
      <c r="EK147">
        <v>48.359250000000003</v>
      </c>
      <c r="EL147">
        <v>48.280999999999999</v>
      </c>
      <c r="EM147">
        <v>49.015500000000003</v>
      </c>
      <c r="EN147">
        <v>1144.8775000000001</v>
      </c>
      <c r="EO147">
        <v>50.202500000000001</v>
      </c>
      <c r="EP147">
        <v>0</v>
      </c>
      <c r="EQ147">
        <v>679.60000014305115</v>
      </c>
      <c r="ER147">
        <v>0</v>
      </c>
      <c r="ES147">
        <v>1018.6636</v>
      </c>
      <c r="ET147">
        <v>-0.60230770482970397</v>
      </c>
      <c r="EU147">
        <v>-7.8153844796088423</v>
      </c>
      <c r="EV147">
        <v>13264.404</v>
      </c>
      <c r="EW147">
        <v>15</v>
      </c>
      <c r="EX147">
        <v>1657556090.0999999</v>
      </c>
      <c r="EY147" t="s">
        <v>416</v>
      </c>
      <c r="EZ147">
        <v>1657556090.0999999</v>
      </c>
      <c r="FA147">
        <v>1657556077.0999999</v>
      </c>
      <c r="FB147">
        <v>6</v>
      </c>
      <c r="FC147">
        <v>-0.505</v>
      </c>
      <c r="FD147">
        <v>-7.5999999999999998E-2</v>
      </c>
      <c r="FE147">
        <v>-1.772</v>
      </c>
      <c r="FF147">
        <v>0.36599999999999999</v>
      </c>
      <c r="FG147">
        <v>414</v>
      </c>
      <c r="FH147">
        <v>34</v>
      </c>
      <c r="FI147">
        <v>0.18</v>
      </c>
      <c r="FJ147">
        <v>0.15</v>
      </c>
      <c r="FK147">
        <v>-17.519185365853659</v>
      </c>
      <c r="FL147">
        <v>-0.74884808362369759</v>
      </c>
      <c r="FM147">
        <v>7.6344151982580447E-2</v>
      </c>
      <c r="FN147">
        <v>0</v>
      </c>
      <c r="FO147">
        <v>1018.7</v>
      </c>
      <c r="FP147">
        <v>-0.43086326107085882</v>
      </c>
      <c r="FQ147">
        <v>0.20659707873340111</v>
      </c>
      <c r="FR147">
        <v>1</v>
      </c>
      <c r="FS147">
        <v>0.71234097560975607</v>
      </c>
      <c r="FT147">
        <v>-4.4261477351916309E-2</v>
      </c>
      <c r="FU147">
        <v>4.5364512373300596E-3</v>
      </c>
      <c r="FV147">
        <v>1</v>
      </c>
      <c r="FW147">
        <v>2</v>
      </c>
      <c r="FX147">
        <v>3</v>
      </c>
      <c r="FY147" t="s">
        <v>417</v>
      </c>
      <c r="FZ147">
        <v>3.3693300000000002</v>
      </c>
      <c r="GA147">
        <v>2.8937300000000001</v>
      </c>
      <c r="GB147">
        <v>0.16334199999999999</v>
      </c>
      <c r="GC147">
        <v>0.16767099999999999</v>
      </c>
      <c r="GD147">
        <v>0.14832100000000001</v>
      </c>
      <c r="GE147">
        <v>0.148928</v>
      </c>
      <c r="GF147">
        <v>28901.7</v>
      </c>
      <c r="GG147">
        <v>25018.6</v>
      </c>
      <c r="GH147">
        <v>30878.799999999999</v>
      </c>
      <c r="GI147">
        <v>28018.5</v>
      </c>
      <c r="GJ147">
        <v>34658.1</v>
      </c>
      <c r="GK147">
        <v>33660.300000000003</v>
      </c>
      <c r="GL147">
        <v>40262.800000000003</v>
      </c>
      <c r="GM147">
        <v>39070</v>
      </c>
      <c r="GN147">
        <v>2.2466499999999998</v>
      </c>
      <c r="GO147">
        <v>1.5686199999999999</v>
      </c>
      <c r="GP147">
        <v>0</v>
      </c>
      <c r="GQ147">
        <v>7.5217300000000001E-2</v>
      </c>
      <c r="GR147">
        <v>999.9</v>
      </c>
      <c r="GS147">
        <v>32.400700000000001</v>
      </c>
      <c r="GT147">
        <v>48.6</v>
      </c>
      <c r="GU147">
        <v>40.799999999999997</v>
      </c>
      <c r="GV147">
        <v>37.246000000000002</v>
      </c>
      <c r="GW147">
        <v>49.6693</v>
      </c>
      <c r="GX147">
        <v>44.174700000000001</v>
      </c>
      <c r="GY147">
        <v>1</v>
      </c>
      <c r="GZ147">
        <v>0.55225900000000006</v>
      </c>
      <c r="HA147">
        <v>1.4968999999999999</v>
      </c>
      <c r="HB147">
        <v>20.202300000000001</v>
      </c>
      <c r="HC147">
        <v>5.2153400000000003</v>
      </c>
      <c r="HD147">
        <v>11.974</v>
      </c>
      <c r="HE147">
        <v>4.9906499999999996</v>
      </c>
      <c r="HF147">
        <v>3.2924500000000001</v>
      </c>
      <c r="HG147">
        <v>7488.2</v>
      </c>
      <c r="HH147">
        <v>9999</v>
      </c>
      <c r="HI147">
        <v>9999</v>
      </c>
      <c r="HJ147">
        <v>757.1</v>
      </c>
      <c r="HK147">
        <v>4.9713200000000004</v>
      </c>
      <c r="HL147">
        <v>1.87425</v>
      </c>
      <c r="HM147">
        <v>1.8705700000000001</v>
      </c>
      <c r="HN147">
        <v>1.87026</v>
      </c>
      <c r="HO147">
        <v>1.87479</v>
      </c>
      <c r="HP147">
        <v>1.87151</v>
      </c>
      <c r="HQ147">
        <v>1.8669899999999999</v>
      </c>
      <c r="HR147">
        <v>1.87799</v>
      </c>
      <c r="HS147">
        <v>0</v>
      </c>
      <c r="HT147">
        <v>0</v>
      </c>
      <c r="HU147">
        <v>0</v>
      </c>
      <c r="HV147">
        <v>0</v>
      </c>
      <c r="HW147" t="s">
        <v>418</v>
      </c>
      <c r="HX147" t="s">
        <v>419</v>
      </c>
      <c r="HY147" t="s">
        <v>420</v>
      </c>
      <c r="HZ147" t="s">
        <v>420</v>
      </c>
      <c r="IA147" t="s">
        <v>420</v>
      </c>
      <c r="IB147" t="s">
        <v>420</v>
      </c>
      <c r="IC147">
        <v>0</v>
      </c>
      <c r="ID147">
        <v>100</v>
      </c>
      <c r="IE147">
        <v>100</v>
      </c>
      <c r="IF147">
        <v>-1.7729999999999999</v>
      </c>
      <c r="IG147">
        <v>0.36559999999999998</v>
      </c>
      <c r="IH147">
        <v>-1.772399999999891</v>
      </c>
      <c r="II147">
        <v>0</v>
      </c>
      <c r="IJ147">
        <v>0</v>
      </c>
      <c r="IK147">
        <v>0</v>
      </c>
      <c r="IL147">
        <v>0.36558000000000851</v>
      </c>
      <c r="IM147">
        <v>0</v>
      </c>
      <c r="IN147">
        <v>0</v>
      </c>
      <c r="IO147">
        <v>0</v>
      </c>
      <c r="IP147">
        <v>-1</v>
      </c>
      <c r="IQ147">
        <v>-1</v>
      </c>
      <c r="IR147">
        <v>-1</v>
      </c>
      <c r="IS147">
        <v>-1</v>
      </c>
      <c r="IT147">
        <v>34.200000000000003</v>
      </c>
      <c r="IU147">
        <v>34.5</v>
      </c>
      <c r="IV147">
        <v>1.94336</v>
      </c>
      <c r="IW147">
        <v>2.5683600000000002</v>
      </c>
      <c r="IX147">
        <v>1.49902</v>
      </c>
      <c r="IY147">
        <v>2.2802699999999998</v>
      </c>
      <c r="IZ147">
        <v>1.69678</v>
      </c>
      <c r="JA147">
        <v>2.34741</v>
      </c>
      <c r="JB147">
        <v>43.726900000000001</v>
      </c>
      <c r="JC147">
        <v>15.173999999999999</v>
      </c>
      <c r="JD147">
        <v>18</v>
      </c>
      <c r="JE147">
        <v>641.21900000000005</v>
      </c>
      <c r="JF147">
        <v>284.05099999999999</v>
      </c>
      <c r="JG147">
        <v>29.999700000000001</v>
      </c>
      <c r="JH147">
        <v>35.2926</v>
      </c>
      <c r="JI147">
        <v>29.9998</v>
      </c>
      <c r="JJ147">
        <v>35.063299999999998</v>
      </c>
      <c r="JK147">
        <v>35.048999999999999</v>
      </c>
      <c r="JL147">
        <v>38.941899999999997</v>
      </c>
      <c r="JM147">
        <v>0</v>
      </c>
      <c r="JN147">
        <v>0</v>
      </c>
      <c r="JO147">
        <v>30</v>
      </c>
      <c r="JP147">
        <v>882.50800000000004</v>
      </c>
      <c r="JQ147">
        <v>32.076799999999999</v>
      </c>
      <c r="JR147">
        <v>98.420699999999997</v>
      </c>
      <c r="JS147">
        <v>98.379099999999994</v>
      </c>
    </row>
    <row r="148" spans="1:279" x14ac:dyDescent="0.2">
      <c r="A148">
        <v>133</v>
      </c>
      <c r="B148">
        <v>1657558149</v>
      </c>
      <c r="C148">
        <v>527</v>
      </c>
      <c r="D148" t="s">
        <v>686</v>
      </c>
      <c r="E148" t="s">
        <v>687</v>
      </c>
      <c r="F148">
        <v>4</v>
      </c>
      <c r="G148">
        <v>1657558147</v>
      </c>
      <c r="H148">
        <f t="shared" si="100"/>
        <v>7.9191857734920942E-4</v>
      </c>
      <c r="I148">
        <f t="shared" si="101"/>
        <v>0.79191857734920945</v>
      </c>
      <c r="J148">
        <f t="shared" si="102"/>
        <v>9.0107728420204811</v>
      </c>
      <c r="K148">
        <f t="shared" si="103"/>
        <v>858.57014285714297</v>
      </c>
      <c r="L148">
        <f t="shared" si="104"/>
        <v>556.00645431221142</v>
      </c>
      <c r="M148">
        <f t="shared" si="105"/>
        <v>56.180586613090078</v>
      </c>
      <c r="N148">
        <f t="shared" si="106"/>
        <v>86.75254378812248</v>
      </c>
      <c r="O148">
        <f t="shared" si="107"/>
        <v>5.1057010457387711E-2</v>
      </c>
      <c r="P148">
        <f t="shared" si="108"/>
        <v>2.7617248978072988</v>
      </c>
      <c r="Q148">
        <f t="shared" si="109"/>
        <v>5.0538366191536524E-2</v>
      </c>
      <c r="R148">
        <f t="shared" si="110"/>
        <v>3.1632637846395445E-2</v>
      </c>
      <c r="S148">
        <f t="shared" si="111"/>
        <v>194.42392632672519</v>
      </c>
      <c r="T148">
        <f t="shared" si="112"/>
        <v>34.512952935265233</v>
      </c>
      <c r="U148">
        <f t="shared" si="113"/>
        <v>33.610957142857153</v>
      </c>
      <c r="V148">
        <f t="shared" si="114"/>
        <v>5.2281502904750594</v>
      </c>
      <c r="W148">
        <f t="shared" si="115"/>
        <v>71.40200958815069</v>
      </c>
      <c r="X148">
        <f t="shared" si="116"/>
        <v>3.7149082697921121</v>
      </c>
      <c r="Y148">
        <f t="shared" si="117"/>
        <v>5.2028063232671373</v>
      </c>
      <c r="Z148">
        <f t="shared" si="118"/>
        <v>1.5132420206829473</v>
      </c>
      <c r="AA148">
        <f t="shared" si="119"/>
        <v>-34.923609261100133</v>
      </c>
      <c r="AB148">
        <f t="shared" si="120"/>
        <v>-12.930042786374386</v>
      </c>
      <c r="AC148">
        <f t="shared" si="121"/>
        <v>-1.0782246391549597</v>
      </c>
      <c r="AD148">
        <f t="shared" si="122"/>
        <v>145.49204964009573</v>
      </c>
      <c r="AE148">
        <f t="shared" si="123"/>
        <v>18.342903406632139</v>
      </c>
      <c r="AF148">
        <f t="shared" si="124"/>
        <v>0.78772992921336871</v>
      </c>
      <c r="AG148">
        <f t="shared" si="125"/>
        <v>9.0107728420204811</v>
      </c>
      <c r="AH148">
        <v>909.49896908980998</v>
      </c>
      <c r="AI148">
        <v>893.94106666666721</v>
      </c>
      <c r="AJ148">
        <v>1.733705691905727</v>
      </c>
      <c r="AK148">
        <v>65.684663253037129</v>
      </c>
      <c r="AL148">
        <f t="shared" si="126"/>
        <v>0.79191857734920945</v>
      </c>
      <c r="AM148">
        <v>36.062390796611368</v>
      </c>
      <c r="AN148">
        <v>36.766180419580436</v>
      </c>
      <c r="AO148">
        <v>3.4121093297079601E-6</v>
      </c>
      <c r="AP148">
        <v>87.993513694433489</v>
      </c>
      <c r="AQ148">
        <v>58</v>
      </c>
      <c r="AR148">
        <v>9</v>
      </c>
      <c r="AS148">
        <f t="shared" si="127"/>
        <v>1</v>
      </c>
      <c r="AT148">
        <f t="shared" si="128"/>
        <v>0</v>
      </c>
      <c r="AU148">
        <f t="shared" si="129"/>
        <v>47092.337970804947</v>
      </c>
      <c r="AV148" t="s">
        <v>413</v>
      </c>
      <c r="AW148" t="s">
        <v>413</v>
      </c>
      <c r="AX148">
        <v>0</v>
      </c>
      <c r="AY148">
        <v>0</v>
      </c>
      <c r="AZ148" t="e">
        <f t="shared" si="130"/>
        <v>#DIV/0!</v>
      </c>
      <c r="BA148">
        <v>0</v>
      </c>
      <c r="BB148" t="s">
        <v>413</v>
      </c>
      <c r="BC148" t="s">
        <v>413</v>
      </c>
      <c r="BD148">
        <v>0</v>
      </c>
      <c r="BE148">
        <v>0</v>
      </c>
      <c r="BF148" t="e">
        <f t="shared" si="131"/>
        <v>#DIV/0!</v>
      </c>
      <c r="BG148">
        <v>0.5</v>
      </c>
      <c r="BH148">
        <f t="shared" si="132"/>
        <v>1009.4916426563343</v>
      </c>
      <c r="BI148">
        <f t="shared" si="133"/>
        <v>9.0107728420204811</v>
      </c>
      <c r="BJ148" t="e">
        <f t="shared" si="134"/>
        <v>#DIV/0!</v>
      </c>
      <c r="BK148">
        <f t="shared" si="135"/>
        <v>8.9260499654161655E-3</v>
      </c>
      <c r="BL148" t="e">
        <f t="shared" si="136"/>
        <v>#DIV/0!</v>
      </c>
      <c r="BM148" t="e">
        <f t="shared" si="137"/>
        <v>#DIV/0!</v>
      </c>
      <c r="BN148" t="s">
        <v>413</v>
      </c>
      <c r="BO148">
        <v>0</v>
      </c>
      <c r="BP148" t="e">
        <f t="shared" si="138"/>
        <v>#DIV/0!</v>
      </c>
      <c r="BQ148" t="e">
        <f t="shared" si="139"/>
        <v>#DIV/0!</v>
      </c>
      <c r="BR148" t="e">
        <f t="shared" si="140"/>
        <v>#DIV/0!</v>
      </c>
      <c r="BS148" t="e">
        <f t="shared" si="141"/>
        <v>#DIV/0!</v>
      </c>
      <c r="BT148" t="e">
        <f t="shared" si="142"/>
        <v>#DIV/0!</v>
      </c>
      <c r="BU148" t="e">
        <f t="shared" si="143"/>
        <v>#DIV/0!</v>
      </c>
      <c r="BV148" t="e">
        <f t="shared" si="144"/>
        <v>#DIV/0!</v>
      </c>
      <c r="BW148" t="e">
        <f t="shared" si="145"/>
        <v>#DIV/0!</v>
      </c>
      <c r="BX148" t="s">
        <v>413</v>
      </c>
      <c r="BY148" t="s">
        <v>413</v>
      </c>
      <c r="BZ148" t="s">
        <v>413</v>
      </c>
      <c r="CA148" t="s">
        <v>413</v>
      </c>
      <c r="CB148" t="s">
        <v>413</v>
      </c>
      <c r="CC148" t="s">
        <v>413</v>
      </c>
      <c r="CD148" t="s">
        <v>413</v>
      </c>
      <c r="CE148" t="s">
        <v>413</v>
      </c>
      <c r="CF148">
        <v>253</v>
      </c>
      <c r="CG148">
        <v>1000</v>
      </c>
      <c r="CH148" t="s">
        <v>414</v>
      </c>
      <c r="CI148">
        <v>1110.1500000000001</v>
      </c>
      <c r="CJ148">
        <v>1175.8634999999999</v>
      </c>
      <c r="CK148">
        <v>1152.67</v>
      </c>
      <c r="CL148">
        <v>1.3005735999999999E-4</v>
      </c>
      <c r="CM148">
        <v>6.5004835999999994E-4</v>
      </c>
      <c r="CN148">
        <v>4.7597999359999997E-2</v>
      </c>
      <c r="CO148">
        <v>5.5000000000000003E-4</v>
      </c>
      <c r="CP148">
        <f t="shared" si="146"/>
        <v>1199.982857142857</v>
      </c>
      <c r="CQ148">
        <f t="shared" si="147"/>
        <v>1009.4916426563343</v>
      </c>
      <c r="CR148">
        <f t="shared" si="148"/>
        <v>0.84125505347628071</v>
      </c>
      <c r="CS148">
        <f t="shared" si="149"/>
        <v>0.16202225320922162</v>
      </c>
      <c r="CT148">
        <v>6</v>
      </c>
      <c r="CU148">
        <v>0.5</v>
      </c>
      <c r="CV148" t="s">
        <v>415</v>
      </c>
      <c r="CW148">
        <v>2</v>
      </c>
      <c r="CX148" t="b">
        <v>1</v>
      </c>
      <c r="CY148">
        <v>1657558147</v>
      </c>
      <c r="CZ148">
        <v>858.57014285714297</v>
      </c>
      <c r="DA148">
        <v>876.11842857142858</v>
      </c>
      <c r="DB148">
        <v>36.765599999999999</v>
      </c>
      <c r="DC148">
        <v>36.065514285714293</v>
      </c>
      <c r="DD148">
        <v>860.34228571428582</v>
      </c>
      <c r="DE148">
        <v>36.400014285714278</v>
      </c>
      <c r="DF148">
        <v>650.29342857142842</v>
      </c>
      <c r="DG148">
        <v>100.94285714285709</v>
      </c>
      <c r="DH148">
        <v>0.1001904285714286</v>
      </c>
      <c r="DI148">
        <v>33.524114285714283</v>
      </c>
      <c r="DJ148">
        <v>999.89999999999986</v>
      </c>
      <c r="DK148">
        <v>33.610957142857153</v>
      </c>
      <c r="DL148">
        <v>0</v>
      </c>
      <c r="DM148">
        <v>0</v>
      </c>
      <c r="DN148">
        <v>8987.8571428571431</v>
      </c>
      <c r="DO148">
        <v>0</v>
      </c>
      <c r="DP148">
        <v>553.0757142857143</v>
      </c>
      <c r="DQ148">
        <v>-17.5486</v>
      </c>
      <c r="DR148">
        <v>891.34042857142856</v>
      </c>
      <c r="DS148">
        <v>908.89842857142855</v>
      </c>
      <c r="DT148">
        <v>0.70009685714285719</v>
      </c>
      <c r="DU148">
        <v>876.11842857142858</v>
      </c>
      <c r="DV148">
        <v>36.065514285714293</v>
      </c>
      <c r="DW148">
        <v>3.7112242857142852</v>
      </c>
      <c r="DX148">
        <v>3.640554285714285</v>
      </c>
      <c r="DY148">
        <v>27.61835714285715</v>
      </c>
      <c r="DZ148">
        <v>27.289899999999999</v>
      </c>
      <c r="EA148">
        <v>1199.982857142857</v>
      </c>
      <c r="EB148">
        <v>0.9579925714285713</v>
      </c>
      <c r="EC148">
        <v>4.200737142857143E-2</v>
      </c>
      <c r="ED148">
        <v>0</v>
      </c>
      <c r="EE148">
        <v>1018.584285714286</v>
      </c>
      <c r="EF148">
        <v>5.0001600000000002</v>
      </c>
      <c r="EG148">
        <v>13243.77142857143</v>
      </c>
      <c r="EH148">
        <v>9515.0242857142857</v>
      </c>
      <c r="EI148">
        <v>47.294285714285721</v>
      </c>
      <c r="EJ148">
        <v>49.186999999999998</v>
      </c>
      <c r="EK148">
        <v>48.348000000000013</v>
      </c>
      <c r="EL148">
        <v>48.33</v>
      </c>
      <c r="EM148">
        <v>49.008857142857153</v>
      </c>
      <c r="EN148">
        <v>1144.781428571428</v>
      </c>
      <c r="EO148">
        <v>50.201428571428572</v>
      </c>
      <c r="EP148">
        <v>0</v>
      </c>
      <c r="EQ148">
        <v>683.20000004768372</v>
      </c>
      <c r="ER148">
        <v>0</v>
      </c>
      <c r="ES148">
        <v>1018.6336</v>
      </c>
      <c r="ET148">
        <v>-0.51692308757474859</v>
      </c>
      <c r="EU148">
        <v>-291.99230676196731</v>
      </c>
      <c r="EV148">
        <v>13266.124</v>
      </c>
      <c r="EW148">
        <v>15</v>
      </c>
      <c r="EX148">
        <v>1657556090.0999999</v>
      </c>
      <c r="EY148" t="s">
        <v>416</v>
      </c>
      <c r="EZ148">
        <v>1657556090.0999999</v>
      </c>
      <c r="FA148">
        <v>1657556077.0999999</v>
      </c>
      <c r="FB148">
        <v>6</v>
      </c>
      <c r="FC148">
        <v>-0.505</v>
      </c>
      <c r="FD148">
        <v>-7.5999999999999998E-2</v>
      </c>
      <c r="FE148">
        <v>-1.772</v>
      </c>
      <c r="FF148">
        <v>0.36599999999999999</v>
      </c>
      <c r="FG148">
        <v>414</v>
      </c>
      <c r="FH148">
        <v>34</v>
      </c>
      <c r="FI148">
        <v>0.18</v>
      </c>
      <c r="FJ148">
        <v>0.15</v>
      </c>
      <c r="FK148">
        <v>-17.549714634146341</v>
      </c>
      <c r="FL148">
        <v>-0.4112717770035112</v>
      </c>
      <c r="FM148">
        <v>5.5663196936205771E-2</v>
      </c>
      <c r="FN148">
        <v>1</v>
      </c>
      <c r="FO148">
        <v>1018.666764705883</v>
      </c>
      <c r="FP148">
        <v>-0.42154316778937623</v>
      </c>
      <c r="FQ148">
        <v>0.17623047389936269</v>
      </c>
      <c r="FR148">
        <v>1</v>
      </c>
      <c r="FS148">
        <v>0.70874441463414639</v>
      </c>
      <c r="FT148">
        <v>-4.5484578397211997E-2</v>
      </c>
      <c r="FU148">
        <v>4.6749657151507092E-3</v>
      </c>
      <c r="FV148">
        <v>1</v>
      </c>
      <c r="FW148">
        <v>3</v>
      </c>
      <c r="FX148">
        <v>3</v>
      </c>
      <c r="FY148" t="s">
        <v>623</v>
      </c>
      <c r="FZ148">
        <v>3.36999</v>
      </c>
      <c r="GA148">
        <v>2.8936999999999999</v>
      </c>
      <c r="GB148">
        <v>0.164192</v>
      </c>
      <c r="GC148">
        <v>0.16853199999999999</v>
      </c>
      <c r="GD148">
        <v>0.14832500000000001</v>
      </c>
      <c r="GE148">
        <v>0.14893899999999999</v>
      </c>
      <c r="GF148">
        <v>28872.6</v>
      </c>
      <c r="GG148">
        <v>24993.5</v>
      </c>
      <c r="GH148">
        <v>30879.200000000001</v>
      </c>
      <c r="GI148">
        <v>28019.4</v>
      </c>
      <c r="GJ148">
        <v>34658.400000000001</v>
      </c>
      <c r="GK148">
        <v>33659.5</v>
      </c>
      <c r="GL148">
        <v>40263.4</v>
      </c>
      <c r="GM148">
        <v>39069.599999999999</v>
      </c>
      <c r="GN148">
        <v>2.24735</v>
      </c>
      <c r="GO148">
        <v>1.5686199999999999</v>
      </c>
      <c r="GP148">
        <v>0</v>
      </c>
      <c r="GQ148">
        <v>7.4882099999999993E-2</v>
      </c>
      <c r="GR148">
        <v>999.9</v>
      </c>
      <c r="GS148">
        <v>32.400700000000001</v>
      </c>
      <c r="GT148">
        <v>48.6</v>
      </c>
      <c r="GU148">
        <v>40.799999999999997</v>
      </c>
      <c r="GV148">
        <v>37.251300000000001</v>
      </c>
      <c r="GW148">
        <v>50.359299999999998</v>
      </c>
      <c r="GX148">
        <v>43.261200000000002</v>
      </c>
      <c r="GY148">
        <v>1</v>
      </c>
      <c r="GZ148">
        <v>0.61949699999999996</v>
      </c>
      <c r="HA148">
        <v>1.43248</v>
      </c>
      <c r="HB148">
        <v>20.202400000000001</v>
      </c>
      <c r="HC148">
        <v>5.2151899999999998</v>
      </c>
      <c r="HD148">
        <v>11.974</v>
      </c>
      <c r="HE148">
        <v>4.9905999999999997</v>
      </c>
      <c r="HF148">
        <v>3.2924799999999999</v>
      </c>
      <c r="HG148">
        <v>7488.2</v>
      </c>
      <c r="HH148">
        <v>9999</v>
      </c>
      <c r="HI148">
        <v>9999</v>
      </c>
      <c r="HJ148">
        <v>757.1</v>
      </c>
      <c r="HK148">
        <v>4.9713200000000004</v>
      </c>
      <c r="HL148">
        <v>1.87426</v>
      </c>
      <c r="HM148">
        <v>1.8705700000000001</v>
      </c>
      <c r="HN148">
        <v>1.87025</v>
      </c>
      <c r="HO148">
        <v>1.87479</v>
      </c>
      <c r="HP148">
        <v>1.87151</v>
      </c>
      <c r="HQ148">
        <v>1.86697</v>
      </c>
      <c r="HR148">
        <v>1.8779699999999999</v>
      </c>
      <c r="HS148">
        <v>0</v>
      </c>
      <c r="HT148">
        <v>0</v>
      </c>
      <c r="HU148">
        <v>0</v>
      </c>
      <c r="HV148">
        <v>0</v>
      </c>
      <c r="HW148" t="s">
        <v>418</v>
      </c>
      <c r="HX148" t="s">
        <v>419</v>
      </c>
      <c r="HY148" t="s">
        <v>420</v>
      </c>
      <c r="HZ148" t="s">
        <v>420</v>
      </c>
      <c r="IA148" t="s">
        <v>420</v>
      </c>
      <c r="IB148" t="s">
        <v>420</v>
      </c>
      <c r="IC148">
        <v>0</v>
      </c>
      <c r="ID148">
        <v>100</v>
      </c>
      <c r="IE148">
        <v>100</v>
      </c>
      <c r="IF148">
        <v>-1.7729999999999999</v>
      </c>
      <c r="IG148">
        <v>0.36559999999999998</v>
      </c>
      <c r="IH148">
        <v>-1.772399999999891</v>
      </c>
      <c r="II148">
        <v>0</v>
      </c>
      <c r="IJ148">
        <v>0</v>
      </c>
      <c r="IK148">
        <v>0</v>
      </c>
      <c r="IL148">
        <v>0.36558000000000851</v>
      </c>
      <c r="IM148">
        <v>0</v>
      </c>
      <c r="IN148">
        <v>0</v>
      </c>
      <c r="IO148">
        <v>0</v>
      </c>
      <c r="IP148">
        <v>-1</v>
      </c>
      <c r="IQ148">
        <v>-1</v>
      </c>
      <c r="IR148">
        <v>-1</v>
      </c>
      <c r="IS148">
        <v>-1</v>
      </c>
      <c r="IT148">
        <v>34.299999999999997</v>
      </c>
      <c r="IU148">
        <v>34.5</v>
      </c>
      <c r="IV148">
        <v>1.95435</v>
      </c>
      <c r="IW148">
        <v>2.5585900000000001</v>
      </c>
      <c r="IX148">
        <v>1.49902</v>
      </c>
      <c r="IY148">
        <v>2.2814899999999998</v>
      </c>
      <c r="IZ148">
        <v>1.69678</v>
      </c>
      <c r="JA148">
        <v>2.3901400000000002</v>
      </c>
      <c r="JB148">
        <v>43.726900000000001</v>
      </c>
      <c r="JC148">
        <v>15.173999999999999</v>
      </c>
      <c r="JD148">
        <v>18</v>
      </c>
      <c r="JE148">
        <v>641.75599999999997</v>
      </c>
      <c r="JF148">
        <v>284.048</v>
      </c>
      <c r="JG148">
        <v>29.9998</v>
      </c>
      <c r="JH148">
        <v>35.2926</v>
      </c>
      <c r="JI148">
        <v>29.9999</v>
      </c>
      <c r="JJ148">
        <v>35.063200000000002</v>
      </c>
      <c r="JK148">
        <v>35.048299999999998</v>
      </c>
      <c r="JL148">
        <v>39.177999999999997</v>
      </c>
      <c r="JM148">
        <v>0</v>
      </c>
      <c r="JN148">
        <v>0</v>
      </c>
      <c r="JO148">
        <v>30</v>
      </c>
      <c r="JP148">
        <v>889.18600000000004</v>
      </c>
      <c r="JQ148">
        <v>32.076799999999999</v>
      </c>
      <c r="JR148">
        <v>98.421999999999997</v>
      </c>
      <c r="JS148">
        <v>98.379900000000006</v>
      </c>
    </row>
    <row r="149" spans="1:279" x14ac:dyDescent="0.2">
      <c r="A149">
        <v>134</v>
      </c>
      <c r="B149">
        <v>1657558153</v>
      </c>
      <c r="C149">
        <v>531</v>
      </c>
      <c r="D149" t="s">
        <v>688</v>
      </c>
      <c r="E149" t="s">
        <v>689</v>
      </c>
      <c r="F149">
        <v>4</v>
      </c>
      <c r="G149">
        <v>1657558150.6875</v>
      </c>
      <c r="H149">
        <f t="shared" si="100"/>
        <v>7.9173766354368716E-4</v>
      </c>
      <c r="I149">
        <f t="shared" si="101"/>
        <v>0.79173766354368713</v>
      </c>
      <c r="J149">
        <f t="shared" si="102"/>
        <v>8.976222140777848</v>
      </c>
      <c r="K149">
        <f t="shared" si="103"/>
        <v>864.74174999999991</v>
      </c>
      <c r="L149">
        <f t="shared" si="104"/>
        <v>562.86775751753862</v>
      </c>
      <c r="M149">
        <f t="shared" si="105"/>
        <v>56.874045297051801</v>
      </c>
      <c r="N149">
        <f t="shared" si="106"/>
        <v>87.376405564000322</v>
      </c>
      <c r="O149">
        <f t="shared" si="107"/>
        <v>5.1016720755446859E-2</v>
      </c>
      <c r="P149">
        <f t="shared" si="108"/>
        <v>2.7540038319529967</v>
      </c>
      <c r="Q149">
        <f t="shared" si="109"/>
        <v>5.0497454388441866E-2</v>
      </c>
      <c r="R149">
        <f t="shared" si="110"/>
        <v>3.1607122462858551E-2</v>
      </c>
      <c r="S149">
        <f t="shared" si="111"/>
        <v>194.43989136246336</v>
      </c>
      <c r="T149">
        <f t="shared" si="112"/>
        <v>34.515233726274481</v>
      </c>
      <c r="U149">
        <f t="shared" si="113"/>
        <v>33.615012499999999</v>
      </c>
      <c r="V149">
        <f t="shared" si="114"/>
        <v>5.2293364137953953</v>
      </c>
      <c r="W149">
        <f t="shared" si="115"/>
        <v>71.409733024544011</v>
      </c>
      <c r="X149">
        <f t="shared" si="116"/>
        <v>3.7152213518260599</v>
      </c>
      <c r="Y149">
        <f t="shared" si="117"/>
        <v>5.2026820357234964</v>
      </c>
      <c r="Z149">
        <f t="shared" si="118"/>
        <v>1.5141150619693353</v>
      </c>
      <c r="AA149">
        <f t="shared" si="119"/>
        <v>-34.915630962276602</v>
      </c>
      <c r="AB149">
        <f t="shared" si="120"/>
        <v>-13.55937477027369</v>
      </c>
      <c r="AC149">
        <f t="shared" si="121"/>
        <v>-1.1338942184143661</v>
      </c>
      <c r="AD149">
        <f t="shared" si="122"/>
        <v>144.83099141149873</v>
      </c>
      <c r="AE149">
        <f t="shared" si="123"/>
        <v>18.343117513274514</v>
      </c>
      <c r="AF149">
        <f t="shared" si="124"/>
        <v>0.78662439984081278</v>
      </c>
      <c r="AG149">
        <f t="shared" si="125"/>
        <v>8.976222140777848</v>
      </c>
      <c r="AH149">
        <v>916.44888925207533</v>
      </c>
      <c r="AI149">
        <v>900.90230303030251</v>
      </c>
      <c r="AJ149">
        <v>1.7390662268763299</v>
      </c>
      <c r="AK149">
        <v>65.684663253037129</v>
      </c>
      <c r="AL149">
        <f t="shared" si="126"/>
        <v>0.79173766354368713</v>
      </c>
      <c r="AM149">
        <v>36.067220243942899</v>
      </c>
      <c r="AN149">
        <v>36.770867132867139</v>
      </c>
      <c r="AO149">
        <v>1.5603834833290869E-6</v>
      </c>
      <c r="AP149">
        <v>87.993513694433489</v>
      </c>
      <c r="AQ149">
        <v>57</v>
      </c>
      <c r="AR149">
        <v>9</v>
      </c>
      <c r="AS149">
        <f t="shared" si="127"/>
        <v>1</v>
      </c>
      <c r="AT149">
        <f t="shared" si="128"/>
        <v>0</v>
      </c>
      <c r="AU149">
        <f t="shared" si="129"/>
        <v>46880.85617441262</v>
      </c>
      <c r="AV149" t="s">
        <v>413</v>
      </c>
      <c r="AW149" t="s">
        <v>413</v>
      </c>
      <c r="AX149">
        <v>0</v>
      </c>
      <c r="AY149">
        <v>0</v>
      </c>
      <c r="AZ149" t="e">
        <f t="shared" si="130"/>
        <v>#DIV/0!</v>
      </c>
      <c r="BA149">
        <v>0</v>
      </c>
      <c r="BB149" t="s">
        <v>413</v>
      </c>
      <c r="BC149" t="s">
        <v>413</v>
      </c>
      <c r="BD149">
        <v>0</v>
      </c>
      <c r="BE149">
        <v>0</v>
      </c>
      <c r="BF149" t="e">
        <f t="shared" si="131"/>
        <v>#DIV/0!</v>
      </c>
      <c r="BG149">
        <v>0.5</v>
      </c>
      <c r="BH149">
        <f t="shared" si="132"/>
        <v>1009.5753747992037</v>
      </c>
      <c r="BI149">
        <f t="shared" si="133"/>
        <v>8.976222140777848</v>
      </c>
      <c r="BJ149" t="e">
        <f t="shared" si="134"/>
        <v>#DIV/0!</v>
      </c>
      <c r="BK149">
        <f t="shared" si="135"/>
        <v>8.8910866536965061E-3</v>
      </c>
      <c r="BL149" t="e">
        <f t="shared" si="136"/>
        <v>#DIV/0!</v>
      </c>
      <c r="BM149" t="e">
        <f t="shared" si="137"/>
        <v>#DIV/0!</v>
      </c>
      <c r="BN149" t="s">
        <v>413</v>
      </c>
      <c r="BO149">
        <v>0</v>
      </c>
      <c r="BP149" t="e">
        <f t="shared" si="138"/>
        <v>#DIV/0!</v>
      </c>
      <c r="BQ149" t="e">
        <f t="shared" si="139"/>
        <v>#DIV/0!</v>
      </c>
      <c r="BR149" t="e">
        <f t="shared" si="140"/>
        <v>#DIV/0!</v>
      </c>
      <c r="BS149" t="e">
        <f t="shared" si="141"/>
        <v>#DIV/0!</v>
      </c>
      <c r="BT149" t="e">
        <f t="shared" si="142"/>
        <v>#DIV/0!</v>
      </c>
      <c r="BU149" t="e">
        <f t="shared" si="143"/>
        <v>#DIV/0!</v>
      </c>
      <c r="BV149" t="e">
        <f t="shared" si="144"/>
        <v>#DIV/0!</v>
      </c>
      <c r="BW149" t="e">
        <f t="shared" si="145"/>
        <v>#DIV/0!</v>
      </c>
      <c r="BX149" t="s">
        <v>413</v>
      </c>
      <c r="BY149" t="s">
        <v>413</v>
      </c>
      <c r="BZ149" t="s">
        <v>413</v>
      </c>
      <c r="CA149" t="s">
        <v>413</v>
      </c>
      <c r="CB149" t="s">
        <v>413</v>
      </c>
      <c r="CC149" t="s">
        <v>413</v>
      </c>
      <c r="CD149" t="s">
        <v>413</v>
      </c>
      <c r="CE149" t="s">
        <v>413</v>
      </c>
      <c r="CF149">
        <v>253</v>
      </c>
      <c r="CG149">
        <v>1000</v>
      </c>
      <c r="CH149" t="s">
        <v>414</v>
      </c>
      <c r="CI149">
        <v>1110.1500000000001</v>
      </c>
      <c r="CJ149">
        <v>1175.8634999999999</v>
      </c>
      <c r="CK149">
        <v>1152.67</v>
      </c>
      <c r="CL149">
        <v>1.3005735999999999E-4</v>
      </c>
      <c r="CM149">
        <v>6.5004835999999994E-4</v>
      </c>
      <c r="CN149">
        <v>4.7597999359999997E-2</v>
      </c>
      <c r="CO149">
        <v>5.5000000000000003E-4</v>
      </c>
      <c r="CP149">
        <f t="shared" si="146"/>
        <v>1200.0825</v>
      </c>
      <c r="CQ149">
        <f t="shared" si="147"/>
        <v>1009.5753747992037</v>
      </c>
      <c r="CR149">
        <f t="shared" si="148"/>
        <v>0.84125497605306609</v>
      </c>
      <c r="CS149">
        <f t="shared" si="149"/>
        <v>0.16202210378241777</v>
      </c>
      <c r="CT149">
        <v>6</v>
      </c>
      <c r="CU149">
        <v>0.5</v>
      </c>
      <c r="CV149" t="s">
        <v>415</v>
      </c>
      <c r="CW149">
        <v>2</v>
      </c>
      <c r="CX149" t="b">
        <v>1</v>
      </c>
      <c r="CY149">
        <v>1657558150.6875</v>
      </c>
      <c r="CZ149">
        <v>864.74174999999991</v>
      </c>
      <c r="DA149">
        <v>882.29412500000001</v>
      </c>
      <c r="DB149">
        <v>36.768587500000002</v>
      </c>
      <c r="DC149">
        <v>36.069474999999997</v>
      </c>
      <c r="DD149">
        <v>866.51424999999995</v>
      </c>
      <c r="DE149">
        <v>36.403000000000013</v>
      </c>
      <c r="DF149">
        <v>650.28275000000008</v>
      </c>
      <c r="DG149">
        <v>100.94312499999999</v>
      </c>
      <c r="DH149">
        <v>0.10022761249999999</v>
      </c>
      <c r="DI149">
        <v>33.523687499999987</v>
      </c>
      <c r="DJ149">
        <v>999.9</v>
      </c>
      <c r="DK149">
        <v>33.615012499999999</v>
      </c>
      <c r="DL149">
        <v>0</v>
      </c>
      <c r="DM149">
        <v>0</v>
      </c>
      <c r="DN149">
        <v>8946.875</v>
      </c>
      <c r="DO149">
        <v>0</v>
      </c>
      <c r="DP149">
        <v>551.30625000000009</v>
      </c>
      <c r="DQ149">
        <v>-17.552362500000001</v>
      </c>
      <c r="DR149">
        <v>897.75062500000001</v>
      </c>
      <c r="DS149">
        <v>915.30875000000003</v>
      </c>
      <c r="DT149">
        <v>0.69910050000000001</v>
      </c>
      <c r="DU149">
        <v>882.29412500000001</v>
      </c>
      <c r="DV149">
        <v>36.069474999999997</v>
      </c>
      <c r="DW149">
        <v>3.71153625</v>
      </c>
      <c r="DX149">
        <v>3.64096625</v>
      </c>
      <c r="DY149">
        <v>27.619800000000001</v>
      </c>
      <c r="DZ149">
        <v>27.291824999999999</v>
      </c>
      <c r="EA149">
        <v>1200.0825</v>
      </c>
      <c r="EB149">
        <v>0.95799512500000006</v>
      </c>
      <c r="EC149">
        <v>4.2004887499999997E-2</v>
      </c>
      <c r="ED149">
        <v>0</v>
      </c>
      <c r="EE149">
        <v>1018.7262500000001</v>
      </c>
      <c r="EF149">
        <v>5.0001600000000002</v>
      </c>
      <c r="EG149">
        <v>13210.6875</v>
      </c>
      <c r="EH149">
        <v>9515.8412500000013</v>
      </c>
      <c r="EI149">
        <v>47.296499999999988</v>
      </c>
      <c r="EJ149">
        <v>49.186999999999998</v>
      </c>
      <c r="EK149">
        <v>48.319875000000003</v>
      </c>
      <c r="EL149">
        <v>48.304250000000003</v>
      </c>
      <c r="EM149">
        <v>48.992125000000001</v>
      </c>
      <c r="EN149">
        <v>1144.8800000000001</v>
      </c>
      <c r="EO149">
        <v>50.202500000000001</v>
      </c>
      <c r="EP149">
        <v>0</v>
      </c>
      <c r="EQ149">
        <v>687.40000009536743</v>
      </c>
      <c r="ER149">
        <v>0</v>
      </c>
      <c r="ES149">
        <v>1018.656538461539</v>
      </c>
      <c r="ET149">
        <v>-0.1507692468755141</v>
      </c>
      <c r="EU149">
        <v>-417.4017094890915</v>
      </c>
      <c r="EV149">
        <v>13245.23076923077</v>
      </c>
      <c r="EW149">
        <v>15</v>
      </c>
      <c r="EX149">
        <v>1657556090.0999999</v>
      </c>
      <c r="EY149" t="s">
        <v>416</v>
      </c>
      <c r="EZ149">
        <v>1657556090.0999999</v>
      </c>
      <c r="FA149">
        <v>1657556077.0999999</v>
      </c>
      <c r="FB149">
        <v>6</v>
      </c>
      <c r="FC149">
        <v>-0.505</v>
      </c>
      <c r="FD149">
        <v>-7.5999999999999998E-2</v>
      </c>
      <c r="FE149">
        <v>-1.772</v>
      </c>
      <c r="FF149">
        <v>0.36599999999999999</v>
      </c>
      <c r="FG149">
        <v>414</v>
      </c>
      <c r="FH149">
        <v>34</v>
      </c>
      <c r="FI149">
        <v>0.18</v>
      </c>
      <c r="FJ149">
        <v>0.15</v>
      </c>
      <c r="FK149">
        <v>-17.565424390243901</v>
      </c>
      <c r="FL149">
        <v>-0.17923902439024991</v>
      </c>
      <c r="FM149">
        <v>4.5949865471221027E-2</v>
      </c>
      <c r="FN149">
        <v>1</v>
      </c>
      <c r="FO149">
        <v>1018.6308823529409</v>
      </c>
      <c r="FP149">
        <v>-1.9862536148490578E-3</v>
      </c>
      <c r="FQ149">
        <v>0.16313775570246741</v>
      </c>
      <c r="FR149">
        <v>1</v>
      </c>
      <c r="FS149">
        <v>0.70595856097560972</v>
      </c>
      <c r="FT149">
        <v>-5.0814292682926351E-2</v>
      </c>
      <c r="FU149">
        <v>5.1153107434817246E-3</v>
      </c>
      <c r="FV149">
        <v>1</v>
      </c>
      <c r="FW149">
        <v>3</v>
      </c>
      <c r="FX149">
        <v>3</v>
      </c>
      <c r="FY149" t="s">
        <v>623</v>
      </c>
      <c r="FZ149">
        <v>3.3694899999999999</v>
      </c>
      <c r="GA149">
        <v>2.8935499999999998</v>
      </c>
      <c r="GB149">
        <v>0.16503999999999999</v>
      </c>
      <c r="GC149">
        <v>0.16936200000000001</v>
      </c>
      <c r="GD149">
        <v>0.148339</v>
      </c>
      <c r="GE149">
        <v>0.148953</v>
      </c>
      <c r="GF149">
        <v>28843.9</v>
      </c>
      <c r="GG149">
        <v>24967.599999999999</v>
      </c>
      <c r="GH149">
        <v>30880</v>
      </c>
      <c r="GI149">
        <v>28018.400000000001</v>
      </c>
      <c r="GJ149">
        <v>34658.6</v>
      </c>
      <c r="GK149">
        <v>33659.199999999997</v>
      </c>
      <c r="GL149">
        <v>40264.300000000003</v>
      </c>
      <c r="GM149">
        <v>39070</v>
      </c>
      <c r="GN149">
        <v>2.2484799999999998</v>
      </c>
      <c r="GO149">
        <v>1.5688500000000001</v>
      </c>
      <c r="GP149">
        <v>0</v>
      </c>
      <c r="GQ149">
        <v>7.49528E-2</v>
      </c>
      <c r="GR149">
        <v>999.9</v>
      </c>
      <c r="GS149">
        <v>32.403500000000001</v>
      </c>
      <c r="GT149">
        <v>48.6</v>
      </c>
      <c r="GU149">
        <v>40.799999999999997</v>
      </c>
      <c r="GV149">
        <v>37.249099999999999</v>
      </c>
      <c r="GW149">
        <v>49.909300000000002</v>
      </c>
      <c r="GX149">
        <v>43.8902</v>
      </c>
      <c r="GY149">
        <v>1</v>
      </c>
      <c r="GZ149">
        <v>0.61945399999999995</v>
      </c>
      <c r="HA149">
        <v>1.4314100000000001</v>
      </c>
      <c r="HB149">
        <v>20.202300000000001</v>
      </c>
      <c r="HC149">
        <v>5.2160900000000003</v>
      </c>
      <c r="HD149">
        <v>11.974</v>
      </c>
      <c r="HE149">
        <v>4.9909999999999997</v>
      </c>
      <c r="HF149">
        <v>3.2926500000000001</v>
      </c>
      <c r="HG149">
        <v>7488.4</v>
      </c>
      <c r="HH149">
        <v>9999</v>
      </c>
      <c r="HI149">
        <v>9999</v>
      </c>
      <c r="HJ149">
        <v>757.1</v>
      </c>
      <c r="HK149">
        <v>4.97133</v>
      </c>
      <c r="HL149">
        <v>1.8742700000000001</v>
      </c>
      <c r="HM149">
        <v>1.8705700000000001</v>
      </c>
      <c r="HN149">
        <v>1.87026</v>
      </c>
      <c r="HO149">
        <v>1.87477</v>
      </c>
      <c r="HP149">
        <v>1.8714900000000001</v>
      </c>
      <c r="HQ149">
        <v>1.867</v>
      </c>
      <c r="HR149">
        <v>1.87799</v>
      </c>
      <c r="HS149">
        <v>0</v>
      </c>
      <c r="HT149">
        <v>0</v>
      </c>
      <c r="HU149">
        <v>0</v>
      </c>
      <c r="HV149">
        <v>0</v>
      </c>
      <c r="HW149" t="s">
        <v>418</v>
      </c>
      <c r="HX149" t="s">
        <v>419</v>
      </c>
      <c r="HY149" t="s">
        <v>420</v>
      </c>
      <c r="HZ149" t="s">
        <v>420</v>
      </c>
      <c r="IA149" t="s">
        <v>420</v>
      </c>
      <c r="IB149" t="s">
        <v>420</v>
      </c>
      <c r="IC149">
        <v>0</v>
      </c>
      <c r="ID149">
        <v>100</v>
      </c>
      <c r="IE149">
        <v>100</v>
      </c>
      <c r="IF149">
        <v>-1.772</v>
      </c>
      <c r="IG149">
        <v>0.36559999999999998</v>
      </c>
      <c r="IH149">
        <v>-1.772399999999891</v>
      </c>
      <c r="II149">
        <v>0</v>
      </c>
      <c r="IJ149">
        <v>0</v>
      </c>
      <c r="IK149">
        <v>0</v>
      </c>
      <c r="IL149">
        <v>0.36558000000000851</v>
      </c>
      <c r="IM149">
        <v>0</v>
      </c>
      <c r="IN149">
        <v>0</v>
      </c>
      <c r="IO149">
        <v>0</v>
      </c>
      <c r="IP149">
        <v>-1</v>
      </c>
      <c r="IQ149">
        <v>-1</v>
      </c>
      <c r="IR149">
        <v>-1</v>
      </c>
      <c r="IS149">
        <v>-1</v>
      </c>
      <c r="IT149">
        <v>34.4</v>
      </c>
      <c r="IU149">
        <v>34.6</v>
      </c>
      <c r="IV149">
        <v>1.96777</v>
      </c>
      <c r="IW149">
        <v>2.5695800000000002</v>
      </c>
      <c r="IX149">
        <v>1.49902</v>
      </c>
      <c r="IY149">
        <v>2.2802699999999998</v>
      </c>
      <c r="IZ149">
        <v>1.69678</v>
      </c>
      <c r="JA149">
        <v>2.3034699999999999</v>
      </c>
      <c r="JB149">
        <v>43.726900000000001</v>
      </c>
      <c r="JC149">
        <v>15.156499999999999</v>
      </c>
      <c r="JD149">
        <v>18</v>
      </c>
      <c r="JE149">
        <v>642.58600000000001</v>
      </c>
      <c r="JF149">
        <v>284.14499999999998</v>
      </c>
      <c r="JG149">
        <v>29.9998</v>
      </c>
      <c r="JH149">
        <v>35.289900000000003</v>
      </c>
      <c r="JI149">
        <v>29.9999</v>
      </c>
      <c r="JJ149">
        <v>35.060099999999998</v>
      </c>
      <c r="JK149">
        <v>35.0458</v>
      </c>
      <c r="JL149">
        <v>39.421999999999997</v>
      </c>
      <c r="JM149">
        <v>0</v>
      </c>
      <c r="JN149">
        <v>0</v>
      </c>
      <c r="JO149">
        <v>30</v>
      </c>
      <c r="JP149">
        <v>895.86699999999996</v>
      </c>
      <c r="JQ149">
        <v>32.076799999999999</v>
      </c>
      <c r="JR149">
        <v>98.424300000000002</v>
      </c>
      <c r="JS149">
        <v>98.379000000000005</v>
      </c>
    </row>
    <row r="150" spans="1:279" x14ac:dyDescent="0.2">
      <c r="A150">
        <v>135</v>
      </c>
      <c r="B150">
        <v>1657558157</v>
      </c>
      <c r="C150">
        <v>535</v>
      </c>
      <c r="D150" t="s">
        <v>690</v>
      </c>
      <c r="E150" t="s">
        <v>691</v>
      </c>
      <c r="F150">
        <v>4</v>
      </c>
      <c r="G150">
        <v>1657558155</v>
      </c>
      <c r="H150">
        <f t="shared" si="100"/>
        <v>7.8599289802924169E-4</v>
      </c>
      <c r="I150">
        <f t="shared" si="101"/>
        <v>0.78599289802924166</v>
      </c>
      <c r="J150">
        <f t="shared" si="102"/>
        <v>8.9699258361677838</v>
      </c>
      <c r="K150">
        <f t="shared" si="103"/>
        <v>871.93457142857153</v>
      </c>
      <c r="L150">
        <f t="shared" si="104"/>
        <v>568.51878828092276</v>
      </c>
      <c r="M150">
        <f t="shared" si="105"/>
        <v>57.44449976735995</v>
      </c>
      <c r="N150">
        <f t="shared" si="106"/>
        <v>88.102357069036245</v>
      </c>
      <c r="O150">
        <f t="shared" si="107"/>
        <v>5.0723856338713534E-2</v>
      </c>
      <c r="P150">
        <f t="shared" si="108"/>
        <v>2.7705551322675621</v>
      </c>
      <c r="Q150">
        <f t="shared" si="109"/>
        <v>5.0213535748545673E-2</v>
      </c>
      <c r="R150">
        <f t="shared" si="110"/>
        <v>3.1428882151672256E-2</v>
      </c>
      <c r="S150">
        <f t="shared" si="111"/>
        <v>194.43532632674828</v>
      </c>
      <c r="T150">
        <f t="shared" si="112"/>
        <v>34.506218707310211</v>
      </c>
      <c r="U150">
        <f t="shared" si="113"/>
        <v>33.607399999999998</v>
      </c>
      <c r="V150">
        <f t="shared" si="114"/>
        <v>5.2271100790562954</v>
      </c>
      <c r="W150">
        <f t="shared" si="115"/>
        <v>71.43508004432239</v>
      </c>
      <c r="X150">
        <f t="shared" si="116"/>
        <v>3.7154818580726019</v>
      </c>
      <c r="Y150">
        <f t="shared" si="117"/>
        <v>5.2012006646696634</v>
      </c>
      <c r="Z150">
        <f t="shared" si="118"/>
        <v>1.5116282209836935</v>
      </c>
      <c r="AA150">
        <f t="shared" si="119"/>
        <v>-34.662286803089557</v>
      </c>
      <c r="AB150">
        <f t="shared" si="120"/>
        <v>-13.263715744223688</v>
      </c>
      <c r="AC150">
        <f t="shared" si="121"/>
        <v>-1.1024752237674065</v>
      </c>
      <c r="AD150">
        <f t="shared" si="122"/>
        <v>145.40684855566764</v>
      </c>
      <c r="AE150">
        <f t="shared" si="123"/>
        <v>18.264978843832704</v>
      </c>
      <c r="AF150">
        <f t="shared" si="124"/>
        <v>0.78518811533327293</v>
      </c>
      <c r="AG150">
        <f t="shared" si="125"/>
        <v>8.9699258361677838</v>
      </c>
      <c r="AH150">
        <v>923.29895632159071</v>
      </c>
      <c r="AI150">
        <v>907.80996969696935</v>
      </c>
      <c r="AJ150">
        <v>1.7257671710404721</v>
      </c>
      <c r="AK150">
        <v>65.684663253037129</v>
      </c>
      <c r="AL150">
        <f t="shared" si="126"/>
        <v>0.78599289802924166</v>
      </c>
      <c r="AM150">
        <v>36.07220300917902</v>
      </c>
      <c r="AN150">
        <v>36.770794405594422</v>
      </c>
      <c r="AO150">
        <v>4.561944807093597E-6</v>
      </c>
      <c r="AP150">
        <v>87.993513694433489</v>
      </c>
      <c r="AQ150">
        <v>58</v>
      </c>
      <c r="AR150">
        <v>9</v>
      </c>
      <c r="AS150">
        <f t="shared" si="127"/>
        <v>1</v>
      </c>
      <c r="AT150">
        <f t="shared" si="128"/>
        <v>0</v>
      </c>
      <c r="AU150">
        <f t="shared" si="129"/>
        <v>47335.502379982288</v>
      </c>
      <c r="AV150" t="s">
        <v>413</v>
      </c>
      <c r="AW150" t="s">
        <v>413</v>
      </c>
      <c r="AX150">
        <v>0</v>
      </c>
      <c r="AY150">
        <v>0</v>
      </c>
      <c r="AZ150" t="e">
        <f t="shared" si="130"/>
        <v>#DIV/0!</v>
      </c>
      <c r="BA150">
        <v>0</v>
      </c>
      <c r="BB150" t="s">
        <v>413</v>
      </c>
      <c r="BC150" t="s">
        <v>413</v>
      </c>
      <c r="BD150">
        <v>0</v>
      </c>
      <c r="BE150">
        <v>0</v>
      </c>
      <c r="BF150" t="e">
        <f t="shared" si="131"/>
        <v>#DIV/0!</v>
      </c>
      <c r="BG150">
        <v>0.5</v>
      </c>
      <c r="BH150">
        <f t="shared" si="132"/>
        <v>1009.5516426563464</v>
      </c>
      <c r="BI150">
        <f t="shared" si="133"/>
        <v>8.9699258361677838</v>
      </c>
      <c r="BJ150" t="e">
        <f t="shared" si="134"/>
        <v>#DIV/0!</v>
      </c>
      <c r="BK150">
        <f t="shared" si="135"/>
        <v>8.8850589283040425E-3</v>
      </c>
      <c r="BL150" t="e">
        <f t="shared" si="136"/>
        <v>#DIV/0!</v>
      </c>
      <c r="BM150" t="e">
        <f t="shared" si="137"/>
        <v>#DIV/0!</v>
      </c>
      <c r="BN150" t="s">
        <v>413</v>
      </c>
      <c r="BO150">
        <v>0</v>
      </c>
      <c r="BP150" t="e">
        <f t="shared" si="138"/>
        <v>#DIV/0!</v>
      </c>
      <c r="BQ150" t="e">
        <f t="shared" si="139"/>
        <v>#DIV/0!</v>
      </c>
      <c r="BR150" t="e">
        <f t="shared" si="140"/>
        <v>#DIV/0!</v>
      </c>
      <c r="BS150" t="e">
        <f t="shared" si="141"/>
        <v>#DIV/0!</v>
      </c>
      <c r="BT150" t="e">
        <f t="shared" si="142"/>
        <v>#DIV/0!</v>
      </c>
      <c r="BU150" t="e">
        <f t="shared" si="143"/>
        <v>#DIV/0!</v>
      </c>
      <c r="BV150" t="e">
        <f t="shared" si="144"/>
        <v>#DIV/0!</v>
      </c>
      <c r="BW150" t="e">
        <f t="shared" si="145"/>
        <v>#DIV/0!</v>
      </c>
      <c r="BX150" t="s">
        <v>413</v>
      </c>
      <c r="BY150" t="s">
        <v>413</v>
      </c>
      <c r="BZ150" t="s">
        <v>413</v>
      </c>
      <c r="CA150" t="s">
        <v>413</v>
      </c>
      <c r="CB150" t="s">
        <v>413</v>
      </c>
      <c r="CC150" t="s">
        <v>413</v>
      </c>
      <c r="CD150" t="s">
        <v>413</v>
      </c>
      <c r="CE150" t="s">
        <v>413</v>
      </c>
      <c r="CF150">
        <v>253</v>
      </c>
      <c r="CG150">
        <v>1000</v>
      </c>
      <c r="CH150" t="s">
        <v>414</v>
      </c>
      <c r="CI150">
        <v>1110.1500000000001</v>
      </c>
      <c r="CJ150">
        <v>1175.8634999999999</v>
      </c>
      <c r="CK150">
        <v>1152.67</v>
      </c>
      <c r="CL150">
        <v>1.3005735999999999E-4</v>
      </c>
      <c r="CM150">
        <v>6.5004835999999994E-4</v>
      </c>
      <c r="CN150">
        <v>4.7597999359999997E-2</v>
      </c>
      <c r="CO150">
        <v>5.5000000000000003E-4</v>
      </c>
      <c r="CP150">
        <f t="shared" si="146"/>
        <v>1200.0542857142859</v>
      </c>
      <c r="CQ150">
        <f t="shared" si="147"/>
        <v>1009.5516426563464</v>
      </c>
      <c r="CR150">
        <f t="shared" si="148"/>
        <v>0.84125497877410593</v>
      </c>
      <c r="CS150">
        <f t="shared" si="149"/>
        <v>0.16202210903402439</v>
      </c>
      <c r="CT150">
        <v>6</v>
      </c>
      <c r="CU150">
        <v>0.5</v>
      </c>
      <c r="CV150" t="s">
        <v>415</v>
      </c>
      <c r="CW150">
        <v>2</v>
      </c>
      <c r="CX150" t="b">
        <v>1</v>
      </c>
      <c r="CY150">
        <v>1657558155</v>
      </c>
      <c r="CZ150">
        <v>871.93457142857153</v>
      </c>
      <c r="DA150">
        <v>889.42057142857152</v>
      </c>
      <c r="DB150">
        <v>36.771514285714282</v>
      </c>
      <c r="DC150">
        <v>36.073614285714292</v>
      </c>
      <c r="DD150">
        <v>873.70671428571427</v>
      </c>
      <c r="DE150">
        <v>36.405942857142847</v>
      </c>
      <c r="DF150">
        <v>650.22114285714292</v>
      </c>
      <c r="DG150">
        <v>100.943</v>
      </c>
      <c r="DH150">
        <v>9.9394642857142862E-2</v>
      </c>
      <c r="DI150">
        <v>33.518599999999999</v>
      </c>
      <c r="DJ150">
        <v>999.89999999999986</v>
      </c>
      <c r="DK150">
        <v>33.607399999999998</v>
      </c>
      <c r="DL150">
        <v>0</v>
      </c>
      <c r="DM150">
        <v>0</v>
      </c>
      <c r="DN150">
        <v>9034.8200000000015</v>
      </c>
      <c r="DO150">
        <v>0</v>
      </c>
      <c r="DP150">
        <v>548.45571428571441</v>
      </c>
      <c r="DQ150">
        <v>-17.486357142857141</v>
      </c>
      <c r="DR150">
        <v>905.22071428571439</v>
      </c>
      <c r="DS150">
        <v>922.70600000000013</v>
      </c>
      <c r="DT150">
        <v>0.69791428571428571</v>
      </c>
      <c r="DU150">
        <v>889.42057142857152</v>
      </c>
      <c r="DV150">
        <v>36.073614285714292</v>
      </c>
      <c r="DW150">
        <v>3.7118257142857138</v>
      </c>
      <c r="DX150">
        <v>3.6413771428571429</v>
      </c>
      <c r="DY150">
        <v>27.621114285714281</v>
      </c>
      <c r="DZ150">
        <v>27.29372857142857</v>
      </c>
      <c r="EA150">
        <v>1200.0542857142859</v>
      </c>
      <c r="EB150">
        <v>0.95799414285714291</v>
      </c>
      <c r="EC150">
        <v>4.2005842857142872E-2</v>
      </c>
      <c r="ED150">
        <v>0</v>
      </c>
      <c r="EE150">
        <v>1018.581428571429</v>
      </c>
      <c r="EF150">
        <v>5.0001600000000002</v>
      </c>
      <c r="EG150">
        <v>13187.51428571428</v>
      </c>
      <c r="EH150">
        <v>9515.5957142857133</v>
      </c>
      <c r="EI150">
        <v>47.258857142857153</v>
      </c>
      <c r="EJ150">
        <v>49.186999999999998</v>
      </c>
      <c r="EK150">
        <v>48.33</v>
      </c>
      <c r="EL150">
        <v>48.311999999999998</v>
      </c>
      <c r="EM150">
        <v>49</v>
      </c>
      <c r="EN150">
        <v>1144.8528571428569</v>
      </c>
      <c r="EO150">
        <v>50.201428571428558</v>
      </c>
      <c r="EP150">
        <v>0</v>
      </c>
      <c r="EQ150">
        <v>691.60000014305115</v>
      </c>
      <c r="ER150">
        <v>0</v>
      </c>
      <c r="ES150">
        <v>1018.5992</v>
      </c>
      <c r="ET150">
        <v>-0.15538462090133459</v>
      </c>
      <c r="EU150">
        <v>-328.19230674349569</v>
      </c>
      <c r="EV150">
        <v>13214.603999999999</v>
      </c>
      <c r="EW150">
        <v>15</v>
      </c>
      <c r="EX150">
        <v>1657556090.0999999</v>
      </c>
      <c r="EY150" t="s">
        <v>416</v>
      </c>
      <c r="EZ150">
        <v>1657556090.0999999</v>
      </c>
      <c r="FA150">
        <v>1657556077.0999999</v>
      </c>
      <c r="FB150">
        <v>6</v>
      </c>
      <c r="FC150">
        <v>-0.505</v>
      </c>
      <c r="FD150">
        <v>-7.5999999999999998E-2</v>
      </c>
      <c r="FE150">
        <v>-1.772</v>
      </c>
      <c r="FF150">
        <v>0.36599999999999999</v>
      </c>
      <c r="FG150">
        <v>414</v>
      </c>
      <c r="FH150">
        <v>34</v>
      </c>
      <c r="FI150">
        <v>0.18</v>
      </c>
      <c r="FJ150">
        <v>0.15</v>
      </c>
      <c r="FK150">
        <v>-17.564546341463419</v>
      </c>
      <c r="FL150">
        <v>0.2732675958187944</v>
      </c>
      <c r="FM150">
        <v>4.7459205062365818E-2</v>
      </c>
      <c r="FN150">
        <v>1</v>
      </c>
      <c r="FO150">
        <v>1018.622941176471</v>
      </c>
      <c r="FP150">
        <v>-0.18304049144512349</v>
      </c>
      <c r="FQ150">
        <v>0.18465435774416389</v>
      </c>
      <c r="FR150">
        <v>1</v>
      </c>
      <c r="FS150">
        <v>0.7031421219512195</v>
      </c>
      <c r="FT150">
        <v>-4.1522445993032807E-2</v>
      </c>
      <c r="FU150">
        <v>4.303356405293615E-3</v>
      </c>
      <c r="FV150">
        <v>1</v>
      </c>
      <c r="FW150">
        <v>3</v>
      </c>
      <c r="FX150">
        <v>3</v>
      </c>
      <c r="FY150" t="s">
        <v>623</v>
      </c>
      <c r="FZ150">
        <v>3.3698899999999998</v>
      </c>
      <c r="GA150">
        <v>2.8935300000000002</v>
      </c>
      <c r="GB150">
        <v>0.16587299999999999</v>
      </c>
      <c r="GC150">
        <v>0.17020299999999999</v>
      </c>
      <c r="GD150">
        <v>0.148336</v>
      </c>
      <c r="GE150">
        <v>0.14896400000000001</v>
      </c>
      <c r="GF150">
        <v>28815</v>
      </c>
      <c r="GG150">
        <v>24942.400000000001</v>
      </c>
      <c r="GH150">
        <v>30880</v>
      </c>
      <c r="GI150">
        <v>28018.6</v>
      </c>
      <c r="GJ150">
        <v>34658.9</v>
      </c>
      <c r="GK150">
        <v>33659.4</v>
      </c>
      <c r="GL150">
        <v>40264.400000000001</v>
      </c>
      <c r="GM150">
        <v>39070.5</v>
      </c>
      <c r="GN150">
        <v>2.2473800000000002</v>
      </c>
      <c r="GO150">
        <v>1.5687500000000001</v>
      </c>
      <c r="GP150">
        <v>0</v>
      </c>
      <c r="GQ150">
        <v>7.3663900000000004E-2</v>
      </c>
      <c r="GR150">
        <v>999.9</v>
      </c>
      <c r="GS150">
        <v>32.403500000000001</v>
      </c>
      <c r="GT150">
        <v>48.6</v>
      </c>
      <c r="GU150">
        <v>40.799999999999997</v>
      </c>
      <c r="GV150">
        <v>37.2498</v>
      </c>
      <c r="GW150">
        <v>49.849299999999999</v>
      </c>
      <c r="GX150">
        <v>43.377400000000002</v>
      </c>
      <c r="GY150">
        <v>1</v>
      </c>
      <c r="GZ150">
        <v>0.61919999999999997</v>
      </c>
      <c r="HA150">
        <v>1.42709</v>
      </c>
      <c r="HB150">
        <v>20.2026</v>
      </c>
      <c r="HC150">
        <v>5.2159399999999998</v>
      </c>
      <c r="HD150">
        <v>11.974</v>
      </c>
      <c r="HE150">
        <v>4.9911500000000002</v>
      </c>
      <c r="HF150">
        <v>3.2926500000000001</v>
      </c>
      <c r="HG150">
        <v>7488.4</v>
      </c>
      <c r="HH150">
        <v>9999</v>
      </c>
      <c r="HI150">
        <v>9999</v>
      </c>
      <c r="HJ150">
        <v>757.1</v>
      </c>
      <c r="HK150">
        <v>4.9713099999999999</v>
      </c>
      <c r="HL150">
        <v>1.87425</v>
      </c>
      <c r="HM150">
        <v>1.8705700000000001</v>
      </c>
      <c r="HN150">
        <v>1.8702700000000001</v>
      </c>
      <c r="HO150">
        <v>1.87483</v>
      </c>
      <c r="HP150">
        <v>1.8714999999999999</v>
      </c>
      <c r="HQ150">
        <v>1.8669899999999999</v>
      </c>
      <c r="HR150">
        <v>1.8779600000000001</v>
      </c>
      <c r="HS150">
        <v>0</v>
      </c>
      <c r="HT150">
        <v>0</v>
      </c>
      <c r="HU150">
        <v>0</v>
      </c>
      <c r="HV150">
        <v>0</v>
      </c>
      <c r="HW150" t="s">
        <v>418</v>
      </c>
      <c r="HX150" t="s">
        <v>419</v>
      </c>
      <c r="HY150" t="s">
        <v>420</v>
      </c>
      <c r="HZ150" t="s">
        <v>420</v>
      </c>
      <c r="IA150" t="s">
        <v>420</v>
      </c>
      <c r="IB150" t="s">
        <v>420</v>
      </c>
      <c r="IC150">
        <v>0</v>
      </c>
      <c r="ID150">
        <v>100</v>
      </c>
      <c r="IE150">
        <v>100</v>
      </c>
      <c r="IF150">
        <v>-1.772</v>
      </c>
      <c r="IG150">
        <v>0.36549999999999999</v>
      </c>
      <c r="IH150">
        <v>-1.772399999999891</v>
      </c>
      <c r="II150">
        <v>0</v>
      </c>
      <c r="IJ150">
        <v>0</v>
      </c>
      <c r="IK150">
        <v>0</v>
      </c>
      <c r="IL150">
        <v>0.36558000000000851</v>
      </c>
      <c r="IM150">
        <v>0</v>
      </c>
      <c r="IN150">
        <v>0</v>
      </c>
      <c r="IO150">
        <v>0</v>
      </c>
      <c r="IP150">
        <v>-1</v>
      </c>
      <c r="IQ150">
        <v>-1</v>
      </c>
      <c r="IR150">
        <v>-1</v>
      </c>
      <c r="IS150">
        <v>-1</v>
      </c>
      <c r="IT150">
        <v>34.4</v>
      </c>
      <c r="IU150">
        <v>34.700000000000003</v>
      </c>
      <c r="IV150">
        <v>1.9787600000000001</v>
      </c>
      <c r="IW150">
        <v>2.5634800000000002</v>
      </c>
      <c r="IX150">
        <v>1.49902</v>
      </c>
      <c r="IY150">
        <v>2.2802699999999998</v>
      </c>
      <c r="IZ150">
        <v>1.69678</v>
      </c>
      <c r="JA150">
        <v>2.3718300000000001</v>
      </c>
      <c r="JB150">
        <v>43.726900000000001</v>
      </c>
      <c r="JC150">
        <v>15.173999999999999</v>
      </c>
      <c r="JD150">
        <v>18</v>
      </c>
      <c r="JE150">
        <v>641.74199999999996</v>
      </c>
      <c r="JF150">
        <v>284.09699999999998</v>
      </c>
      <c r="JG150">
        <v>29.999199999999998</v>
      </c>
      <c r="JH150">
        <v>35.289400000000001</v>
      </c>
      <c r="JI150">
        <v>29.9998</v>
      </c>
      <c r="JJ150">
        <v>35.060099999999998</v>
      </c>
      <c r="JK150">
        <v>35.0458</v>
      </c>
      <c r="JL150">
        <v>39.6648</v>
      </c>
      <c r="JM150">
        <v>0</v>
      </c>
      <c r="JN150">
        <v>0</v>
      </c>
      <c r="JO150">
        <v>30</v>
      </c>
      <c r="JP150">
        <v>902.54499999999996</v>
      </c>
      <c r="JQ150">
        <v>32.076799999999999</v>
      </c>
      <c r="JR150">
        <v>98.424599999999998</v>
      </c>
      <c r="JS150">
        <v>98.380099999999999</v>
      </c>
    </row>
    <row r="151" spans="1:279" x14ac:dyDescent="0.2">
      <c r="A151">
        <v>136</v>
      </c>
      <c r="B151">
        <v>1657558161</v>
      </c>
      <c r="C151">
        <v>539</v>
      </c>
      <c r="D151" t="s">
        <v>692</v>
      </c>
      <c r="E151" t="s">
        <v>693</v>
      </c>
      <c r="F151">
        <v>4</v>
      </c>
      <c r="G151">
        <v>1657558158.6875</v>
      </c>
      <c r="H151">
        <f t="shared" si="100"/>
        <v>7.7932120602743158E-4</v>
      </c>
      <c r="I151">
        <f t="shared" si="101"/>
        <v>0.7793212060274316</v>
      </c>
      <c r="J151">
        <f t="shared" si="102"/>
        <v>8.9721472227303725</v>
      </c>
      <c r="K151">
        <f t="shared" si="103"/>
        <v>878.07024999999999</v>
      </c>
      <c r="L151">
        <f t="shared" si="104"/>
        <v>572.49736979140084</v>
      </c>
      <c r="M151">
        <f t="shared" si="105"/>
        <v>57.846342535203171</v>
      </c>
      <c r="N151">
        <f t="shared" si="106"/>
        <v>88.722071282142011</v>
      </c>
      <c r="O151">
        <f t="shared" si="107"/>
        <v>5.0370069820944975E-2</v>
      </c>
      <c r="P151">
        <f t="shared" si="108"/>
        <v>2.7696374982727874</v>
      </c>
      <c r="Q151">
        <f t="shared" si="109"/>
        <v>4.9866640085704787E-2</v>
      </c>
      <c r="R151">
        <f t="shared" si="110"/>
        <v>3.1211461794841803E-2</v>
      </c>
      <c r="S151">
        <f t="shared" si="111"/>
        <v>194.4295721124621</v>
      </c>
      <c r="T151">
        <f t="shared" si="112"/>
        <v>34.500148056309783</v>
      </c>
      <c r="U151">
        <f t="shared" si="113"/>
        <v>33.598387500000001</v>
      </c>
      <c r="V151">
        <f t="shared" si="114"/>
        <v>5.2244753692731267</v>
      </c>
      <c r="W151">
        <f t="shared" si="115"/>
        <v>71.462955706460136</v>
      </c>
      <c r="X151">
        <f t="shared" si="116"/>
        <v>3.7152337826155288</v>
      </c>
      <c r="Y151">
        <f t="shared" si="117"/>
        <v>5.1988246860039649</v>
      </c>
      <c r="Z151">
        <f t="shared" si="118"/>
        <v>1.5092415866575979</v>
      </c>
      <c r="AA151">
        <f t="shared" si="119"/>
        <v>-34.368065185809733</v>
      </c>
      <c r="AB151">
        <f t="shared" si="120"/>
        <v>-13.132403484165215</v>
      </c>
      <c r="AC151">
        <f t="shared" si="121"/>
        <v>-1.0918304922130306</v>
      </c>
      <c r="AD151">
        <f t="shared" si="122"/>
        <v>145.8372729502741</v>
      </c>
      <c r="AE151">
        <f t="shared" si="123"/>
        <v>18.33630193850799</v>
      </c>
      <c r="AF151">
        <f t="shared" si="124"/>
        <v>0.77738191106241605</v>
      </c>
      <c r="AG151">
        <f t="shared" si="125"/>
        <v>8.9721472227303725</v>
      </c>
      <c r="AH151">
        <v>930.29367496191423</v>
      </c>
      <c r="AI151">
        <v>914.7417757575754</v>
      </c>
      <c r="AJ151">
        <v>1.741489212066027</v>
      </c>
      <c r="AK151">
        <v>65.684663253037129</v>
      </c>
      <c r="AL151">
        <f t="shared" si="126"/>
        <v>0.7793212060274316</v>
      </c>
      <c r="AM151">
        <v>36.075707888185349</v>
      </c>
      <c r="AN151">
        <v>36.768313286713301</v>
      </c>
      <c r="AO151">
        <v>-3.5146708502905089E-6</v>
      </c>
      <c r="AP151">
        <v>87.993513694433489</v>
      </c>
      <c r="AQ151">
        <v>58</v>
      </c>
      <c r="AR151">
        <v>9</v>
      </c>
      <c r="AS151">
        <f t="shared" si="127"/>
        <v>1</v>
      </c>
      <c r="AT151">
        <f t="shared" si="128"/>
        <v>0</v>
      </c>
      <c r="AU151">
        <f t="shared" si="129"/>
        <v>47311.556608737461</v>
      </c>
      <c r="AV151" t="s">
        <v>413</v>
      </c>
      <c r="AW151" t="s">
        <v>413</v>
      </c>
      <c r="AX151">
        <v>0</v>
      </c>
      <c r="AY151">
        <v>0</v>
      </c>
      <c r="AZ151" t="e">
        <f t="shared" si="130"/>
        <v>#DIV/0!</v>
      </c>
      <c r="BA151">
        <v>0</v>
      </c>
      <c r="BB151" t="s">
        <v>413</v>
      </c>
      <c r="BC151" t="s">
        <v>413</v>
      </c>
      <c r="BD151">
        <v>0</v>
      </c>
      <c r="BE151">
        <v>0</v>
      </c>
      <c r="BF151" t="e">
        <f t="shared" si="131"/>
        <v>#DIV/0!</v>
      </c>
      <c r="BG151">
        <v>0.5</v>
      </c>
      <c r="BH151">
        <f t="shared" si="132"/>
        <v>1009.521749799203</v>
      </c>
      <c r="BI151">
        <f t="shared" si="133"/>
        <v>8.9721472227303725</v>
      </c>
      <c r="BJ151" t="e">
        <f t="shared" si="134"/>
        <v>#DIV/0!</v>
      </c>
      <c r="BK151">
        <f t="shared" si="135"/>
        <v>8.887522457554739E-3</v>
      </c>
      <c r="BL151" t="e">
        <f t="shared" si="136"/>
        <v>#DIV/0!</v>
      </c>
      <c r="BM151" t="e">
        <f t="shared" si="137"/>
        <v>#DIV/0!</v>
      </c>
      <c r="BN151" t="s">
        <v>413</v>
      </c>
      <c r="BO151">
        <v>0</v>
      </c>
      <c r="BP151" t="e">
        <f t="shared" si="138"/>
        <v>#DIV/0!</v>
      </c>
      <c r="BQ151" t="e">
        <f t="shared" si="139"/>
        <v>#DIV/0!</v>
      </c>
      <c r="BR151" t="e">
        <f t="shared" si="140"/>
        <v>#DIV/0!</v>
      </c>
      <c r="BS151" t="e">
        <f t="shared" si="141"/>
        <v>#DIV/0!</v>
      </c>
      <c r="BT151" t="e">
        <f t="shared" si="142"/>
        <v>#DIV/0!</v>
      </c>
      <c r="BU151" t="e">
        <f t="shared" si="143"/>
        <v>#DIV/0!</v>
      </c>
      <c r="BV151" t="e">
        <f t="shared" si="144"/>
        <v>#DIV/0!</v>
      </c>
      <c r="BW151" t="e">
        <f t="shared" si="145"/>
        <v>#DIV/0!</v>
      </c>
      <c r="BX151" t="s">
        <v>413</v>
      </c>
      <c r="BY151" t="s">
        <v>413</v>
      </c>
      <c r="BZ151" t="s">
        <v>413</v>
      </c>
      <c r="CA151" t="s">
        <v>413</v>
      </c>
      <c r="CB151" t="s">
        <v>413</v>
      </c>
      <c r="CC151" t="s">
        <v>413</v>
      </c>
      <c r="CD151" t="s">
        <v>413</v>
      </c>
      <c r="CE151" t="s">
        <v>413</v>
      </c>
      <c r="CF151">
        <v>253</v>
      </c>
      <c r="CG151">
        <v>1000</v>
      </c>
      <c r="CH151" t="s">
        <v>414</v>
      </c>
      <c r="CI151">
        <v>1110.1500000000001</v>
      </c>
      <c r="CJ151">
        <v>1175.8634999999999</v>
      </c>
      <c r="CK151">
        <v>1152.67</v>
      </c>
      <c r="CL151">
        <v>1.3005735999999999E-4</v>
      </c>
      <c r="CM151">
        <v>6.5004835999999994E-4</v>
      </c>
      <c r="CN151">
        <v>4.7597999359999997E-2</v>
      </c>
      <c r="CO151">
        <v>5.5000000000000003E-4</v>
      </c>
      <c r="CP151">
        <f t="shared" si="146"/>
        <v>1200.01875</v>
      </c>
      <c r="CQ151">
        <f t="shared" si="147"/>
        <v>1009.521749799203</v>
      </c>
      <c r="CR151">
        <f t="shared" si="148"/>
        <v>0.84125498022360323</v>
      </c>
      <c r="CS151">
        <f t="shared" si="149"/>
        <v>0.16202211183155438</v>
      </c>
      <c r="CT151">
        <v>6</v>
      </c>
      <c r="CU151">
        <v>0.5</v>
      </c>
      <c r="CV151" t="s">
        <v>415</v>
      </c>
      <c r="CW151">
        <v>2</v>
      </c>
      <c r="CX151" t="b">
        <v>1</v>
      </c>
      <c r="CY151">
        <v>1657558158.6875</v>
      </c>
      <c r="CZ151">
        <v>878.07024999999999</v>
      </c>
      <c r="DA151">
        <v>895.61762499999998</v>
      </c>
      <c r="DB151">
        <v>36.7691625</v>
      </c>
      <c r="DC151">
        <v>36.078299999999999</v>
      </c>
      <c r="DD151">
        <v>879.84249999999997</v>
      </c>
      <c r="DE151">
        <v>36.403574999999996</v>
      </c>
      <c r="DF151">
        <v>650.31600000000003</v>
      </c>
      <c r="DG151">
        <v>100.94225</v>
      </c>
      <c r="DH151">
        <v>9.98605625E-2</v>
      </c>
      <c r="DI151">
        <v>33.510437500000002</v>
      </c>
      <c r="DJ151">
        <v>999.9</v>
      </c>
      <c r="DK151">
        <v>33.598387500000001</v>
      </c>
      <c r="DL151">
        <v>0</v>
      </c>
      <c r="DM151">
        <v>0</v>
      </c>
      <c r="DN151">
        <v>9029.9987500000007</v>
      </c>
      <c r="DO151">
        <v>0</v>
      </c>
      <c r="DP151">
        <v>541.47387499999991</v>
      </c>
      <c r="DQ151">
        <v>-17.547599999999999</v>
      </c>
      <c r="DR151">
        <v>911.58837500000004</v>
      </c>
      <c r="DS151">
        <v>929.1395</v>
      </c>
      <c r="DT151">
        <v>0.69087212500000006</v>
      </c>
      <c r="DU151">
        <v>895.61762499999998</v>
      </c>
      <c r="DV151">
        <v>36.078299999999999</v>
      </c>
      <c r="DW151">
        <v>3.7115612499999999</v>
      </c>
      <c r="DX151">
        <v>3.6418225</v>
      </c>
      <c r="DY151">
        <v>27.619887500000001</v>
      </c>
      <c r="DZ151">
        <v>27.2958125</v>
      </c>
      <c r="EA151">
        <v>1200.01875</v>
      </c>
      <c r="EB151">
        <v>0.95799374999999998</v>
      </c>
      <c r="EC151">
        <v>4.2006225000000001E-2</v>
      </c>
      <c r="ED151">
        <v>0</v>
      </c>
      <c r="EE151">
        <v>1018.6950000000001</v>
      </c>
      <c r="EF151">
        <v>5.0001600000000002</v>
      </c>
      <c r="EG151">
        <v>13191.8125</v>
      </c>
      <c r="EH151">
        <v>9515.307499999999</v>
      </c>
      <c r="EI151">
        <v>47.234250000000003</v>
      </c>
      <c r="EJ151">
        <v>49.186999999999998</v>
      </c>
      <c r="EK151">
        <v>48.319875000000003</v>
      </c>
      <c r="EL151">
        <v>48.288749999999993</v>
      </c>
      <c r="EM151">
        <v>49</v>
      </c>
      <c r="EN151">
        <v>1144.8187499999999</v>
      </c>
      <c r="EO151">
        <v>50.2</v>
      </c>
      <c r="EP151">
        <v>0</v>
      </c>
      <c r="EQ151">
        <v>695.20000004768372</v>
      </c>
      <c r="ER151">
        <v>0</v>
      </c>
      <c r="ES151">
        <v>1018.628</v>
      </c>
      <c r="ET151">
        <v>0.19923077088037061</v>
      </c>
      <c r="EU151">
        <v>-244.63846067219501</v>
      </c>
      <c r="EV151">
        <v>13205.907999999999</v>
      </c>
      <c r="EW151">
        <v>15</v>
      </c>
      <c r="EX151">
        <v>1657556090.0999999</v>
      </c>
      <c r="EY151" t="s">
        <v>416</v>
      </c>
      <c r="EZ151">
        <v>1657556090.0999999</v>
      </c>
      <c r="FA151">
        <v>1657556077.0999999</v>
      </c>
      <c r="FB151">
        <v>6</v>
      </c>
      <c r="FC151">
        <v>-0.505</v>
      </c>
      <c r="FD151">
        <v>-7.5999999999999998E-2</v>
      </c>
      <c r="FE151">
        <v>-1.772</v>
      </c>
      <c r="FF151">
        <v>0.36599999999999999</v>
      </c>
      <c r="FG151">
        <v>414</v>
      </c>
      <c r="FH151">
        <v>34</v>
      </c>
      <c r="FI151">
        <v>0.18</v>
      </c>
      <c r="FJ151">
        <v>0.15</v>
      </c>
      <c r="FK151">
        <v>-17.55551707317073</v>
      </c>
      <c r="FL151">
        <v>0.395901742160227</v>
      </c>
      <c r="FM151">
        <v>5.2132799012685707E-2</v>
      </c>
      <c r="FN151">
        <v>1</v>
      </c>
      <c r="FO151">
        <v>1018.6252941176469</v>
      </c>
      <c r="FP151">
        <v>-0.32391138681583398</v>
      </c>
      <c r="FQ151">
        <v>0.17962764254256011</v>
      </c>
      <c r="FR151">
        <v>1</v>
      </c>
      <c r="FS151">
        <v>0.69995104878048786</v>
      </c>
      <c r="FT151">
        <v>-4.6716271777002411E-2</v>
      </c>
      <c r="FU151">
        <v>4.8942284374169252E-3</v>
      </c>
      <c r="FV151">
        <v>1</v>
      </c>
      <c r="FW151">
        <v>3</v>
      </c>
      <c r="FX151">
        <v>3</v>
      </c>
      <c r="FY151" t="s">
        <v>623</v>
      </c>
      <c r="FZ151">
        <v>3.36971</v>
      </c>
      <c r="GA151">
        <v>2.89391</v>
      </c>
      <c r="GB151">
        <v>0.16670699999999999</v>
      </c>
      <c r="GC151">
        <v>0.17105500000000001</v>
      </c>
      <c r="GD151">
        <v>0.14832500000000001</v>
      </c>
      <c r="GE151">
        <v>0.14897199999999999</v>
      </c>
      <c r="GF151">
        <v>28786.5</v>
      </c>
      <c r="GG151">
        <v>24916.9</v>
      </c>
      <c r="GH151">
        <v>30880.400000000001</v>
      </c>
      <c r="GI151">
        <v>28018.799999999999</v>
      </c>
      <c r="GJ151">
        <v>34660</v>
      </c>
      <c r="GK151">
        <v>33658.199999999997</v>
      </c>
      <c r="GL151">
        <v>40265.1</v>
      </c>
      <c r="GM151">
        <v>39069.599999999999</v>
      </c>
      <c r="GN151">
        <v>2.2465299999999999</v>
      </c>
      <c r="GO151">
        <v>1.5689</v>
      </c>
      <c r="GP151">
        <v>0</v>
      </c>
      <c r="GQ151">
        <v>7.36155E-2</v>
      </c>
      <c r="GR151">
        <v>999.9</v>
      </c>
      <c r="GS151">
        <v>32.402200000000001</v>
      </c>
      <c r="GT151">
        <v>48.6</v>
      </c>
      <c r="GU151">
        <v>40.799999999999997</v>
      </c>
      <c r="GV151">
        <v>37.249200000000002</v>
      </c>
      <c r="GW151">
        <v>49.159300000000002</v>
      </c>
      <c r="GX151">
        <v>43.441499999999998</v>
      </c>
      <c r="GY151">
        <v>1</v>
      </c>
      <c r="GZ151">
        <v>0.618892</v>
      </c>
      <c r="HA151">
        <v>1.42015</v>
      </c>
      <c r="HB151">
        <v>20.2026</v>
      </c>
      <c r="HC151">
        <v>5.2159399999999998</v>
      </c>
      <c r="HD151">
        <v>11.974</v>
      </c>
      <c r="HE151">
        <v>4.9911500000000002</v>
      </c>
      <c r="HF151">
        <v>3.2926500000000001</v>
      </c>
      <c r="HG151">
        <v>7488.4</v>
      </c>
      <c r="HH151">
        <v>9999</v>
      </c>
      <c r="HI151">
        <v>9999</v>
      </c>
      <c r="HJ151">
        <v>757.1</v>
      </c>
      <c r="HK151">
        <v>4.9713000000000003</v>
      </c>
      <c r="HL151">
        <v>1.87425</v>
      </c>
      <c r="HM151">
        <v>1.8705700000000001</v>
      </c>
      <c r="HN151">
        <v>1.87026</v>
      </c>
      <c r="HO151">
        <v>1.8748400000000001</v>
      </c>
      <c r="HP151">
        <v>1.87151</v>
      </c>
      <c r="HQ151">
        <v>1.8670100000000001</v>
      </c>
      <c r="HR151">
        <v>1.87798</v>
      </c>
      <c r="HS151">
        <v>0</v>
      </c>
      <c r="HT151">
        <v>0</v>
      </c>
      <c r="HU151">
        <v>0</v>
      </c>
      <c r="HV151">
        <v>0</v>
      </c>
      <c r="HW151" t="s">
        <v>418</v>
      </c>
      <c r="HX151" t="s">
        <v>419</v>
      </c>
      <c r="HY151" t="s">
        <v>420</v>
      </c>
      <c r="HZ151" t="s">
        <v>420</v>
      </c>
      <c r="IA151" t="s">
        <v>420</v>
      </c>
      <c r="IB151" t="s">
        <v>420</v>
      </c>
      <c r="IC151">
        <v>0</v>
      </c>
      <c r="ID151">
        <v>100</v>
      </c>
      <c r="IE151">
        <v>100</v>
      </c>
      <c r="IF151">
        <v>-1.772</v>
      </c>
      <c r="IG151">
        <v>0.36559999999999998</v>
      </c>
      <c r="IH151">
        <v>-1.772399999999891</v>
      </c>
      <c r="II151">
        <v>0</v>
      </c>
      <c r="IJ151">
        <v>0</v>
      </c>
      <c r="IK151">
        <v>0</v>
      </c>
      <c r="IL151">
        <v>0.36558000000000851</v>
      </c>
      <c r="IM151">
        <v>0</v>
      </c>
      <c r="IN151">
        <v>0</v>
      </c>
      <c r="IO151">
        <v>0</v>
      </c>
      <c r="IP151">
        <v>-1</v>
      </c>
      <c r="IQ151">
        <v>-1</v>
      </c>
      <c r="IR151">
        <v>-1</v>
      </c>
      <c r="IS151">
        <v>-1</v>
      </c>
      <c r="IT151">
        <v>34.5</v>
      </c>
      <c r="IU151">
        <v>34.700000000000003</v>
      </c>
      <c r="IV151">
        <v>1.9909699999999999</v>
      </c>
      <c r="IW151">
        <v>2.5683600000000002</v>
      </c>
      <c r="IX151">
        <v>1.49902</v>
      </c>
      <c r="IY151">
        <v>2.2827099999999998</v>
      </c>
      <c r="IZ151">
        <v>1.69678</v>
      </c>
      <c r="JA151">
        <v>2.2460900000000001</v>
      </c>
      <c r="JB151">
        <v>43.726900000000001</v>
      </c>
      <c r="JC151">
        <v>15.138999999999999</v>
      </c>
      <c r="JD151">
        <v>18</v>
      </c>
      <c r="JE151">
        <v>641.06600000000003</v>
      </c>
      <c r="JF151">
        <v>284.15899999999999</v>
      </c>
      <c r="JG151">
        <v>29.9986</v>
      </c>
      <c r="JH151">
        <v>35.286700000000003</v>
      </c>
      <c r="JI151">
        <v>29.9999</v>
      </c>
      <c r="JJ151">
        <v>35.057600000000001</v>
      </c>
      <c r="JK151">
        <v>35.043399999999998</v>
      </c>
      <c r="JL151">
        <v>39.901800000000001</v>
      </c>
      <c r="JM151">
        <v>0</v>
      </c>
      <c r="JN151">
        <v>0</v>
      </c>
      <c r="JO151">
        <v>30</v>
      </c>
      <c r="JP151">
        <v>909.22400000000005</v>
      </c>
      <c r="JQ151">
        <v>32.076799999999999</v>
      </c>
      <c r="JR151">
        <v>98.426100000000005</v>
      </c>
      <c r="JS151">
        <v>98.379000000000005</v>
      </c>
    </row>
    <row r="152" spans="1:279" x14ac:dyDescent="0.2">
      <c r="A152">
        <v>137</v>
      </c>
      <c r="B152">
        <v>1657558165</v>
      </c>
      <c r="C152">
        <v>543</v>
      </c>
      <c r="D152" t="s">
        <v>694</v>
      </c>
      <c r="E152" t="s">
        <v>695</v>
      </c>
      <c r="F152">
        <v>4</v>
      </c>
      <c r="G152">
        <v>1657558163</v>
      </c>
      <c r="H152">
        <f t="shared" si="100"/>
        <v>7.689292720502685E-4</v>
      </c>
      <c r="I152">
        <f t="shared" si="101"/>
        <v>0.76892927205026851</v>
      </c>
      <c r="J152">
        <f t="shared" si="102"/>
        <v>9.1825461836602607</v>
      </c>
      <c r="K152">
        <f t="shared" si="103"/>
        <v>885.29428571428559</v>
      </c>
      <c r="L152">
        <f t="shared" si="104"/>
        <v>569.35638480274554</v>
      </c>
      <c r="M152">
        <f t="shared" si="105"/>
        <v>57.528609035008287</v>
      </c>
      <c r="N152">
        <f t="shared" si="106"/>
        <v>89.451440614701724</v>
      </c>
      <c r="O152">
        <f t="shared" si="107"/>
        <v>4.9756215410193205E-2</v>
      </c>
      <c r="P152">
        <f t="shared" si="108"/>
        <v>2.7723546286905334</v>
      </c>
      <c r="Q152">
        <f t="shared" si="109"/>
        <v>4.926539321623033E-2</v>
      </c>
      <c r="R152">
        <f t="shared" si="110"/>
        <v>3.0834565578037217E-2</v>
      </c>
      <c r="S152">
        <f t="shared" si="111"/>
        <v>194.43068361246443</v>
      </c>
      <c r="T152">
        <f t="shared" si="112"/>
        <v>34.489576539885988</v>
      </c>
      <c r="U152">
        <f t="shared" si="113"/>
        <v>33.590328571428572</v>
      </c>
      <c r="V152">
        <f t="shared" si="114"/>
        <v>5.2221204044095053</v>
      </c>
      <c r="W152">
        <f t="shared" si="115"/>
        <v>71.505084378918198</v>
      </c>
      <c r="X152">
        <f t="shared" si="116"/>
        <v>3.7148187047209151</v>
      </c>
      <c r="Y152">
        <f t="shared" si="117"/>
        <v>5.195181205626481</v>
      </c>
      <c r="Z152">
        <f t="shared" si="118"/>
        <v>1.5073016996885902</v>
      </c>
      <c r="AA152">
        <f t="shared" si="119"/>
        <v>-33.909780897416837</v>
      </c>
      <c r="AB152">
        <f t="shared" si="120"/>
        <v>-13.812533273682108</v>
      </c>
      <c r="AC152">
        <f t="shared" si="121"/>
        <v>-1.1471355754868569</v>
      </c>
      <c r="AD152">
        <f t="shared" si="122"/>
        <v>145.56123386587865</v>
      </c>
      <c r="AE152">
        <f t="shared" si="123"/>
        <v>18.456345014376492</v>
      </c>
      <c r="AF152">
        <f t="shared" si="124"/>
        <v>0.77110744036128587</v>
      </c>
      <c r="AG152">
        <f t="shared" si="125"/>
        <v>9.1825461836602607</v>
      </c>
      <c r="AH152">
        <v>937.35810747287223</v>
      </c>
      <c r="AI152">
        <v>921.67075757575697</v>
      </c>
      <c r="AJ152">
        <v>1.724633294893041</v>
      </c>
      <c r="AK152">
        <v>65.684663253037129</v>
      </c>
      <c r="AL152">
        <f t="shared" si="126"/>
        <v>0.76892927205026851</v>
      </c>
      <c r="AM152">
        <v>36.079792799325773</v>
      </c>
      <c r="AN152">
        <v>36.763211888111897</v>
      </c>
      <c r="AO152">
        <v>-1.9909648481075618E-6</v>
      </c>
      <c r="AP152">
        <v>87.993513694433489</v>
      </c>
      <c r="AQ152">
        <v>58</v>
      </c>
      <c r="AR152">
        <v>9</v>
      </c>
      <c r="AS152">
        <f t="shared" si="127"/>
        <v>1</v>
      </c>
      <c r="AT152">
        <f t="shared" si="128"/>
        <v>0</v>
      </c>
      <c r="AU152">
        <f t="shared" si="129"/>
        <v>47388.118668610179</v>
      </c>
      <c r="AV152" t="s">
        <v>413</v>
      </c>
      <c r="AW152" t="s">
        <v>413</v>
      </c>
      <c r="AX152">
        <v>0</v>
      </c>
      <c r="AY152">
        <v>0</v>
      </c>
      <c r="AZ152" t="e">
        <f t="shared" si="130"/>
        <v>#DIV/0!</v>
      </c>
      <c r="BA152">
        <v>0</v>
      </c>
      <c r="BB152" t="s">
        <v>413</v>
      </c>
      <c r="BC152" t="s">
        <v>413</v>
      </c>
      <c r="BD152">
        <v>0</v>
      </c>
      <c r="BE152">
        <v>0</v>
      </c>
      <c r="BF152" t="e">
        <f t="shared" si="131"/>
        <v>#DIV/0!</v>
      </c>
      <c r="BG152">
        <v>0.5</v>
      </c>
      <c r="BH152">
        <f t="shared" si="132"/>
        <v>1009.5275997992047</v>
      </c>
      <c r="BI152">
        <f t="shared" si="133"/>
        <v>9.1825461836602607</v>
      </c>
      <c r="BJ152" t="e">
        <f t="shared" si="134"/>
        <v>#DIV/0!</v>
      </c>
      <c r="BK152">
        <f t="shared" si="135"/>
        <v>9.0958842388129575E-3</v>
      </c>
      <c r="BL152" t="e">
        <f t="shared" si="136"/>
        <v>#DIV/0!</v>
      </c>
      <c r="BM152" t="e">
        <f t="shared" si="137"/>
        <v>#DIV/0!</v>
      </c>
      <c r="BN152" t="s">
        <v>413</v>
      </c>
      <c r="BO152">
        <v>0</v>
      </c>
      <c r="BP152" t="e">
        <f t="shared" si="138"/>
        <v>#DIV/0!</v>
      </c>
      <c r="BQ152" t="e">
        <f t="shared" si="139"/>
        <v>#DIV/0!</v>
      </c>
      <c r="BR152" t="e">
        <f t="shared" si="140"/>
        <v>#DIV/0!</v>
      </c>
      <c r="BS152" t="e">
        <f t="shared" si="141"/>
        <v>#DIV/0!</v>
      </c>
      <c r="BT152" t="e">
        <f t="shared" si="142"/>
        <v>#DIV/0!</v>
      </c>
      <c r="BU152" t="e">
        <f t="shared" si="143"/>
        <v>#DIV/0!</v>
      </c>
      <c r="BV152" t="e">
        <f t="shared" si="144"/>
        <v>#DIV/0!</v>
      </c>
      <c r="BW152" t="e">
        <f t="shared" si="145"/>
        <v>#DIV/0!</v>
      </c>
      <c r="BX152" t="s">
        <v>413</v>
      </c>
      <c r="BY152" t="s">
        <v>413</v>
      </c>
      <c r="BZ152" t="s">
        <v>413</v>
      </c>
      <c r="CA152" t="s">
        <v>413</v>
      </c>
      <c r="CB152" t="s">
        <v>413</v>
      </c>
      <c r="CC152" t="s">
        <v>413</v>
      </c>
      <c r="CD152" t="s">
        <v>413</v>
      </c>
      <c r="CE152" t="s">
        <v>413</v>
      </c>
      <c r="CF152">
        <v>253</v>
      </c>
      <c r="CG152">
        <v>1000</v>
      </c>
      <c r="CH152" t="s">
        <v>414</v>
      </c>
      <c r="CI152">
        <v>1110.1500000000001</v>
      </c>
      <c r="CJ152">
        <v>1175.8634999999999</v>
      </c>
      <c r="CK152">
        <v>1152.67</v>
      </c>
      <c r="CL152">
        <v>1.3005735999999999E-4</v>
      </c>
      <c r="CM152">
        <v>6.5004835999999994E-4</v>
      </c>
      <c r="CN152">
        <v>4.7597999359999997E-2</v>
      </c>
      <c r="CO152">
        <v>5.5000000000000003E-4</v>
      </c>
      <c r="CP152">
        <f t="shared" si="146"/>
        <v>1200.0257142857149</v>
      </c>
      <c r="CQ152">
        <f t="shared" si="147"/>
        <v>1009.5275997992047</v>
      </c>
      <c r="CR152">
        <f t="shared" si="148"/>
        <v>0.84125497294039286</v>
      </c>
      <c r="CS152">
        <f t="shared" si="149"/>
        <v>0.16202209777495843</v>
      </c>
      <c r="CT152">
        <v>6</v>
      </c>
      <c r="CU152">
        <v>0.5</v>
      </c>
      <c r="CV152" t="s">
        <v>415</v>
      </c>
      <c r="CW152">
        <v>2</v>
      </c>
      <c r="CX152" t="b">
        <v>1</v>
      </c>
      <c r="CY152">
        <v>1657558163</v>
      </c>
      <c r="CZ152">
        <v>885.29428571428559</v>
      </c>
      <c r="DA152">
        <v>902.95385714285715</v>
      </c>
      <c r="DB152">
        <v>36.76528571428571</v>
      </c>
      <c r="DC152">
        <v>36.079942857142861</v>
      </c>
      <c r="DD152">
        <v>887.06671428571428</v>
      </c>
      <c r="DE152">
        <v>36.399728571428568</v>
      </c>
      <c r="DF152">
        <v>650.26499999999999</v>
      </c>
      <c r="DG152">
        <v>100.9414285714286</v>
      </c>
      <c r="DH152">
        <v>0.1000466285714286</v>
      </c>
      <c r="DI152">
        <v>33.497914285714288</v>
      </c>
      <c r="DJ152">
        <v>999.89999999999986</v>
      </c>
      <c r="DK152">
        <v>33.590328571428572</v>
      </c>
      <c r="DL152">
        <v>0</v>
      </c>
      <c r="DM152">
        <v>0</v>
      </c>
      <c r="DN152">
        <v>9044.5514285714289</v>
      </c>
      <c r="DO152">
        <v>0</v>
      </c>
      <c r="DP152">
        <v>538.83142857142855</v>
      </c>
      <c r="DQ152">
        <v>-17.65942857142857</v>
      </c>
      <c r="DR152">
        <v>919.08471428571431</v>
      </c>
      <c r="DS152">
        <v>936.75171428571434</v>
      </c>
      <c r="DT152">
        <v>0.68534585714285723</v>
      </c>
      <c r="DU152">
        <v>902.95385714285715</v>
      </c>
      <c r="DV152">
        <v>36.079942857142861</v>
      </c>
      <c r="DW152">
        <v>3.7111385714285712</v>
      </c>
      <c r="DX152">
        <v>3.641957142857144</v>
      </c>
      <c r="DY152">
        <v>27.617928571428571</v>
      </c>
      <c r="DZ152">
        <v>27.296485714285708</v>
      </c>
      <c r="EA152">
        <v>1200.0257142857149</v>
      </c>
      <c r="EB152">
        <v>0.95799414285714268</v>
      </c>
      <c r="EC152">
        <v>4.2005842857142872E-2</v>
      </c>
      <c r="ED152">
        <v>0</v>
      </c>
      <c r="EE152">
        <v>1018.5957142857141</v>
      </c>
      <c r="EF152">
        <v>5.0001600000000002</v>
      </c>
      <c r="EG152">
        <v>13190.757142857139</v>
      </c>
      <c r="EH152">
        <v>9515.3528571428578</v>
      </c>
      <c r="EI152">
        <v>47.232000000000014</v>
      </c>
      <c r="EJ152">
        <v>49.169285714285706</v>
      </c>
      <c r="EK152">
        <v>48.33</v>
      </c>
      <c r="EL152">
        <v>48.285428571428568</v>
      </c>
      <c r="EM152">
        <v>48.991</v>
      </c>
      <c r="EN152">
        <v>1144.825714285714</v>
      </c>
      <c r="EO152">
        <v>50.2</v>
      </c>
      <c r="EP152">
        <v>0</v>
      </c>
      <c r="EQ152">
        <v>699.40000009536743</v>
      </c>
      <c r="ER152">
        <v>0</v>
      </c>
      <c r="ES152">
        <v>1018.636923076923</v>
      </c>
      <c r="ET152">
        <v>-0.13264957063999569</v>
      </c>
      <c r="EU152">
        <v>-34.444444103842692</v>
      </c>
      <c r="EV152">
        <v>13193.51153846154</v>
      </c>
      <c r="EW152">
        <v>15</v>
      </c>
      <c r="EX152">
        <v>1657556090.0999999</v>
      </c>
      <c r="EY152" t="s">
        <v>416</v>
      </c>
      <c r="EZ152">
        <v>1657556090.0999999</v>
      </c>
      <c r="FA152">
        <v>1657556077.0999999</v>
      </c>
      <c r="FB152">
        <v>6</v>
      </c>
      <c r="FC152">
        <v>-0.505</v>
      </c>
      <c r="FD152">
        <v>-7.5999999999999998E-2</v>
      </c>
      <c r="FE152">
        <v>-1.772</v>
      </c>
      <c r="FF152">
        <v>0.36599999999999999</v>
      </c>
      <c r="FG152">
        <v>414</v>
      </c>
      <c r="FH152">
        <v>34</v>
      </c>
      <c r="FI152">
        <v>0.18</v>
      </c>
      <c r="FJ152">
        <v>0.15</v>
      </c>
      <c r="FK152">
        <v>-17.56056829268293</v>
      </c>
      <c r="FL152">
        <v>-0.12072125435544399</v>
      </c>
      <c r="FM152">
        <v>5.9234587123734007E-2</v>
      </c>
      <c r="FN152">
        <v>1</v>
      </c>
      <c r="FO152">
        <v>1018.609117647059</v>
      </c>
      <c r="FP152">
        <v>0.1605805958829935</v>
      </c>
      <c r="FQ152">
        <v>0.1603739682385546</v>
      </c>
      <c r="FR152">
        <v>1</v>
      </c>
      <c r="FS152">
        <v>0.69597195121951216</v>
      </c>
      <c r="FT152">
        <v>-5.2626271777002263E-2</v>
      </c>
      <c r="FU152">
        <v>5.5491665423461206E-3</v>
      </c>
      <c r="FV152">
        <v>1</v>
      </c>
      <c r="FW152">
        <v>3</v>
      </c>
      <c r="FX152">
        <v>3</v>
      </c>
      <c r="FY152" t="s">
        <v>623</v>
      </c>
      <c r="FZ152">
        <v>3.3696899999999999</v>
      </c>
      <c r="GA152">
        <v>2.8940800000000002</v>
      </c>
      <c r="GB152">
        <v>0.167543</v>
      </c>
      <c r="GC152">
        <v>0.17189199999999999</v>
      </c>
      <c r="GD152">
        <v>0.148315</v>
      </c>
      <c r="GE152">
        <v>0.14898</v>
      </c>
      <c r="GF152">
        <v>28757.599999999999</v>
      </c>
      <c r="GG152">
        <v>24891.4</v>
      </c>
      <c r="GH152">
        <v>30880.5</v>
      </c>
      <c r="GI152">
        <v>28018.5</v>
      </c>
      <c r="GJ152">
        <v>34660.5</v>
      </c>
      <c r="GK152">
        <v>33658.199999999997</v>
      </c>
      <c r="GL152">
        <v>40265.300000000003</v>
      </c>
      <c r="GM152">
        <v>39069.9</v>
      </c>
      <c r="GN152">
        <v>2.24715</v>
      </c>
      <c r="GO152">
        <v>1.56877</v>
      </c>
      <c r="GP152">
        <v>0</v>
      </c>
      <c r="GQ152">
        <v>7.3563299999999998E-2</v>
      </c>
      <c r="GR152">
        <v>999.9</v>
      </c>
      <c r="GS152">
        <v>32.393799999999999</v>
      </c>
      <c r="GT152">
        <v>48.6</v>
      </c>
      <c r="GU152">
        <v>40.799999999999997</v>
      </c>
      <c r="GV152">
        <v>37.249499999999998</v>
      </c>
      <c r="GW152">
        <v>49.639299999999999</v>
      </c>
      <c r="GX152">
        <v>44.0304</v>
      </c>
      <c r="GY152">
        <v>1</v>
      </c>
      <c r="GZ152">
        <v>0.61888200000000004</v>
      </c>
      <c r="HA152">
        <v>1.41483</v>
      </c>
      <c r="HB152">
        <v>20.2026</v>
      </c>
      <c r="HC152">
        <v>5.2148899999999996</v>
      </c>
      <c r="HD152">
        <v>11.974</v>
      </c>
      <c r="HE152">
        <v>4.9908000000000001</v>
      </c>
      <c r="HF152">
        <v>3.2924500000000001</v>
      </c>
      <c r="HG152">
        <v>7488.6</v>
      </c>
      <c r="HH152">
        <v>9999</v>
      </c>
      <c r="HI152">
        <v>9999</v>
      </c>
      <c r="HJ152">
        <v>757.2</v>
      </c>
      <c r="HK152">
        <v>4.9712899999999998</v>
      </c>
      <c r="HL152">
        <v>1.87426</v>
      </c>
      <c r="HM152">
        <v>1.8705700000000001</v>
      </c>
      <c r="HN152">
        <v>1.8702399999999999</v>
      </c>
      <c r="HO152">
        <v>1.87483</v>
      </c>
      <c r="HP152">
        <v>1.8714999999999999</v>
      </c>
      <c r="HQ152">
        <v>1.8669899999999999</v>
      </c>
      <c r="HR152">
        <v>1.8779600000000001</v>
      </c>
      <c r="HS152">
        <v>0</v>
      </c>
      <c r="HT152">
        <v>0</v>
      </c>
      <c r="HU152">
        <v>0</v>
      </c>
      <c r="HV152">
        <v>0</v>
      </c>
      <c r="HW152" t="s">
        <v>418</v>
      </c>
      <c r="HX152" t="s">
        <v>419</v>
      </c>
      <c r="HY152" t="s">
        <v>420</v>
      </c>
      <c r="HZ152" t="s">
        <v>420</v>
      </c>
      <c r="IA152" t="s">
        <v>420</v>
      </c>
      <c r="IB152" t="s">
        <v>420</v>
      </c>
      <c r="IC152">
        <v>0</v>
      </c>
      <c r="ID152">
        <v>100</v>
      </c>
      <c r="IE152">
        <v>100</v>
      </c>
      <c r="IF152">
        <v>-1.772</v>
      </c>
      <c r="IG152">
        <v>0.36559999999999998</v>
      </c>
      <c r="IH152">
        <v>-1.772399999999891</v>
      </c>
      <c r="II152">
        <v>0</v>
      </c>
      <c r="IJ152">
        <v>0</v>
      </c>
      <c r="IK152">
        <v>0</v>
      </c>
      <c r="IL152">
        <v>0.36558000000000851</v>
      </c>
      <c r="IM152">
        <v>0</v>
      </c>
      <c r="IN152">
        <v>0</v>
      </c>
      <c r="IO152">
        <v>0</v>
      </c>
      <c r="IP152">
        <v>-1</v>
      </c>
      <c r="IQ152">
        <v>-1</v>
      </c>
      <c r="IR152">
        <v>-1</v>
      </c>
      <c r="IS152">
        <v>-1</v>
      </c>
      <c r="IT152">
        <v>34.6</v>
      </c>
      <c r="IU152">
        <v>34.799999999999997</v>
      </c>
      <c r="IV152">
        <v>2.0031699999999999</v>
      </c>
      <c r="IW152">
        <v>2.5610400000000002</v>
      </c>
      <c r="IX152">
        <v>1.49902</v>
      </c>
      <c r="IY152">
        <v>2.2827099999999998</v>
      </c>
      <c r="IZ152">
        <v>1.69678</v>
      </c>
      <c r="JA152">
        <v>2.3864700000000001</v>
      </c>
      <c r="JB152">
        <v>43.726900000000001</v>
      </c>
      <c r="JC152">
        <v>15.173999999999999</v>
      </c>
      <c r="JD152">
        <v>18</v>
      </c>
      <c r="JE152">
        <v>641.53700000000003</v>
      </c>
      <c r="JF152">
        <v>284.09399999999999</v>
      </c>
      <c r="JG152">
        <v>29.9986</v>
      </c>
      <c r="JH152">
        <v>35.285899999999998</v>
      </c>
      <c r="JI152">
        <v>29.9999</v>
      </c>
      <c r="JJ152">
        <v>35.056899999999999</v>
      </c>
      <c r="JK152">
        <v>35.042499999999997</v>
      </c>
      <c r="JL152">
        <v>40.143099999999997</v>
      </c>
      <c r="JM152">
        <v>0</v>
      </c>
      <c r="JN152">
        <v>0</v>
      </c>
      <c r="JO152">
        <v>30</v>
      </c>
      <c r="JP152">
        <v>915.90200000000004</v>
      </c>
      <c r="JQ152">
        <v>32.076799999999999</v>
      </c>
      <c r="JR152">
        <v>98.426400000000001</v>
      </c>
      <c r="JS152">
        <v>98.379000000000005</v>
      </c>
    </row>
    <row r="153" spans="1:279" x14ac:dyDescent="0.2">
      <c r="A153">
        <v>138</v>
      </c>
      <c r="B153">
        <v>1657558169</v>
      </c>
      <c r="C153">
        <v>547</v>
      </c>
      <c r="D153" t="s">
        <v>696</v>
      </c>
      <c r="E153" t="s">
        <v>697</v>
      </c>
      <c r="F153">
        <v>4</v>
      </c>
      <c r="G153">
        <v>1657558166.6875</v>
      </c>
      <c r="H153">
        <f t="shared" si="100"/>
        <v>7.6573950738962661E-4</v>
      </c>
      <c r="I153">
        <f t="shared" si="101"/>
        <v>0.76573950738962659</v>
      </c>
      <c r="J153">
        <f t="shared" si="102"/>
        <v>9.3257871334591762</v>
      </c>
      <c r="K153">
        <f t="shared" si="103"/>
        <v>891.38287500000001</v>
      </c>
      <c r="L153">
        <f t="shared" si="104"/>
        <v>569.95622272319861</v>
      </c>
      <c r="M153">
        <f t="shared" si="105"/>
        <v>57.589812107454392</v>
      </c>
      <c r="N153">
        <f t="shared" si="106"/>
        <v>90.067570526347836</v>
      </c>
      <c r="O153">
        <f t="shared" si="107"/>
        <v>4.9627372257584637E-2</v>
      </c>
      <c r="P153">
        <f t="shared" si="108"/>
        <v>2.761971045645268</v>
      </c>
      <c r="Q153">
        <f t="shared" si="109"/>
        <v>4.9137259087731332E-2</v>
      </c>
      <c r="R153">
        <f t="shared" si="110"/>
        <v>3.0754418166158135E-2</v>
      </c>
      <c r="S153">
        <f t="shared" si="111"/>
        <v>194.42764948744838</v>
      </c>
      <c r="T153">
        <f t="shared" si="112"/>
        <v>34.483739466793203</v>
      </c>
      <c r="U153">
        <f t="shared" si="113"/>
        <v>33.581449999999997</v>
      </c>
      <c r="V153">
        <f t="shared" si="114"/>
        <v>5.2195269940491915</v>
      </c>
      <c r="W153">
        <f t="shared" si="115"/>
        <v>71.540031270166949</v>
      </c>
      <c r="X153">
        <f t="shared" si="116"/>
        <v>3.7145250605017499</v>
      </c>
      <c r="Y153">
        <f t="shared" si="117"/>
        <v>5.1922329282664874</v>
      </c>
      <c r="Z153">
        <f t="shared" si="118"/>
        <v>1.5050019335474416</v>
      </c>
      <c r="AA153">
        <f t="shared" si="119"/>
        <v>-33.769112275882534</v>
      </c>
      <c r="AB153">
        <f t="shared" si="120"/>
        <v>-13.948524403726264</v>
      </c>
      <c r="AC153">
        <f t="shared" si="121"/>
        <v>-1.1626765777587817</v>
      </c>
      <c r="AD153">
        <f t="shared" si="122"/>
        <v>145.54733623008082</v>
      </c>
      <c r="AE153">
        <f t="shared" si="123"/>
        <v>18.489829021941336</v>
      </c>
      <c r="AF153">
        <f t="shared" si="124"/>
        <v>0.7624010977410971</v>
      </c>
      <c r="AG153">
        <f t="shared" si="125"/>
        <v>9.3257871334591762</v>
      </c>
      <c r="AH153">
        <v>944.23490021506143</v>
      </c>
      <c r="AI153">
        <v>928.49295151515128</v>
      </c>
      <c r="AJ153">
        <v>1.7040345881202239</v>
      </c>
      <c r="AK153">
        <v>65.684663253037129</v>
      </c>
      <c r="AL153">
        <f t="shared" si="126"/>
        <v>0.76573950738962659</v>
      </c>
      <c r="AM153">
        <v>36.081443297311537</v>
      </c>
      <c r="AN153">
        <v>36.762023076923093</v>
      </c>
      <c r="AO153">
        <v>-4.7163008295341479E-6</v>
      </c>
      <c r="AP153">
        <v>87.993513694433489</v>
      </c>
      <c r="AQ153">
        <v>58</v>
      </c>
      <c r="AR153">
        <v>9</v>
      </c>
      <c r="AS153">
        <f t="shared" si="127"/>
        <v>1</v>
      </c>
      <c r="AT153">
        <f t="shared" si="128"/>
        <v>0</v>
      </c>
      <c r="AU153">
        <f t="shared" si="129"/>
        <v>47104.6673169184</v>
      </c>
      <c r="AV153" t="s">
        <v>413</v>
      </c>
      <c r="AW153" t="s">
        <v>413</v>
      </c>
      <c r="AX153">
        <v>0</v>
      </c>
      <c r="AY153">
        <v>0</v>
      </c>
      <c r="AZ153" t="e">
        <f t="shared" si="130"/>
        <v>#DIV/0!</v>
      </c>
      <c r="BA153">
        <v>0</v>
      </c>
      <c r="BB153" t="s">
        <v>413</v>
      </c>
      <c r="BC153" t="s">
        <v>413</v>
      </c>
      <c r="BD153">
        <v>0</v>
      </c>
      <c r="BE153">
        <v>0</v>
      </c>
      <c r="BF153" t="e">
        <f t="shared" si="131"/>
        <v>#DIV/0!</v>
      </c>
      <c r="BG153">
        <v>0.5</v>
      </c>
      <c r="BH153">
        <f t="shared" si="132"/>
        <v>1009.5112872991958</v>
      </c>
      <c r="BI153">
        <f t="shared" si="133"/>
        <v>9.3257871334591762</v>
      </c>
      <c r="BJ153" t="e">
        <f t="shared" si="134"/>
        <v>#DIV/0!</v>
      </c>
      <c r="BK153">
        <f t="shared" si="135"/>
        <v>9.2379225975858046E-3</v>
      </c>
      <c r="BL153" t="e">
        <f t="shared" si="136"/>
        <v>#DIV/0!</v>
      </c>
      <c r="BM153" t="e">
        <f t="shared" si="137"/>
        <v>#DIV/0!</v>
      </c>
      <c r="BN153" t="s">
        <v>413</v>
      </c>
      <c r="BO153">
        <v>0</v>
      </c>
      <c r="BP153" t="e">
        <f t="shared" si="138"/>
        <v>#DIV/0!</v>
      </c>
      <c r="BQ153" t="e">
        <f t="shared" si="139"/>
        <v>#DIV/0!</v>
      </c>
      <c r="BR153" t="e">
        <f t="shared" si="140"/>
        <v>#DIV/0!</v>
      </c>
      <c r="BS153" t="e">
        <f t="shared" si="141"/>
        <v>#DIV/0!</v>
      </c>
      <c r="BT153" t="e">
        <f t="shared" si="142"/>
        <v>#DIV/0!</v>
      </c>
      <c r="BU153" t="e">
        <f t="shared" si="143"/>
        <v>#DIV/0!</v>
      </c>
      <c r="BV153" t="e">
        <f t="shared" si="144"/>
        <v>#DIV/0!</v>
      </c>
      <c r="BW153" t="e">
        <f t="shared" si="145"/>
        <v>#DIV/0!</v>
      </c>
      <c r="BX153" t="s">
        <v>413</v>
      </c>
      <c r="BY153" t="s">
        <v>413</v>
      </c>
      <c r="BZ153" t="s">
        <v>413</v>
      </c>
      <c r="CA153" t="s">
        <v>413</v>
      </c>
      <c r="CB153" t="s">
        <v>413</v>
      </c>
      <c r="CC153" t="s">
        <v>413</v>
      </c>
      <c r="CD153" t="s">
        <v>413</v>
      </c>
      <c r="CE153" t="s">
        <v>413</v>
      </c>
      <c r="CF153">
        <v>253</v>
      </c>
      <c r="CG153">
        <v>1000</v>
      </c>
      <c r="CH153" t="s">
        <v>414</v>
      </c>
      <c r="CI153">
        <v>1110.1500000000001</v>
      </c>
      <c r="CJ153">
        <v>1175.8634999999999</v>
      </c>
      <c r="CK153">
        <v>1152.67</v>
      </c>
      <c r="CL153">
        <v>1.3005735999999999E-4</v>
      </c>
      <c r="CM153">
        <v>6.5004835999999994E-4</v>
      </c>
      <c r="CN153">
        <v>4.7597999359999997E-2</v>
      </c>
      <c r="CO153">
        <v>5.5000000000000003E-4</v>
      </c>
      <c r="CP153">
        <f t="shared" si="146"/>
        <v>1200.0062499999999</v>
      </c>
      <c r="CQ153">
        <f t="shared" si="147"/>
        <v>1009.5112872991958</v>
      </c>
      <c r="CR153">
        <f t="shared" si="148"/>
        <v>0.84125502454607703</v>
      </c>
      <c r="CS153">
        <f t="shared" si="149"/>
        <v>0.16202219737392901</v>
      </c>
      <c r="CT153">
        <v>6</v>
      </c>
      <c r="CU153">
        <v>0.5</v>
      </c>
      <c r="CV153" t="s">
        <v>415</v>
      </c>
      <c r="CW153">
        <v>2</v>
      </c>
      <c r="CX153" t="b">
        <v>1</v>
      </c>
      <c r="CY153">
        <v>1657558166.6875</v>
      </c>
      <c r="CZ153">
        <v>891.38287500000001</v>
      </c>
      <c r="DA153">
        <v>909.06999999999994</v>
      </c>
      <c r="DB153">
        <v>36.762</v>
      </c>
      <c r="DC153">
        <v>36.084412499999999</v>
      </c>
      <c r="DD153">
        <v>893.15499999999997</v>
      </c>
      <c r="DE153">
        <v>36.396437499999998</v>
      </c>
      <c r="DF153">
        <v>650.28387499999997</v>
      </c>
      <c r="DG153">
        <v>100.94225</v>
      </c>
      <c r="DH153">
        <v>0.10026837500000001</v>
      </c>
      <c r="DI153">
        <v>33.487774999999999</v>
      </c>
      <c r="DJ153">
        <v>999.9</v>
      </c>
      <c r="DK153">
        <v>33.581449999999997</v>
      </c>
      <c r="DL153">
        <v>0</v>
      </c>
      <c r="DM153">
        <v>0</v>
      </c>
      <c r="DN153">
        <v>8989.21875</v>
      </c>
      <c r="DO153">
        <v>0</v>
      </c>
      <c r="DP153">
        <v>537.15374999999995</v>
      </c>
      <c r="DQ153">
        <v>-17.687200000000001</v>
      </c>
      <c r="DR153">
        <v>925.40237500000001</v>
      </c>
      <c r="DS153">
        <v>943.10137499999996</v>
      </c>
      <c r="DT153">
        <v>0.67757899999999993</v>
      </c>
      <c r="DU153">
        <v>909.06999999999994</v>
      </c>
      <c r="DV153">
        <v>36.084412499999999</v>
      </c>
      <c r="DW153">
        <v>3.7108425</v>
      </c>
      <c r="DX153">
        <v>3.6424449999999999</v>
      </c>
      <c r="DY153">
        <v>27.616612499999999</v>
      </c>
      <c r="DZ153">
        <v>27.298762499999999</v>
      </c>
      <c r="EA153">
        <v>1200.0062499999999</v>
      </c>
      <c r="EB153">
        <v>0.95799237500000001</v>
      </c>
      <c r="EC153">
        <v>4.2007562499999998E-2</v>
      </c>
      <c r="ED153">
        <v>0</v>
      </c>
      <c r="EE153">
        <v>1018.70125</v>
      </c>
      <c r="EF153">
        <v>5.0001600000000002</v>
      </c>
      <c r="EG153">
        <v>13174.7875</v>
      </c>
      <c r="EH153">
        <v>9515.2137500000008</v>
      </c>
      <c r="EI153">
        <v>47.242125000000001</v>
      </c>
      <c r="EJ153">
        <v>49.186999999999998</v>
      </c>
      <c r="EK153">
        <v>48.327749999999988</v>
      </c>
      <c r="EL153">
        <v>48.280999999999999</v>
      </c>
      <c r="EM153">
        <v>49</v>
      </c>
      <c r="EN153">
        <v>1144.8050000000001</v>
      </c>
      <c r="EO153">
        <v>50.201250000000002</v>
      </c>
      <c r="EP153">
        <v>0</v>
      </c>
      <c r="EQ153">
        <v>703.60000014305115</v>
      </c>
      <c r="ER153">
        <v>0</v>
      </c>
      <c r="ES153">
        <v>1018.6444</v>
      </c>
      <c r="ET153">
        <v>0.92153846453182742</v>
      </c>
      <c r="EU153">
        <v>-58.569230639708792</v>
      </c>
      <c r="EV153">
        <v>13185.263999999999</v>
      </c>
      <c r="EW153">
        <v>15</v>
      </c>
      <c r="EX153">
        <v>1657556090.0999999</v>
      </c>
      <c r="EY153" t="s">
        <v>416</v>
      </c>
      <c r="EZ153">
        <v>1657556090.0999999</v>
      </c>
      <c r="FA153">
        <v>1657556077.0999999</v>
      </c>
      <c r="FB153">
        <v>6</v>
      </c>
      <c r="FC153">
        <v>-0.505</v>
      </c>
      <c r="FD153">
        <v>-7.5999999999999998E-2</v>
      </c>
      <c r="FE153">
        <v>-1.772</v>
      </c>
      <c r="FF153">
        <v>0.36599999999999999</v>
      </c>
      <c r="FG153">
        <v>414</v>
      </c>
      <c r="FH153">
        <v>34</v>
      </c>
      <c r="FI153">
        <v>0.18</v>
      </c>
      <c r="FJ153">
        <v>0.15</v>
      </c>
      <c r="FK153">
        <v>-17.580685365853661</v>
      </c>
      <c r="FL153">
        <v>-0.535498954703851</v>
      </c>
      <c r="FM153">
        <v>7.4495711321887245E-2</v>
      </c>
      <c r="FN153">
        <v>0</v>
      </c>
      <c r="FO153">
        <v>1018.650294117647</v>
      </c>
      <c r="FP153">
        <v>0.414209321120876</v>
      </c>
      <c r="FQ153">
        <v>0.17977903584707569</v>
      </c>
      <c r="FR153">
        <v>1</v>
      </c>
      <c r="FS153">
        <v>0.69165180487804878</v>
      </c>
      <c r="FT153">
        <v>-7.5213407665504439E-2</v>
      </c>
      <c r="FU153">
        <v>7.7266014465058814E-3</v>
      </c>
      <c r="FV153">
        <v>1</v>
      </c>
      <c r="FW153">
        <v>2</v>
      </c>
      <c r="FX153">
        <v>3</v>
      </c>
      <c r="FY153" t="s">
        <v>417</v>
      </c>
      <c r="FZ153">
        <v>3.36991</v>
      </c>
      <c r="GA153">
        <v>2.89378</v>
      </c>
      <c r="GB153">
        <v>0.16836000000000001</v>
      </c>
      <c r="GC153">
        <v>0.17271800000000001</v>
      </c>
      <c r="GD153">
        <v>0.148314</v>
      </c>
      <c r="GE153">
        <v>0.14900099999999999</v>
      </c>
      <c r="GF153">
        <v>28729.5</v>
      </c>
      <c r="GG153">
        <v>24866.9</v>
      </c>
      <c r="GH153">
        <v>30880.7</v>
      </c>
      <c r="GI153">
        <v>28018.9</v>
      </c>
      <c r="GJ153">
        <v>34660.5</v>
      </c>
      <c r="GK153">
        <v>33657.800000000003</v>
      </c>
      <c r="GL153">
        <v>40265.199999999997</v>
      </c>
      <c r="GM153">
        <v>39070.400000000001</v>
      </c>
      <c r="GN153">
        <v>2.2478500000000001</v>
      </c>
      <c r="GO153">
        <v>1.5689</v>
      </c>
      <c r="GP153">
        <v>0</v>
      </c>
      <c r="GQ153">
        <v>7.3742100000000005E-2</v>
      </c>
      <c r="GR153">
        <v>999.9</v>
      </c>
      <c r="GS153">
        <v>32.381700000000002</v>
      </c>
      <c r="GT153">
        <v>48.6</v>
      </c>
      <c r="GU153">
        <v>40.799999999999997</v>
      </c>
      <c r="GV153">
        <v>37.245699999999999</v>
      </c>
      <c r="GW153">
        <v>49.579300000000003</v>
      </c>
      <c r="GX153">
        <v>43.4495</v>
      </c>
      <c r="GY153">
        <v>1</v>
      </c>
      <c r="GZ153">
        <v>0.61858000000000002</v>
      </c>
      <c r="HA153">
        <v>1.41231</v>
      </c>
      <c r="HB153">
        <v>20.2027</v>
      </c>
      <c r="HC153">
        <v>5.2145900000000003</v>
      </c>
      <c r="HD153">
        <v>11.974</v>
      </c>
      <c r="HE153">
        <v>4.9904000000000002</v>
      </c>
      <c r="HF153">
        <v>3.2925499999999999</v>
      </c>
      <c r="HG153">
        <v>7488.6</v>
      </c>
      <c r="HH153">
        <v>9999</v>
      </c>
      <c r="HI153">
        <v>9999</v>
      </c>
      <c r="HJ153">
        <v>757.2</v>
      </c>
      <c r="HK153">
        <v>4.9713000000000003</v>
      </c>
      <c r="HL153">
        <v>1.8743000000000001</v>
      </c>
      <c r="HM153">
        <v>1.8705700000000001</v>
      </c>
      <c r="HN153">
        <v>1.87026</v>
      </c>
      <c r="HO153">
        <v>1.8748400000000001</v>
      </c>
      <c r="HP153">
        <v>1.8714900000000001</v>
      </c>
      <c r="HQ153">
        <v>1.8669899999999999</v>
      </c>
      <c r="HR153">
        <v>1.87795</v>
      </c>
      <c r="HS153">
        <v>0</v>
      </c>
      <c r="HT153">
        <v>0</v>
      </c>
      <c r="HU153">
        <v>0</v>
      </c>
      <c r="HV153">
        <v>0</v>
      </c>
      <c r="HW153" t="s">
        <v>418</v>
      </c>
      <c r="HX153" t="s">
        <v>419</v>
      </c>
      <c r="HY153" t="s">
        <v>420</v>
      </c>
      <c r="HZ153" t="s">
        <v>420</v>
      </c>
      <c r="IA153" t="s">
        <v>420</v>
      </c>
      <c r="IB153" t="s">
        <v>420</v>
      </c>
      <c r="IC153">
        <v>0</v>
      </c>
      <c r="ID153">
        <v>100</v>
      </c>
      <c r="IE153">
        <v>100</v>
      </c>
      <c r="IF153">
        <v>-1.772</v>
      </c>
      <c r="IG153">
        <v>0.36559999999999998</v>
      </c>
      <c r="IH153">
        <v>-1.772399999999891</v>
      </c>
      <c r="II153">
        <v>0</v>
      </c>
      <c r="IJ153">
        <v>0</v>
      </c>
      <c r="IK153">
        <v>0</v>
      </c>
      <c r="IL153">
        <v>0.36558000000000851</v>
      </c>
      <c r="IM153">
        <v>0</v>
      </c>
      <c r="IN153">
        <v>0</v>
      </c>
      <c r="IO153">
        <v>0</v>
      </c>
      <c r="IP153">
        <v>-1</v>
      </c>
      <c r="IQ153">
        <v>-1</v>
      </c>
      <c r="IR153">
        <v>-1</v>
      </c>
      <c r="IS153">
        <v>-1</v>
      </c>
      <c r="IT153">
        <v>34.6</v>
      </c>
      <c r="IU153">
        <v>34.9</v>
      </c>
      <c r="IV153">
        <v>2.0153799999999999</v>
      </c>
      <c r="IW153">
        <v>2.5695800000000002</v>
      </c>
      <c r="IX153">
        <v>1.49902</v>
      </c>
      <c r="IY153">
        <v>2.2802699999999998</v>
      </c>
      <c r="IZ153">
        <v>1.69678</v>
      </c>
      <c r="JA153">
        <v>2.2302200000000001</v>
      </c>
      <c r="JB153">
        <v>43.726900000000001</v>
      </c>
      <c r="JC153">
        <v>15.138999999999999</v>
      </c>
      <c r="JD153">
        <v>18</v>
      </c>
      <c r="JE153">
        <v>642.04999999999995</v>
      </c>
      <c r="JF153">
        <v>284.14100000000002</v>
      </c>
      <c r="JG153">
        <v>29.999099999999999</v>
      </c>
      <c r="JH153">
        <v>35.282899999999998</v>
      </c>
      <c r="JI153">
        <v>29.999700000000001</v>
      </c>
      <c r="JJ153">
        <v>35.054400000000001</v>
      </c>
      <c r="JK153">
        <v>35.039499999999997</v>
      </c>
      <c r="JL153">
        <v>40.382100000000001</v>
      </c>
      <c r="JM153">
        <v>0</v>
      </c>
      <c r="JN153">
        <v>0</v>
      </c>
      <c r="JO153">
        <v>30</v>
      </c>
      <c r="JP153">
        <v>922.58100000000002</v>
      </c>
      <c r="JQ153">
        <v>32.076799999999999</v>
      </c>
      <c r="JR153">
        <v>98.426500000000004</v>
      </c>
      <c r="JS153">
        <v>98.380300000000005</v>
      </c>
    </row>
    <row r="154" spans="1:279" x14ac:dyDescent="0.2">
      <c r="A154">
        <v>139</v>
      </c>
      <c r="B154">
        <v>1657558173</v>
      </c>
      <c r="C154">
        <v>551</v>
      </c>
      <c r="D154" t="s">
        <v>698</v>
      </c>
      <c r="E154" t="s">
        <v>699</v>
      </c>
      <c r="F154">
        <v>4</v>
      </c>
      <c r="G154">
        <v>1657558171</v>
      </c>
      <c r="H154">
        <f t="shared" si="100"/>
        <v>7.5985251944439742E-4</v>
      </c>
      <c r="I154">
        <f t="shared" si="101"/>
        <v>0.75985251944439747</v>
      </c>
      <c r="J154">
        <f t="shared" si="102"/>
        <v>9.2576184935633758</v>
      </c>
      <c r="K154">
        <f t="shared" si="103"/>
        <v>898.48642857142852</v>
      </c>
      <c r="L154">
        <f t="shared" si="104"/>
        <v>577.35150105094067</v>
      </c>
      <c r="M154">
        <f t="shared" si="105"/>
        <v>58.336622659037126</v>
      </c>
      <c r="N154">
        <f t="shared" si="106"/>
        <v>90.784666970516298</v>
      </c>
      <c r="O154">
        <f t="shared" si="107"/>
        <v>4.9333721294652751E-2</v>
      </c>
      <c r="P154">
        <f t="shared" si="108"/>
        <v>2.7605627795567171</v>
      </c>
      <c r="Q154">
        <f t="shared" si="109"/>
        <v>4.8849116070103164E-2</v>
      </c>
      <c r="R154">
        <f t="shared" si="110"/>
        <v>3.0573840578255261E-2</v>
      </c>
      <c r="S154">
        <f t="shared" si="111"/>
        <v>194.42224761244725</v>
      </c>
      <c r="T154">
        <f t="shared" si="112"/>
        <v>34.480242874981521</v>
      </c>
      <c r="U154">
        <f t="shared" si="113"/>
        <v>33.572514285714291</v>
      </c>
      <c r="V154">
        <f t="shared" si="114"/>
        <v>5.2169180235549604</v>
      </c>
      <c r="W154">
        <f t="shared" si="115"/>
        <v>71.565036439900922</v>
      </c>
      <c r="X154">
        <f t="shared" si="116"/>
        <v>3.7146696432695614</v>
      </c>
      <c r="Y154">
        <f t="shared" si="117"/>
        <v>5.1906207668727689</v>
      </c>
      <c r="Z154">
        <f t="shared" si="118"/>
        <v>1.502248380285399</v>
      </c>
      <c r="AA154">
        <f t="shared" si="119"/>
        <v>-33.509496107497924</v>
      </c>
      <c r="AB154">
        <f t="shared" si="120"/>
        <v>-13.436993583024263</v>
      </c>
      <c r="AC154">
        <f t="shared" si="121"/>
        <v>-1.1205299831487023</v>
      </c>
      <c r="AD154">
        <f t="shared" si="122"/>
        <v>146.35522793877635</v>
      </c>
      <c r="AE154">
        <f t="shared" si="123"/>
        <v>18.604694894779694</v>
      </c>
      <c r="AF154">
        <f t="shared" si="124"/>
        <v>0.75623605615056355</v>
      </c>
      <c r="AG154">
        <f t="shared" si="125"/>
        <v>9.2576184935633758</v>
      </c>
      <c r="AH154">
        <v>951.19651219580021</v>
      </c>
      <c r="AI154">
        <v>935.3846666666667</v>
      </c>
      <c r="AJ154">
        <v>1.73791365886631</v>
      </c>
      <c r="AK154">
        <v>65.684663253037129</v>
      </c>
      <c r="AL154">
        <f t="shared" si="126"/>
        <v>0.75985251944439747</v>
      </c>
      <c r="AM154">
        <v>36.089251057932003</v>
      </c>
      <c r="AN154">
        <v>36.764537762237786</v>
      </c>
      <c r="AO154">
        <v>2.3262221335756991E-6</v>
      </c>
      <c r="AP154">
        <v>87.993513694433489</v>
      </c>
      <c r="AQ154">
        <v>58</v>
      </c>
      <c r="AR154">
        <v>9</v>
      </c>
      <c r="AS154">
        <f t="shared" si="127"/>
        <v>1</v>
      </c>
      <c r="AT154">
        <f t="shared" si="128"/>
        <v>0</v>
      </c>
      <c r="AU154">
        <f t="shared" si="129"/>
        <v>47066.901581460545</v>
      </c>
      <c r="AV154" t="s">
        <v>413</v>
      </c>
      <c r="AW154" t="s">
        <v>413</v>
      </c>
      <c r="AX154">
        <v>0</v>
      </c>
      <c r="AY154">
        <v>0</v>
      </c>
      <c r="AZ154" t="e">
        <f t="shared" si="130"/>
        <v>#DIV/0!</v>
      </c>
      <c r="BA154">
        <v>0</v>
      </c>
      <c r="BB154" t="s">
        <v>413</v>
      </c>
      <c r="BC154" t="s">
        <v>413</v>
      </c>
      <c r="BD154">
        <v>0</v>
      </c>
      <c r="BE154">
        <v>0</v>
      </c>
      <c r="BF154" t="e">
        <f t="shared" si="131"/>
        <v>#DIV/0!</v>
      </c>
      <c r="BG154">
        <v>0.5</v>
      </c>
      <c r="BH154">
        <f t="shared" si="132"/>
        <v>1009.4831997991953</v>
      </c>
      <c r="BI154">
        <f t="shared" si="133"/>
        <v>9.2576184935633758</v>
      </c>
      <c r="BJ154" t="e">
        <f t="shared" si="134"/>
        <v>#DIV/0!</v>
      </c>
      <c r="BK154">
        <f t="shared" si="135"/>
        <v>9.1706513742921981E-3</v>
      </c>
      <c r="BL154" t="e">
        <f t="shared" si="136"/>
        <v>#DIV/0!</v>
      </c>
      <c r="BM154" t="e">
        <f t="shared" si="137"/>
        <v>#DIV/0!</v>
      </c>
      <c r="BN154" t="s">
        <v>413</v>
      </c>
      <c r="BO154">
        <v>0</v>
      </c>
      <c r="BP154" t="e">
        <f t="shared" si="138"/>
        <v>#DIV/0!</v>
      </c>
      <c r="BQ154" t="e">
        <f t="shared" si="139"/>
        <v>#DIV/0!</v>
      </c>
      <c r="BR154" t="e">
        <f t="shared" si="140"/>
        <v>#DIV/0!</v>
      </c>
      <c r="BS154" t="e">
        <f t="shared" si="141"/>
        <v>#DIV/0!</v>
      </c>
      <c r="BT154" t="e">
        <f t="shared" si="142"/>
        <v>#DIV/0!</v>
      </c>
      <c r="BU154" t="e">
        <f t="shared" si="143"/>
        <v>#DIV/0!</v>
      </c>
      <c r="BV154" t="e">
        <f t="shared" si="144"/>
        <v>#DIV/0!</v>
      </c>
      <c r="BW154" t="e">
        <f t="shared" si="145"/>
        <v>#DIV/0!</v>
      </c>
      <c r="BX154" t="s">
        <v>413</v>
      </c>
      <c r="BY154" t="s">
        <v>413</v>
      </c>
      <c r="BZ154" t="s">
        <v>413</v>
      </c>
      <c r="CA154" t="s">
        <v>413</v>
      </c>
      <c r="CB154" t="s">
        <v>413</v>
      </c>
      <c r="CC154" t="s">
        <v>413</v>
      </c>
      <c r="CD154" t="s">
        <v>413</v>
      </c>
      <c r="CE154" t="s">
        <v>413</v>
      </c>
      <c r="CF154">
        <v>253</v>
      </c>
      <c r="CG154">
        <v>1000</v>
      </c>
      <c r="CH154" t="s">
        <v>414</v>
      </c>
      <c r="CI154">
        <v>1110.1500000000001</v>
      </c>
      <c r="CJ154">
        <v>1175.8634999999999</v>
      </c>
      <c r="CK154">
        <v>1152.67</v>
      </c>
      <c r="CL154">
        <v>1.3005735999999999E-4</v>
      </c>
      <c r="CM154">
        <v>6.5004835999999994E-4</v>
      </c>
      <c r="CN154">
        <v>4.7597999359999997E-2</v>
      </c>
      <c r="CO154">
        <v>5.5000000000000003E-4</v>
      </c>
      <c r="CP154">
        <f t="shared" si="146"/>
        <v>1199.972857142857</v>
      </c>
      <c r="CQ154">
        <f t="shared" si="147"/>
        <v>1009.4831997991953</v>
      </c>
      <c r="CR154">
        <f t="shared" si="148"/>
        <v>0.84125502822020592</v>
      </c>
      <c r="CS154">
        <f t="shared" si="149"/>
        <v>0.16202220446499752</v>
      </c>
      <c r="CT154">
        <v>6</v>
      </c>
      <c r="CU154">
        <v>0.5</v>
      </c>
      <c r="CV154" t="s">
        <v>415</v>
      </c>
      <c r="CW154">
        <v>2</v>
      </c>
      <c r="CX154" t="b">
        <v>1</v>
      </c>
      <c r="CY154">
        <v>1657558171</v>
      </c>
      <c r="CZ154">
        <v>898.48642857142852</v>
      </c>
      <c r="DA154">
        <v>916.27885714285719</v>
      </c>
      <c r="DB154">
        <v>36.763700000000007</v>
      </c>
      <c r="DC154">
        <v>36.091614285714293</v>
      </c>
      <c r="DD154">
        <v>900.2587142857144</v>
      </c>
      <c r="DE154">
        <v>36.398128571428572</v>
      </c>
      <c r="DF154">
        <v>650.30457142857142</v>
      </c>
      <c r="DG154">
        <v>100.9417142857143</v>
      </c>
      <c r="DH154">
        <v>0.10006451428571431</v>
      </c>
      <c r="DI154">
        <v>33.482228571428571</v>
      </c>
      <c r="DJ154">
        <v>999.89999999999986</v>
      </c>
      <c r="DK154">
        <v>33.572514285714291</v>
      </c>
      <c r="DL154">
        <v>0</v>
      </c>
      <c r="DM154">
        <v>0</v>
      </c>
      <c r="DN154">
        <v>8981.7871428571416</v>
      </c>
      <c r="DO154">
        <v>0</v>
      </c>
      <c r="DP154">
        <v>533.58400000000006</v>
      </c>
      <c r="DQ154">
        <v>-17.792314285714291</v>
      </c>
      <c r="DR154">
        <v>932.77885714285708</v>
      </c>
      <c r="DS154">
        <v>950.5870000000001</v>
      </c>
      <c r="DT154">
        <v>0.67209742857142862</v>
      </c>
      <c r="DU154">
        <v>916.27885714285719</v>
      </c>
      <c r="DV154">
        <v>36.091614285714293</v>
      </c>
      <c r="DW154">
        <v>3.7109957142857142</v>
      </c>
      <c r="DX154">
        <v>3.6431542857142851</v>
      </c>
      <c r="DY154">
        <v>27.6173</v>
      </c>
      <c r="DZ154">
        <v>27.302071428571431</v>
      </c>
      <c r="EA154">
        <v>1199.972857142857</v>
      </c>
      <c r="EB154">
        <v>0.9579925714285713</v>
      </c>
      <c r="EC154">
        <v>4.200737142857143E-2</v>
      </c>
      <c r="ED154">
        <v>0</v>
      </c>
      <c r="EE154">
        <v>1018.69</v>
      </c>
      <c r="EF154">
        <v>5.0001600000000002</v>
      </c>
      <c r="EG154">
        <v>13165.357142857139</v>
      </c>
      <c r="EH154">
        <v>9514.9471428571433</v>
      </c>
      <c r="EI154">
        <v>47.25</v>
      </c>
      <c r="EJ154">
        <v>49.186999999999998</v>
      </c>
      <c r="EK154">
        <v>48.276571428571437</v>
      </c>
      <c r="EL154">
        <v>48.27628571428572</v>
      </c>
      <c r="EM154">
        <v>48.954999999999998</v>
      </c>
      <c r="EN154">
        <v>1144.772857142857</v>
      </c>
      <c r="EO154">
        <v>50.2</v>
      </c>
      <c r="EP154">
        <v>0</v>
      </c>
      <c r="EQ154">
        <v>707.20000004768372</v>
      </c>
      <c r="ER154">
        <v>0</v>
      </c>
      <c r="ES154">
        <v>1018.6872</v>
      </c>
      <c r="ET154">
        <v>0.2446153836191948</v>
      </c>
      <c r="EU154">
        <v>-200.49230712415289</v>
      </c>
      <c r="EV154">
        <v>13182.544</v>
      </c>
      <c r="EW154">
        <v>15</v>
      </c>
      <c r="EX154">
        <v>1657556090.0999999</v>
      </c>
      <c r="EY154" t="s">
        <v>416</v>
      </c>
      <c r="EZ154">
        <v>1657556090.0999999</v>
      </c>
      <c r="FA154">
        <v>1657556077.0999999</v>
      </c>
      <c r="FB154">
        <v>6</v>
      </c>
      <c r="FC154">
        <v>-0.505</v>
      </c>
      <c r="FD154">
        <v>-7.5999999999999998E-2</v>
      </c>
      <c r="FE154">
        <v>-1.772</v>
      </c>
      <c r="FF154">
        <v>0.36599999999999999</v>
      </c>
      <c r="FG154">
        <v>414</v>
      </c>
      <c r="FH154">
        <v>34</v>
      </c>
      <c r="FI154">
        <v>0.18</v>
      </c>
      <c r="FJ154">
        <v>0.15</v>
      </c>
      <c r="FK154">
        <v>-17.61652926829268</v>
      </c>
      <c r="FL154">
        <v>-0.95987247386761243</v>
      </c>
      <c r="FM154">
        <v>0.10101254267423131</v>
      </c>
      <c r="FN154">
        <v>0</v>
      </c>
      <c r="FO154">
        <v>1018.658235294118</v>
      </c>
      <c r="FP154">
        <v>0.28846447778288459</v>
      </c>
      <c r="FQ154">
        <v>0.1773409907201923</v>
      </c>
      <c r="FR154">
        <v>1</v>
      </c>
      <c r="FS154">
        <v>0.68644902439024402</v>
      </c>
      <c r="FT154">
        <v>-9.5088564459929428E-2</v>
      </c>
      <c r="FU154">
        <v>9.4717824564251926E-3</v>
      </c>
      <c r="FV154">
        <v>1</v>
      </c>
      <c r="FW154">
        <v>2</v>
      </c>
      <c r="FX154">
        <v>3</v>
      </c>
      <c r="FY154" t="s">
        <v>417</v>
      </c>
      <c r="FZ154">
        <v>3.3697699999999999</v>
      </c>
      <c r="GA154">
        <v>2.8936099999999998</v>
      </c>
      <c r="GB154">
        <v>0.16918800000000001</v>
      </c>
      <c r="GC154">
        <v>0.17355200000000001</v>
      </c>
      <c r="GD154">
        <v>0.14832200000000001</v>
      </c>
      <c r="GE154">
        <v>0.14901200000000001</v>
      </c>
      <c r="GF154">
        <v>28701</v>
      </c>
      <c r="GG154">
        <v>24842.3</v>
      </c>
      <c r="GH154">
        <v>30880.9</v>
      </c>
      <c r="GI154">
        <v>28019.5</v>
      </c>
      <c r="GJ154">
        <v>34660.5</v>
      </c>
      <c r="GK154">
        <v>33658.1</v>
      </c>
      <c r="GL154">
        <v>40265.5</v>
      </c>
      <c r="GM154">
        <v>39071.199999999997</v>
      </c>
      <c r="GN154">
        <v>2.24797</v>
      </c>
      <c r="GO154">
        <v>1.5689500000000001</v>
      </c>
      <c r="GP154">
        <v>0</v>
      </c>
      <c r="GQ154">
        <v>7.4204099999999995E-2</v>
      </c>
      <c r="GR154">
        <v>999.9</v>
      </c>
      <c r="GS154">
        <v>32.368000000000002</v>
      </c>
      <c r="GT154">
        <v>48.6</v>
      </c>
      <c r="GU154">
        <v>40.799999999999997</v>
      </c>
      <c r="GV154">
        <v>37.2468</v>
      </c>
      <c r="GW154">
        <v>49.999299999999998</v>
      </c>
      <c r="GX154">
        <v>43.585700000000003</v>
      </c>
      <c r="GY154">
        <v>1</v>
      </c>
      <c r="GZ154">
        <v>0.61825200000000002</v>
      </c>
      <c r="HA154">
        <v>1.4114500000000001</v>
      </c>
      <c r="HB154">
        <v>20.202500000000001</v>
      </c>
      <c r="HC154">
        <v>5.2150400000000001</v>
      </c>
      <c r="HD154">
        <v>11.974</v>
      </c>
      <c r="HE154">
        <v>4.9907000000000004</v>
      </c>
      <c r="HF154">
        <v>3.2925</v>
      </c>
      <c r="HG154">
        <v>7488.8</v>
      </c>
      <c r="HH154">
        <v>9999</v>
      </c>
      <c r="HI154">
        <v>9999</v>
      </c>
      <c r="HJ154">
        <v>757.2</v>
      </c>
      <c r="HK154">
        <v>4.9713099999999999</v>
      </c>
      <c r="HL154">
        <v>1.8742700000000001</v>
      </c>
      <c r="HM154">
        <v>1.8705700000000001</v>
      </c>
      <c r="HN154">
        <v>1.87025</v>
      </c>
      <c r="HO154">
        <v>1.8748199999999999</v>
      </c>
      <c r="HP154">
        <v>1.8714999999999999</v>
      </c>
      <c r="HQ154">
        <v>1.8669800000000001</v>
      </c>
      <c r="HR154">
        <v>1.87799</v>
      </c>
      <c r="HS154">
        <v>0</v>
      </c>
      <c r="HT154">
        <v>0</v>
      </c>
      <c r="HU154">
        <v>0</v>
      </c>
      <c r="HV154">
        <v>0</v>
      </c>
      <c r="HW154" t="s">
        <v>418</v>
      </c>
      <c r="HX154" t="s">
        <v>419</v>
      </c>
      <c r="HY154" t="s">
        <v>420</v>
      </c>
      <c r="HZ154" t="s">
        <v>420</v>
      </c>
      <c r="IA154" t="s">
        <v>420</v>
      </c>
      <c r="IB154" t="s">
        <v>420</v>
      </c>
      <c r="IC154">
        <v>0</v>
      </c>
      <c r="ID154">
        <v>100</v>
      </c>
      <c r="IE154">
        <v>100</v>
      </c>
      <c r="IF154">
        <v>-1.772</v>
      </c>
      <c r="IG154">
        <v>0.36549999999999999</v>
      </c>
      <c r="IH154">
        <v>-1.772399999999891</v>
      </c>
      <c r="II154">
        <v>0</v>
      </c>
      <c r="IJ154">
        <v>0</v>
      </c>
      <c r="IK154">
        <v>0</v>
      </c>
      <c r="IL154">
        <v>0.36558000000000851</v>
      </c>
      <c r="IM154">
        <v>0</v>
      </c>
      <c r="IN154">
        <v>0</v>
      </c>
      <c r="IO154">
        <v>0</v>
      </c>
      <c r="IP154">
        <v>-1</v>
      </c>
      <c r="IQ154">
        <v>-1</v>
      </c>
      <c r="IR154">
        <v>-1</v>
      </c>
      <c r="IS154">
        <v>-1</v>
      </c>
      <c r="IT154">
        <v>34.700000000000003</v>
      </c>
      <c r="IU154">
        <v>34.9</v>
      </c>
      <c r="IV154">
        <v>2.02759</v>
      </c>
      <c r="IW154">
        <v>2.5610400000000002</v>
      </c>
      <c r="IX154">
        <v>1.49902</v>
      </c>
      <c r="IY154">
        <v>2.2802699999999998</v>
      </c>
      <c r="IZ154">
        <v>1.69678</v>
      </c>
      <c r="JA154">
        <v>2.3950200000000001</v>
      </c>
      <c r="JB154">
        <v>43.726900000000001</v>
      </c>
      <c r="JC154">
        <v>15.1652</v>
      </c>
      <c r="JD154">
        <v>18</v>
      </c>
      <c r="JE154">
        <v>642.13699999999994</v>
      </c>
      <c r="JF154">
        <v>284.16500000000002</v>
      </c>
      <c r="JG154">
        <v>29.999500000000001</v>
      </c>
      <c r="JH154">
        <v>35.280200000000001</v>
      </c>
      <c r="JI154">
        <v>29.9999</v>
      </c>
      <c r="JJ154">
        <v>35.053600000000003</v>
      </c>
      <c r="JK154">
        <v>35.039400000000001</v>
      </c>
      <c r="JL154">
        <v>40.621899999999997</v>
      </c>
      <c r="JM154">
        <v>0</v>
      </c>
      <c r="JN154">
        <v>0</v>
      </c>
      <c r="JO154">
        <v>30</v>
      </c>
      <c r="JP154">
        <v>929.26</v>
      </c>
      <c r="JQ154">
        <v>32.076799999999999</v>
      </c>
      <c r="JR154">
        <v>98.427300000000002</v>
      </c>
      <c r="JS154">
        <v>98.382499999999993</v>
      </c>
    </row>
    <row r="155" spans="1:279" x14ac:dyDescent="0.2">
      <c r="A155">
        <v>140</v>
      </c>
      <c r="B155">
        <v>1657558177</v>
      </c>
      <c r="C155">
        <v>555</v>
      </c>
      <c r="D155" t="s">
        <v>700</v>
      </c>
      <c r="E155" t="s">
        <v>701</v>
      </c>
      <c r="F155">
        <v>4</v>
      </c>
      <c r="G155">
        <v>1657558174.6875</v>
      </c>
      <c r="H155">
        <f t="shared" si="100"/>
        <v>7.5823732752852279E-4</v>
      </c>
      <c r="I155">
        <f t="shared" si="101"/>
        <v>0.7582373275285228</v>
      </c>
      <c r="J155">
        <f t="shared" si="102"/>
        <v>9.2701603668478274</v>
      </c>
      <c r="K155">
        <f t="shared" si="103"/>
        <v>904.65612499999997</v>
      </c>
      <c r="L155">
        <f t="shared" si="104"/>
        <v>582.99419917609589</v>
      </c>
      <c r="M155">
        <f t="shared" si="105"/>
        <v>58.905956246027721</v>
      </c>
      <c r="N155">
        <f t="shared" si="106"/>
        <v>91.406799917154274</v>
      </c>
      <c r="O155">
        <f t="shared" si="107"/>
        <v>4.9332010769309542E-2</v>
      </c>
      <c r="P155">
        <f t="shared" si="108"/>
        <v>2.7623661860790438</v>
      </c>
      <c r="Q155">
        <f t="shared" si="109"/>
        <v>4.8847751972730037E-2</v>
      </c>
      <c r="R155">
        <f t="shared" si="110"/>
        <v>3.0572957445021663E-2</v>
      </c>
      <c r="S155">
        <f t="shared" si="111"/>
        <v>194.43989136246336</v>
      </c>
      <c r="T155">
        <f t="shared" si="112"/>
        <v>34.474905207811069</v>
      </c>
      <c r="U155">
        <f t="shared" si="113"/>
        <v>33.562225000000012</v>
      </c>
      <c r="V155">
        <f t="shared" si="114"/>
        <v>5.2139152544160616</v>
      </c>
      <c r="W155">
        <f t="shared" si="115"/>
        <v>71.589096890280985</v>
      </c>
      <c r="X155">
        <f t="shared" si="116"/>
        <v>3.7148178248880157</v>
      </c>
      <c r="Y155">
        <f t="shared" si="117"/>
        <v>5.1890832350929452</v>
      </c>
      <c r="Z155">
        <f t="shared" si="118"/>
        <v>1.4990974295280459</v>
      </c>
      <c r="AA155">
        <f t="shared" si="119"/>
        <v>-33.438266144007855</v>
      </c>
      <c r="AB155">
        <f t="shared" si="120"/>
        <v>-12.701414142207387</v>
      </c>
      <c r="AC155">
        <f t="shared" si="121"/>
        <v>-1.0584167754042653</v>
      </c>
      <c r="AD155">
        <f t="shared" si="122"/>
        <v>147.24179430084385</v>
      </c>
      <c r="AE155">
        <f t="shared" si="123"/>
        <v>18.517939367496538</v>
      </c>
      <c r="AF155">
        <f t="shared" si="124"/>
        <v>0.75718102302322177</v>
      </c>
      <c r="AG155">
        <f t="shared" si="125"/>
        <v>9.2701603668478274</v>
      </c>
      <c r="AH155">
        <v>958.02010791422401</v>
      </c>
      <c r="AI155">
        <v>942.29746666666676</v>
      </c>
      <c r="AJ155">
        <v>1.7125928603319689</v>
      </c>
      <c r="AK155">
        <v>65.684663253037129</v>
      </c>
      <c r="AL155">
        <f t="shared" si="126"/>
        <v>0.7582373275285228</v>
      </c>
      <c r="AM155">
        <v>36.0921751503613</v>
      </c>
      <c r="AN155">
        <v>36.766025874125901</v>
      </c>
      <c r="AO155">
        <v>2.3879631375465191E-6</v>
      </c>
      <c r="AP155">
        <v>87.993513694433489</v>
      </c>
      <c r="AQ155">
        <v>57</v>
      </c>
      <c r="AR155">
        <v>9</v>
      </c>
      <c r="AS155">
        <f t="shared" si="127"/>
        <v>1</v>
      </c>
      <c r="AT155">
        <f t="shared" si="128"/>
        <v>0</v>
      </c>
      <c r="AU155">
        <f t="shared" si="129"/>
        <v>47117.156663267255</v>
      </c>
      <c r="AV155" t="s">
        <v>413</v>
      </c>
      <c r="AW155" t="s">
        <v>413</v>
      </c>
      <c r="AX155">
        <v>0</v>
      </c>
      <c r="AY155">
        <v>0</v>
      </c>
      <c r="AZ155" t="e">
        <f t="shared" si="130"/>
        <v>#DIV/0!</v>
      </c>
      <c r="BA155">
        <v>0</v>
      </c>
      <c r="BB155" t="s">
        <v>413</v>
      </c>
      <c r="BC155" t="s">
        <v>413</v>
      </c>
      <c r="BD155">
        <v>0</v>
      </c>
      <c r="BE155">
        <v>0</v>
      </c>
      <c r="BF155" t="e">
        <f t="shared" si="131"/>
        <v>#DIV/0!</v>
      </c>
      <c r="BG155">
        <v>0.5</v>
      </c>
      <c r="BH155">
        <f t="shared" si="132"/>
        <v>1009.5753747992037</v>
      </c>
      <c r="BI155">
        <f t="shared" si="133"/>
        <v>9.2701603668478274</v>
      </c>
      <c r="BJ155" t="e">
        <f t="shared" si="134"/>
        <v>#DIV/0!</v>
      </c>
      <c r="BK155">
        <f t="shared" si="135"/>
        <v>9.1822370060200675E-3</v>
      </c>
      <c r="BL155" t="e">
        <f t="shared" si="136"/>
        <v>#DIV/0!</v>
      </c>
      <c r="BM155" t="e">
        <f t="shared" si="137"/>
        <v>#DIV/0!</v>
      </c>
      <c r="BN155" t="s">
        <v>413</v>
      </c>
      <c r="BO155">
        <v>0</v>
      </c>
      <c r="BP155" t="e">
        <f t="shared" si="138"/>
        <v>#DIV/0!</v>
      </c>
      <c r="BQ155" t="e">
        <f t="shared" si="139"/>
        <v>#DIV/0!</v>
      </c>
      <c r="BR155" t="e">
        <f t="shared" si="140"/>
        <v>#DIV/0!</v>
      </c>
      <c r="BS155" t="e">
        <f t="shared" si="141"/>
        <v>#DIV/0!</v>
      </c>
      <c r="BT155" t="e">
        <f t="shared" si="142"/>
        <v>#DIV/0!</v>
      </c>
      <c r="BU155" t="e">
        <f t="shared" si="143"/>
        <v>#DIV/0!</v>
      </c>
      <c r="BV155" t="e">
        <f t="shared" si="144"/>
        <v>#DIV/0!</v>
      </c>
      <c r="BW155" t="e">
        <f t="shared" si="145"/>
        <v>#DIV/0!</v>
      </c>
      <c r="BX155" t="s">
        <v>413</v>
      </c>
      <c r="BY155" t="s">
        <v>413</v>
      </c>
      <c r="BZ155" t="s">
        <v>413</v>
      </c>
      <c r="CA155" t="s">
        <v>413</v>
      </c>
      <c r="CB155" t="s">
        <v>413</v>
      </c>
      <c r="CC155" t="s">
        <v>413</v>
      </c>
      <c r="CD155" t="s">
        <v>413</v>
      </c>
      <c r="CE155" t="s">
        <v>413</v>
      </c>
      <c r="CF155">
        <v>253</v>
      </c>
      <c r="CG155">
        <v>1000</v>
      </c>
      <c r="CH155" t="s">
        <v>414</v>
      </c>
      <c r="CI155">
        <v>1110.1500000000001</v>
      </c>
      <c r="CJ155">
        <v>1175.8634999999999</v>
      </c>
      <c r="CK155">
        <v>1152.67</v>
      </c>
      <c r="CL155">
        <v>1.3005735999999999E-4</v>
      </c>
      <c r="CM155">
        <v>6.5004835999999994E-4</v>
      </c>
      <c r="CN155">
        <v>4.7597999359999997E-2</v>
      </c>
      <c r="CO155">
        <v>5.5000000000000003E-4</v>
      </c>
      <c r="CP155">
        <f t="shared" si="146"/>
        <v>1200.0825</v>
      </c>
      <c r="CQ155">
        <f t="shared" si="147"/>
        <v>1009.5753747992037</v>
      </c>
      <c r="CR155">
        <f t="shared" si="148"/>
        <v>0.84125497605306609</v>
      </c>
      <c r="CS155">
        <f t="shared" si="149"/>
        <v>0.16202210378241777</v>
      </c>
      <c r="CT155">
        <v>6</v>
      </c>
      <c r="CU155">
        <v>0.5</v>
      </c>
      <c r="CV155" t="s">
        <v>415</v>
      </c>
      <c r="CW155">
        <v>2</v>
      </c>
      <c r="CX155" t="b">
        <v>1</v>
      </c>
      <c r="CY155">
        <v>1657558174.6875</v>
      </c>
      <c r="CZ155">
        <v>904.65612499999997</v>
      </c>
      <c r="DA155">
        <v>922.37362499999995</v>
      </c>
      <c r="DB155">
        <v>36.765675000000002</v>
      </c>
      <c r="DC155">
        <v>36.092750000000002</v>
      </c>
      <c r="DD155">
        <v>906.42837499999996</v>
      </c>
      <c r="DE155">
        <v>36.400087499999998</v>
      </c>
      <c r="DF155">
        <v>650.30374999999992</v>
      </c>
      <c r="DG155">
        <v>100.940375</v>
      </c>
      <c r="DH155">
        <v>0.1000064125</v>
      </c>
      <c r="DI155">
        <v>33.476937499999998</v>
      </c>
      <c r="DJ155">
        <v>999.9</v>
      </c>
      <c r="DK155">
        <v>33.562225000000012</v>
      </c>
      <c r="DL155">
        <v>0</v>
      </c>
      <c r="DM155">
        <v>0</v>
      </c>
      <c r="DN155">
        <v>8991.4850000000006</v>
      </c>
      <c r="DO155">
        <v>0</v>
      </c>
      <c r="DP155">
        <v>530.35374999999999</v>
      </c>
      <c r="DQ155">
        <v>-17.717500000000001</v>
      </c>
      <c r="DR155">
        <v>939.18562500000007</v>
      </c>
      <c r="DS155">
        <v>956.91112499999997</v>
      </c>
      <c r="DT155">
        <v>0.672935375</v>
      </c>
      <c r="DU155">
        <v>922.37362499999995</v>
      </c>
      <c r="DV155">
        <v>36.092750000000002</v>
      </c>
      <c r="DW155">
        <v>3.7111424999999998</v>
      </c>
      <c r="DX155">
        <v>3.64321875</v>
      </c>
      <c r="DY155">
        <v>27.617987500000002</v>
      </c>
      <c r="DZ155">
        <v>27.302362500000001</v>
      </c>
      <c r="EA155">
        <v>1200.0825</v>
      </c>
      <c r="EB155">
        <v>0.95799374999999998</v>
      </c>
      <c r="EC155">
        <v>4.2006225000000001E-2</v>
      </c>
      <c r="ED155">
        <v>0</v>
      </c>
      <c r="EE155">
        <v>1018.86</v>
      </c>
      <c r="EF155">
        <v>5.0001600000000002</v>
      </c>
      <c r="EG155">
        <v>13170.487499999999</v>
      </c>
      <c r="EH155">
        <v>9515.8274999999994</v>
      </c>
      <c r="EI155">
        <v>47.226374999999997</v>
      </c>
      <c r="EJ155">
        <v>49.171499999999988</v>
      </c>
      <c r="EK155">
        <v>48.311999999999998</v>
      </c>
      <c r="EL155">
        <v>48.273249999999997</v>
      </c>
      <c r="EM155">
        <v>48.976374999999997</v>
      </c>
      <c r="EN155">
        <v>1144.8800000000001</v>
      </c>
      <c r="EO155">
        <v>50.202500000000001</v>
      </c>
      <c r="EP155">
        <v>0</v>
      </c>
      <c r="EQ155">
        <v>711.40000009536743</v>
      </c>
      <c r="ER155">
        <v>0</v>
      </c>
      <c r="ES155">
        <v>1018.731923076923</v>
      </c>
      <c r="ET155">
        <v>0.9808546948941681</v>
      </c>
      <c r="EU155">
        <v>-85.429059811005402</v>
      </c>
      <c r="EV155">
        <v>13174.61538461539</v>
      </c>
      <c r="EW155">
        <v>15</v>
      </c>
      <c r="EX155">
        <v>1657556090.0999999</v>
      </c>
      <c r="EY155" t="s">
        <v>416</v>
      </c>
      <c r="EZ155">
        <v>1657556090.0999999</v>
      </c>
      <c r="FA155">
        <v>1657556077.0999999</v>
      </c>
      <c r="FB155">
        <v>6</v>
      </c>
      <c r="FC155">
        <v>-0.505</v>
      </c>
      <c r="FD155">
        <v>-7.5999999999999998E-2</v>
      </c>
      <c r="FE155">
        <v>-1.772</v>
      </c>
      <c r="FF155">
        <v>0.36599999999999999</v>
      </c>
      <c r="FG155">
        <v>414</v>
      </c>
      <c r="FH155">
        <v>34</v>
      </c>
      <c r="FI155">
        <v>0.18</v>
      </c>
      <c r="FJ155">
        <v>0.15</v>
      </c>
      <c r="FK155">
        <v>-17.671212499999999</v>
      </c>
      <c r="FL155">
        <v>-0.71249268292679557</v>
      </c>
      <c r="FM155">
        <v>8.6250864307263808E-2</v>
      </c>
      <c r="FN155">
        <v>0</v>
      </c>
      <c r="FO155">
        <v>1018.705588235294</v>
      </c>
      <c r="FP155">
        <v>0.58930481110945721</v>
      </c>
      <c r="FQ155">
        <v>0.1760880658091771</v>
      </c>
      <c r="FR155">
        <v>1</v>
      </c>
      <c r="FS155">
        <v>0.6803747</v>
      </c>
      <c r="FT155">
        <v>-7.6915024390243392E-2</v>
      </c>
      <c r="FU155">
        <v>7.7786277555877406E-3</v>
      </c>
      <c r="FV155">
        <v>1</v>
      </c>
      <c r="FW155">
        <v>2</v>
      </c>
      <c r="FX155">
        <v>3</v>
      </c>
      <c r="FY155" t="s">
        <v>417</v>
      </c>
      <c r="FZ155">
        <v>3.3696600000000001</v>
      </c>
      <c r="GA155">
        <v>2.8936999999999999</v>
      </c>
      <c r="GB155">
        <v>0.17000499999999999</v>
      </c>
      <c r="GC155">
        <v>0.174377</v>
      </c>
      <c r="GD155">
        <v>0.14832300000000001</v>
      </c>
      <c r="GE155">
        <v>0.14901400000000001</v>
      </c>
      <c r="GF155">
        <v>28672.5</v>
      </c>
      <c r="GG155">
        <v>24817.1</v>
      </c>
      <c r="GH155">
        <v>30880.7</v>
      </c>
      <c r="GI155">
        <v>28019.200000000001</v>
      </c>
      <c r="GJ155">
        <v>34660.300000000003</v>
      </c>
      <c r="GK155">
        <v>33657.4</v>
      </c>
      <c r="GL155">
        <v>40265.4</v>
      </c>
      <c r="GM155">
        <v>39070.400000000001</v>
      </c>
      <c r="GN155">
        <v>2.2483200000000001</v>
      </c>
      <c r="GO155">
        <v>1.56918</v>
      </c>
      <c r="GP155">
        <v>0</v>
      </c>
      <c r="GQ155">
        <v>7.3812900000000001E-2</v>
      </c>
      <c r="GR155">
        <v>999.9</v>
      </c>
      <c r="GS155">
        <v>32.355800000000002</v>
      </c>
      <c r="GT155">
        <v>48.6</v>
      </c>
      <c r="GU155">
        <v>40.799999999999997</v>
      </c>
      <c r="GV155">
        <v>37.246600000000001</v>
      </c>
      <c r="GW155">
        <v>49.819299999999998</v>
      </c>
      <c r="GX155">
        <v>43.693899999999999</v>
      </c>
      <c r="GY155">
        <v>1</v>
      </c>
      <c r="GZ155">
        <v>0.61816800000000005</v>
      </c>
      <c r="HA155">
        <v>1.41113</v>
      </c>
      <c r="HB155">
        <v>20.2027</v>
      </c>
      <c r="HC155">
        <v>5.2150400000000001</v>
      </c>
      <c r="HD155">
        <v>11.974</v>
      </c>
      <c r="HE155">
        <v>4.9909999999999997</v>
      </c>
      <c r="HF155">
        <v>3.2925</v>
      </c>
      <c r="HG155">
        <v>7488.8</v>
      </c>
      <c r="HH155">
        <v>9999</v>
      </c>
      <c r="HI155">
        <v>9999</v>
      </c>
      <c r="HJ155">
        <v>757.2</v>
      </c>
      <c r="HK155">
        <v>4.9712399999999999</v>
      </c>
      <c r="HL155">
        <v>1.8742700000000001</v>
      </c>
      <c r="HM155">
        <v>1.87056</v>
      </c>
      <c r="HN155">
        <v>1.87025</v>
      </c>
      <c r="HO155">
        <v>1.8748199999999999</v>
      </c>
      <c r="HP155">
        <v>1.8714900000000001</v>
      </c>
      <c r="HQ155">
        <v>1.867</v>
      </c>
      <c r="HR155">
        <v>1.87798</v>
      </c>
      <c r="HS155">
        <v>0</v>
      </c>
      <c r="HT155">
        <v>0</v>
      </c>
      <c r="HU155">
        <v>0</v>
      </c>
      <c r="HV155">
        <v>0</v>
      </c>
      <c r="HW155" t="s">
        <v>418</v>
      </c>
      <c r="HX155" t="s">
        <v>419</v>
      </c>
      <c r="HY155" t="s">
        <v>420</v>
      </c>
      <c r="HZ155" t="s">
        <v>420</v>
      </c>
      <c r="IA155" t="s">
        <v>420</v>
      </c>
      <c r="IB155" t="s">
        <v>420</v>
      </c>
      <c r="IC155">
        <v>0</v>
      </c>
      <c r="ID155">
        <v>100</v>
      </c>
      <c r="IE155">
        <v>100</v>
      </c>
      <c r="IF155">
        <v>-1.772</v>
      </c>
      <c r="IG155">
        <v>0.36559999999999998</v>
      </c>
      <c r="IH155">
        <v>-1.772399999999891</v>
      </c>
      <c r="II155">
        <v>0</v>
      </c>
      <c r="IJ155">
        <v>0</v>
      </c>
      <c r="IK155">
        <v>0</v>
      </c>
      <c r="IL155">
        <v>0.36558000000000851</v>
      </c>
      <c r="IM155">
        <v>0</v>
      </c>
      <c r="IN155">
        <v>0</v>
      </c>
      <c r="IO155">
        <v>0</v>
      </c>
      <c r="IP155">
        <v>-1</v>
      </c>
      <c r="IQ155">
        <v>-1</v>
      </c>
      <c r="IR155">
        <v>-1</v>
      </c>
      <c r="IS155">
        <v>-1</v>
      </c>
      <c r="IT155">
        <v>34.799999999999997</v>
      </c>
      <c r="IU155">
        <v>35</v>
      </c>
      <c r="IV155">
        <v>2.03979</v>
      </c>
      <c r="IW155">
        <v>2.5720200000000002</v>
      </c>
      <c r="IX155">
        <v>1.49902</v>
      </c>
      <c r="IY155">
        <v>2.2802699999999998</v>
      </c>
      <c r="IZ155">
        <v>1.69678</v>
      </c>
      <c r="JA155">
        <v>2.3144499999999999</v>
      </c>
      <c r="JB155">
        <v>43.754300000000001</v>
      </c>
      <c r="JC155">
        <v>15.1477</v>
      </c>
      <c r="JD155">
        <v>18</v>
      </c>
      <c r="JE155">
        <v>642.37300000000005</v>
      </c>
      <c r="JF155">
        <v>284.26</v>
      </c>
      <c r="JG155">
        <v>29.9998</v>
      </c>
      <c r="JH155">
        <v>35.278599999999997</v>
      </c>
      <c r="JI155">
        <v>29.9998</v>
      </c>
      <c r="JJ155">
        <v>35.050400000000003</v>
      </c>
      <c r="JK155">
        <v>35.036299999999997</v>
      </c>
      <c r="JL155">
        <v>40.8611</v>
      </c>
      <c r="JM155">
        <v>0</v>
      </c>
      <c r="JN155">
        <v>0</v>
      </c>
      <c r="JO155">
        <v>30</v>
      </c>
      <c r="JP155">
        <v>935.97400000000005</v>
      </c>
      <c r="JQ155">
        <v>32.076799999999999</v>
      </c>
      <c r="JR155">
        <v>98.4268</v>
      </c>
      <c r="JS155">
        <v>98.380899999999997</v>
      </c>
    </row>
    <row r="156" spans="1:279" x14ac:dyDescent="0.2">
      <c r="A156">
        <v>141</v>
      </c>
      <c r="B156">
        <v>1657558181</v>
      </c>
      <c r="C156">
        <v>559</v>
      </c>
      <c r="D156" t="s">
        <v>702</v>
      </c>
      <c r="E156" t="s">
        <v>703</v>
      </c>
      <c r="F156">
        <v>4</v>
      </c>
      <c r="G156">
        <v>1657558179</v>
      </c>
      <c r="H156">
        <f t="shared" si="100"/>
        <v>7.5335554695390907E-4</v>
      </c>
      <c r="I156">
        <f t="shared" si="101"/>
        <v>0.75335554695390905</v>
      </c>
      <c r="J156">
        <f t="shared" si="102"/>
        <v>9.3716190194134832</v>
      </c>
      <c r="K156">
        <f t="shared" si="103"/>
        <v>911.81771428571426</v>
      </c>
      <c r="L156">
        <f t="shared" si="104"/>
        <v>585.92089624370874</v>
      </c>
      <c r="M156">
        <f t="shared" si="105"/>
        <v>59.202108275235318</v>
      </c>
      <c r="N156">
        <f t="shared" si="106"/>
        <v>92.131090381810324</v>
      </c>
      <c r="O156">
        <f t="shared" si="107"/>
        <v>4.9192648029377783E-2</v>
      </c>
      <c r="P156">
        <f t="shared" si="108"/>
        <v>2.7645356090322259</v>
      </c>
      <c r="Q156">
        <f t="shared" si="109"/>
        <v>4.8711480913266207E-2</v>
      </c>
      <c r="R156">
        <f t="shared" si="110"/>
        <v>3.0487514189836407E-2</v>
      </c>
      <c r="S156">
        <f t="shared" si="111"/>
        <v>194.42931561246158</v>
      </c>
      <c r="T156">
        <f t="shared" si="112"/>
        <v>34.464192610684613</v>
      </c>
      <c r="U156">
        <f t="shared" si="113"/>
        <v>33.543414285714277</v>
      </c>
      <c r="V156">
        <f t="shared" si="114"/>
        <v>5.2084295242327201</v>
      </c>
      <c r="W156">
        <f t="shared" si="115"/>
        <v>71.633208703005849</v>
      </c>
      <c r="X156">
        <f t="shared" si="116"/>
        <v>3.7147626364731439</v>
      </c>
      <c r="Y156">
        <f t="shared" si="117"/>
        <v>5.1858107485798923</v>
      </c>
      <c r="Z156">
        <f t="shared" si="118"/>
        <v>1.4936668877595762</v>
      </c>
      <c r="AA156">
        <f t="shared" si="119"/>
        <v>-33.222979620667388</v>
      </c>
      <c r="AB156">
        <f t="shared" si="120"/>
        <v>-11.58692321871324</v>
      </c>
      <c r="AC156">
        <f t="shared" si="121"/>
        <v>-0.96464585603329966</v>
      </c>
      <c r="AD156">
        <f t="shared" si="122"/>
        <v>148.65476691704765</v>
      </c>
      <c r="AE156">
        <f t="shared" si="123"/>
        <v>18.671055125394236</v>
      </c>
      <c r="AF156">
        <f t="shared" si="124"/>
        <v>0.75305610434862591</v>
      </c>
      <c r="AG156">
        <f t="shared" si="125"/>
        <v>9.3716190194134832</v>
      </c>
      <c r="AH156">
        <v>965.10663173737407</v>
      </c>
      <c r="AI156">
        <v>949.21509696969645</v>
      </c>
      <c r="AJ156">
        <v>1.7303021212955809</v>
      </c>
      <c r="AK156">
        <v>65.684663253037129</v>
      </c>
      <c r="AL156">
        <f t="shared" si="126"/>
        <v>0.75335554695390905</v>
      </c>
      <c r="AM156">
        <v>36.094456156263647</v>
      </c>
      <c r="AN156">
        <v>36.764012587412601</v>
      </c>
      <c r="AO156">
        <v>-7.4603446126427735E-7</v>
      </c>
      <c r="AP156">
        <v>87.993513694433489</v>
      </c>
      <c r="AQ156">
        <v>57</v>
      </c>
      <c r="AR156">
        <v>9</v>
      </c>
      <c r="AS156">
        <f t="shared" si="127"/>
        <v>1</v>
      </c>
      <c r="AT156">
        <f t="shared" si="128"/>
        <v>0</v>
      </c>
      <c r="AU156">
        <f t="shared" si="129"/>
        <v>47178.406720167819</v>
      </c>
      <c r="AV156" t="s">
        <v>413</v>
      </c>
      <c r="AW156" t="s">
        <v>413</v>
      </c>
      <c r="AX156">
        <v>0</v>
      </c>
      <c r="AY156">
        <v>0</v>
      </c>
      <c r="AZ156" t="e">
        <f t="shared" si="130"/>
        <v>#DIV/0!</v>
      </c>
      <c r="BA156">
        <v>0</v>
      </c>
      <c r="BB156" t="s">
        <v>413</v>
      </c>
      <c r="BC156" t="s">
        <v>413</v>
      </c>
      <c r="BD156">
        <v>0</v>
      </c>
      <c r="BE156">
        <v>0</v>
      </c>
      <c r="BF156" t="e">
        <f t="shared" si="131"/>
        <v>#DIV/0!</v>
      </c>
      <c r="BG156">
        <v>0.5</v>
      </c>
      <c r="BH156">
        <f t="shared" si="132"/>
        <v>1009.5203997992029</v>
      </c>
      <c r="BI156">
        <f t="shared" si="133"/>
        <v>9.3716190194134832</v>
      </c>
      <c r="BJ156" t="e">
        <f t="shared" si="134"/>
        <v>#DIV/0!</v>
      </c>
      <c r="BK156">
        <f t="shared" si="135"/>
        <v>9.2832388739024305E-3</v>
      </c>
      <c r="BL156" t="e">
        <f t="shared" si="136"/>
        <v>#DIV/0!</v>
      </c>
      <c r="BM156" t="e">
        <f t="shared" si="137"/>
        <v>#DIV/0!</v>
      </c>
      <c r="BN156" t="s">
        <v>413</v>
      </c>
      <c r="BO156">
        <v>0</v>
      </c>
      <c r="BP156" t="e">
        <f t="shared" si="138"/>
        <v>#DIV/0!</v>
      </c>
      <c r="BQ156" t="e">
        <f t="shared" si="139"/>
        <v>#DIV/0!</v>
      </c>
      <c r="BR156" t="e">
        <f t="shared" si="140"/>
        <v>#DIV/0!</v>
      </c>
      <c r="BS156" t="e">
        <f t="shared" si="141"/>
        <v>#DIV/0!</v>
      </c>
      <c r="BT156" t="e">
        <f t="shared" si="142"/>
        <v>#DIV/0!</v>
      </c>
      <c r="BU156" t="e">
        <f t="shared" si="143"/>
        <v>#DIV/0!</v>
      </c>
      <c r="BV156" t="e">
        <f t="shared" si="144"/>
        <v>#DIV/0!</v>
      </c>
      <c r="BW156" t="e">
        <f t="shared" si="145"/>
        <v>#DIV/0!</v>
      </c>
      <c r="BX156" t="s">
        <v>413</v>
      </c>
      <c r="BY156" t="s">
        <v>413</v>
      </c>
      <c r="BZ156" t="s">
        <v>413</v>
      </c>
      <c r="CA156" t="s">
        <v>413</v>
      </c>
      <c r="CB156" t="s">
        <v>413</v>
      </c>
      <c r="CC156" t="s">
        <v>413</v>
      </c>
      <c r="CD156" t="s">
        <v>413</v>
      </c>
      <c r="CE156" t="s">
        <v>413</v>
      </c>
      <c r="CF156">
        <v>253</v>
      </c>
      <c r="CG156">
        <v>1000</v>
      </c>
      <c r="CH156" t="s">
        <v>414</v>
      </c>
      <c r="CI156">
        <v>1110.1500000000001</v>
      </c>
      <c r="CJ156">
        <v>1175.8634999999999</v>
      </c>
      <c r="CK156">
        <v>1152.67</v>
      </c>
      <c r="CL156">
        <v>1.3005735999999999E-4</v>
      </c>
      <c r="CM156">
        <v>6.5004835999999994E-4</v>
      </c>
      <c r="CN156">
        <v>4.7597999359999997E-2</v>
      </c>
      <c r="CO156">
        <v>5.5000000000000003E-4</v>
      </c>
      <c r="CP156">
        <f t="shared" si="146"/>
        <v>1200.017142857143</v>
      </c>
      <c r="CQ156">
        <f t="shared" si="147"/>
        <v>1009.5203997992029</v>
      </c>
      <c r="CR156">
        <f t="shared" si="148"/>
        <v>0.8412549819043561</v>
      </c>
      <c r="CS156">
        <f t="shared" si="149"/>
        <v>0.16202211507540737</v>
      </c>
      <c r="CT156">
        <v>6</v>
      </c>
      <c r="CU156">
        <v>0.5</v>
      </c>
      <c r="CV156" t="s">
        <v>415</v>
      </c>
      <c r="CW156">
        <v>2</v>
      </c>
      <c r="CX156" t="b">
        <v>1</v>
      </c>
      <c r="CY156">
        <v>1657558179</v>
      </c>
      <c r="CZ156">
        <v>911.81771428571426</v>
      </c>
      <c r="DA156">
        <v>929.67871428571414</v>
      </c>
      <c r="DB156">
        <v>36.764857142857139</v>
      </c>
      <c r="DC156">
        <v>36.095571428571432</v>
      </c>
      <c r="DD156">
        <v>913.59</v>
      </c>
      <c r="DE156">
        <v>36.39928571428571</v>
      </c>
      <c r="DF156">
        <v>650.27842857142855</v>
      </c>
      <c r="DG156">
        <v>100.94114285714291</v>
      </c>
      <c r="DH156">
        <v>9.998514285714287E-2</v>
      </c>
      <c r="DI156">
        <v>33.465671428571433</v>
      </c>
      <c r="DJ156">
        <v>999.89999999999986</v>
      </c>
      <c r="DK156">
        <v>33.543414285714277</v>
      </c>
      <c r="DL156">
        <v>0</v>
      </c>
      <c r="DM156">
        <v>0</v>
      </c>
      <c r="DN156">
        <v>9002.9471428571433</v>
      </c>
      <c r="DO156">
        <v>0</v>
      </c>
      <c r="DP156">
        <v>526.47642857142853</v>
      </c>
      <c r="DQ156">
        <v>-17.86101428571429</v>
      </c>
      <c r="DR156">
        <v>946.62</v>
      </c>
      <c r="DS156">
        <v>964.49257142857152</v>
      </c>
      <c r="DT156">
        <v>0.66930185714285717</v>
      </c>
      <c r="DU156">
        <v>929.67871428571414</v>
      </c>
      <c r="DV156">
        <v>36.095571428571432</v>
      </c>
      <c r="DW156">
        <v>3.7110957142857139</v>
      </c>
      <c r="DX156">
        <v>3.6435342857142849</v>
      </c>
      <c r="DY156">
        <v>27.617742857142861</v>
      </c>
      <c r="DZ156">
        <v>27.30385714285714</v>
      </c>
      <c r="EA156">
        <v>1200.017142857143</v>
      </c>
      <c r="EB156">
        <v>0.95799414285714291</v>
      </c>
      <c r="EC156">
        <v>4.2005842857142858E-2</v>
      </c>
      <c r="ED156">
        <v>0</v>
      </c>
      <c r="EE156">
        <v>1018.725714285714</v>
      </c>
      <c r="EF156">
        <v>5.0001600000000002</v>
      </c>
      <c r="EG156">
        <v>13176.685714285721</v>
      </c>
      <c r="EH156">
        <v>9515.3114285714273</v>
      </c>
      <c r="EI156">
        <v>47.232000000000014</v>
      </c>
      <c r="EJ156">
        <v>49.186999999999998</v>
      </c>
      <c r="EK156">
        <v>48.285428571428568</v>
      </c>
      <c r="EL156">
        <v>48.276571428571422</v>
      </c>
      <c r="EM156">
        <v>48.982000000000014</v>
      </c>
      <c r="EN156">
        <v>1144.8171428571429</v>
      </c>
      <c r="EO156">
        <v>50.2</v>
      </c>
      <c r="EP156">
        <v>0</v>
      </c>
      <c r="EQ156">
        <v>715.60000014305115</v>
      </c>
      <c r="ER156">
        <v>0</v>
      </c>
      <c r="ES156">
        <v>1018.7551999999999</v>
      </c>
      <c r="ET156">
        <v>0.84153844918595211</v>
      </c>
      <c r="EU156">
        <v>38.51538445245005</v>
      </c>
      <c r="EV156">
        <v>13170.26</v>
      </c>
      <c r="EW156">
        <v>15</v>
      </c>
      <c r="EX156">
        <v>1657556090.0999999</v>
      </c>
      <c r="EY156" t="s">
        <v>416</v>
      </c>
      <c r="EZ156">
        <v>1657556090.0999999</v>
      </c>
      <c r="FA156">
        <v>1657556077.0999999</v>
      </c>
      <c r="FB156">
        <v>6</v>
      </c>
      <c r="FC156">
        <v>-0.505</v>
      </c>
      <c r="FD156">
        <v>-7.5999999999999998E-2</v>
      </c>
      <c r="FE156">
        <v>-1.772</v>
      </c>
      <c r="FF156">
        <v>0.36599999999999999</v>
      </c>
      <c r="FG156">
        <v>414</v>
      </c>
      <c r="FH156">
        <v>34</v>
      </c>
      <c r="FI156">
        <v>0.18</v>
      </c>
      <c r="FJ156">
        <v>0.15</v>
      </c>
      <c r="FK156">
        <v>-17.725092682926832</v>
      </c>
      <c r="FL156">
        <v>-0.67257700348435012</v>
      </c>
      <c r="FM156">
        <v>8.2548136408456901E-2</v>
      </c>
      <c r="FN156">
        <v>0</v>
      </c>
      <c r="FO156">
        <v>1018.731176470588</v>
      </c>
      <c r="FP156">
        <v>0.31382734591269068</v>
      </c>
      <c r="FQ156">
        <v>0.17759446046413099</v>
      </c>
      <c r="FR156">
        <v>1</v>
      </c>
      <c r="FS156">
        <v>0.67684380487804885</v>
      </c>
      <c r="FT156">
        <v>-5.9874815331010148E-2</v>
      </c>
      <c r="FU156">
        <v>6.4062413553807674E-3</v>
      </c>
      <c r="FV156">
        <v>1</v>
      </c>
      <c r="FW156">
        <v>2</v>
      </c>
      <c r="FX156">
        <v>3</v>
      </c>
      <c r="FY156" t="s">
        <v>417</v>
      </c>
      <c r="FZ156">
        <v>3.36991</v>
      </c>
      <c r="GA156">
        <v>2.8936700000000002</v>
      </c>
      <c r="GB156">
        <v>0.17082600000000001</v>
      </c>
      <c r="GC156">
        <v>0.17519499999999999</v>
      </c>
      <c r="GD156">
        <v>0.14831900000000001</v>
      </c>
      <c r="GE156">
        <v>0.14901800000000001</v>
      </c>
      <c r="GF156">
        <v>28644.1</v>
      </c>
      <c r="GG156">
        <v>24793.599999999999</v>
      </c>
      <c r="GH156">
        <v>30880.7</v>
      </c>
      <c r="GI156">
        <v>28020.400000000001</v>
      </c>
      <c r="GJ156">
        <v>34660.699999999997</v>
      </c>
      <c r="GK156">
        <v>33658.699999999997</v>
      </c>
      <c r="GL156">
        <v>40265.599999999999</v>
      </c>
      <c r="GM156">
        <v>39072.199999999997</v>
      </c>
      <c r="GN156">
        <v>2.2484999999999999</v>
      </c>
      <c r="GO156">
        <v>1.56925</v>
      </c>
      <c r="GP156">
        <v>0</v>
      </c>
      <c r="GQ156">
        <v>7.3477600000000004E-2</v>
      </c>
      <c r="GR156">
        <v>999.9</v>
      </c>
      <c r="GS156">
        <v>32.346400000000003</v>
      </c>
      <c r="GT156">
        <v>48.6</v>
      </c>
      <c r="GU156">
        <v>40.799999999999997</v>
      </c>
      <c r="GV156">
        <v>37.246000000000002</v>
      </c>
      <c r="GW156">
        <v>49.369300000000003</v>
      </c>
      <c r="GX156">
        <v>43.4375</v>
      </c>
      <c r="GY156">
        <v>1</v>
      </c>
      <c r="GZ156">
        <v>0.61774099999999998</v>
      </c>
      <c r="HA156">
        <v>1.41147</v>
      </c>
      <c r="HB156">
        <v>20.2027</v>
      </c>
      <c r="HC156">
        <v>5.2148899999999996</v>
      </c>
      <c r="HD156">
        <v>11.974</v>
      </c>
      <c r="HE156">
        <v>4.9905999999999997</v>
      </c>
      <c r="HF156">
        <v>3.29243</v>
      </c>
      <c r="HG156">
        <v>7488.8</v>
      </c>
      <c r="HH156">
        <v>9999</v>
      </c>
      <c r="HI156">
        <v>9999</v>
      </c>
      <c r="HJ156">
        <v>757.2</v>
      </c>
      <c r="HK156">
        <v>4.9712899999999998</v>
      </c>
      <c r="HL156">
        <v>1.8742700000000001</v>
      </c>
      <c r="HM156">
        <v>1.8705700000000001</v>
      </c>
      <c r="HN156">
        <v>1.87025</v>
      </c>
      <c r="HO156">
        <v>1.8748199999999999</v>
      </c>
      <c r="HP156">
        <v>1.87151</v>
      </c>
      <c r="HQ156">
        <v>1.8670100000000001</v>
      </c>
      <c r="HR156">
        <v>1.87798</v>
      </c>
      <c r="HS156">
        <v>0</v>
      </c>
      <c r="HT156">
        <v>0</v>
      </c>
      <c r="HU156">
        <v>0</v>
      </c>
      <c r="HV156">
        <v>0</v>
      </c>
      <c r="HW156" t="s">
        <v>418</v>
      </c>
      <c r="HX156" t="s">
        <v>419</v>
      </c>
      <c r="HY156" t="s">
        <v>420</v>
      </c>
      <c r="HZ156" t="s">
        <v>420</v>
      </c>
      <c r="IA156" t="s">
        <v>420</v>
      </c>
      <c r="IB156" t="s">
        <v>420</v>
      </c>
      <c r="IC156">
        <v>0</v>
      </c>
      <c r="ID156">
        <v>100</v>
      </c>
      <c r="IE156">
        <v>100</v>
      </c>
      <c r="IF156">
        <v>-1.7729999999999999</v>
      </c>
      <c r="IG156">
        <v>0.36559999999999998</v>
      </c>
      <c r="IH156">
        <v>-1.772399999999891</v>
      </c>
      <c r="II156">
        <v>0</v>
      </c>
      <c r="IJ156">
        <v>0</v>
      </c>
      <c r="IK156">
        <v>0</v>
      </c>
      <c r="IL156">
        <v>0.36558000000000851</v>
      </c>
      <c r="IM156">
        <v>0</v>
      </c>
      <c r="IN156">
        <v>0</v>
      </c>
      <c r="IO156">
        <v>0</v>
      </c>
      <c r="IP156">
        <v>-1</v>
      </c>
      <c r="IQ156">
        <v>-1</v>
      </c>
      <c r="IR156">
        <v>-1</v>
      </c>
      <c r="IS156">
        <v>-1</v>
      </c>
      <c r="IT156">
        <v>34.799999999999997</v>
      </c>
      <c r="IU156">
        <v>35.1</v>
      </c>
      <c r="IV156">
        <v>2.05078</v>
      </c>
      <c r="IW156">
        <v>2.5573700000000001</v>
      </c>
      <c r="IX156">
        <v>1.49902</v>
      </c>
      <c r="IY156">
        <v>2.2802699999999998</v>
      </c>
      <c r="IZ156">
        <v>1.69678</v>
      </c>
      <c r="JA156">
        <v>2.3706100000000001</v>
      </c>
      <c r="JB156">
        <v>43.754300000000001</v>
      </c>
      <c r="JC156">
        <v>15.1652</v>
      </c>
      <c r="JD156">
        <v>18</v>
      </c>
      <c r="JE156">
        <v>642.49900000000002</v>
      </c>
      <c r="JF156">
        <v>284.29500000000002</v>
      </c>
      <c r="JG156">
        <v>30</v>
      </c>
      <c r="JH156">
        <v>35.276400000000002</v>
      </c>
      <c r="JI156">
        <v>29.9998</v>
      </c>
      <c r="JJ156">
        <v>35.049599999999998</v>
      </c>
      <c r="JK156">
        <v>35.036200000000001</v>
      </c>
      <c r="JL156">
        <v>41.1038</v>
      </c>
      <c r="JM156">
        <v>0</v>
      </c>
      <c r="JN156">
        <v>0</v>
      </c>
      <c r="JO156">
        <v>30</v>
      </c>
      <c r="JP156">
        <v>942.66099999999994</v>
      </c>
      <c r="JQ156">
        <v>32.076799999999999</v>
      </c>
      <c r="JR156">
        <v>98.427099999999996</v>
      </c>
      <c r="JS156">
        <v>98.385199999999998</v>
      </c>
    </row>
    <row r="157" spans="1:279" x14ac:dyDescent="0.2">
      <c r="A157">
        <v>142</v>
      </c>
      <c r="B157">
        <v>1657558185</v>
      </c>
      <c r="C157">
        <v>563</v>
      </c>
      <c r="D157" t="s">
        <v>704</v>
      </c>
      <c r="E157" t="s">
        <v>705</v>
      </c>
      <c r="F157">
        <v>4</v>
      </c>
      <c r="G157">
        <v>1657558182.6875</v>
      </c>
      <c r="H157">
        <f t="shared" si="100"/>
        <v>7.5538424043953428E-4</v>
      </c>
      <c r="I157">
        <f t="shared" si="101"/>
        <v>0.75538424043953423</v>
      </c>
      <c r="J157">
        <f t="shared" si="102"/>
        <v>9.3421107134203343</v>
      </c>
      <c r="K157">
        <f t="shared" si="103"/>
        <v>917.950875</v>
      </c>
      <c r="L157">
        <f t="shared" si="104"/>
        <v>593.99344949581371</v>
      </c>
      <c r="M157">
        <f t="shared" si="105"/>
        <v>60.017891600931769</v>
      </c>
      <c r="N157">
        <f t="shared" si="106"/>
        <v>92.750982620253197</v>
      </c>
      <c r="O157">
        <f t="shared" si="107"/>
        <v>4.93756690241446E-2</v>
      </c>
      <c r="P157">
        <f t="shared" si="108"/>
        <v>2.7667472112663702</v>
      </c>
      <c r="Q157">
        <f t="shared" si="109"/>
        <v>4.8891317292288836E-2</v>
      </c>
      <c r="R157">
        <f t="shared" si="110"/>
        <v>3.060019431740206E-2</v>
      </c>
      <c r="S157">
        <f t="shared" si="111"/>
        <v>194.42365948744035</v>
      </c>
      <c r="T157">
        <f t="shared" si="112"/>
        <v>34.463869784053735</v>
      </c>
      <c r="U157">
        <f t="shared" si="113"/>
        <v>33.5384125</v>
      </c>
      <c r="V157">
        <f t="shared" si="114"/>
        <v>5.2069717088928238</v>
      </c>
      <c r="W157">
        <f t="shared" si="115"/>
        <v>71.629462743250599</v>
      </c>
      <c r="X157">
        <f t="shared" si="116"/>
        <v>3.7147771330463772</v>
      </c>
      <c r="Y157">
        <f t="shared" si="117"/>
        <v>5.1861021858584415</v>
      </c>
      <c r="Z157">
        <f t="shared" si="118"/>
        <v>1.4921945758464465</v>
      </c>
      <c r="AA157">
        <f t="shared" si="119"/>
        <v>-33.312445003383459</v>
      </c>
      <c r="AB157">
        <f t="shared" si="120"/>
        <v>-10.70042831721358</v>
      </c>
      <c r="AC157">
        <f t="shared" si="121"/>
        <v>-0.89011300117288106</v>
      </c>
      <c r="AD157">
        <f t="shared" si="122"/>
        <v>149.52067316567042</v>
      </c>
      <c r="AE157">
        <f t="shared" si="123"/>
        <v>18.674892312628163</v>
      </c>
      <c r="AF157">
        <f t="shared" si="124"/>
        <v>0.75224923287808698</v>
      </c>
      <c r="AG157">
        <f t="shared" si="125"/>
        <v>9.3421107134203343</v>
      </c>
      <c r="AH157">
        <v>972.01646389878022</v>
      </c>
      <c r="AI157">
        <v>956.12929696969707</v>
      </c>
      <c r="AJ157">
        <v>1.736159526222552</v>
      </c>
      <c r="AK157">
        <v>65.684663253037129</v>
      </c>
      <c r="AL157">
        <f t="shared" si="126"/>
        <v>0.75538424043953423</v>
      </c>
      <c r="AM157">
        <v>36.095506692785719</v>
      </c>
      <c r="AN157">
        <v>36.766887412587437</v>
      </c>
      <c r="AO157">
        <v>-1.5380436194860691E-6</v>
      </c>
      <c r="AP157">
        <v>87.993513694433489</v>
      </c>
      <c r="AQ157">
        <v>55</v>
      </c>
      <c r="AR157">
        <v>8</v>
      </c>
      <c r="AS157">
        <f t="shared" si="127"/>
        <v>1</v>
      </c>
      <c r="AT157">
        <f t="shared" si="128"/>
        <v>0</v>
      </c>
      <c r="AU157">
        <f t="shared" si="129"/>
        <v>47238.948225746615</v>
      </c>
      <c r="AV157" t="s">
        <v>413</v>
      </c>
      <c r="AW157" t="s">
        <v>413</v>
      </c>
      <c r="AX157">
        <v>0</v>
      </c>
      <c r="AY157">
        <v>0</v>
      </c>
      <c r="AZ157" t="e">
        <f t="shared" si="130"/>
        <v>#DIV/0!</v>
      </c>
      <c r="BA157">
        <v>0</v>
      </c>
      <c r="BB157" t="s">
        <v>413</v>
      </c>
      <c r="BC157" t="s">
        <v>413</v>
      </c>
      <c r="BD157">
        <v>0</v>
      </c>
      <c r="BE157">
        <v>0</v>
      </c>
      <c r="BF157" t="e">
        <f t="shared" si="131"/>
        <v>#DIV/0!</v>
      </c>
      <c r="BG157">
        <v>0.5</v>
      </c>
      <c r="BH157">
        <f t="shared" si="132"/>
        <v>1009.4902872991919</v>
      </c>
      <c r="BI157">
        <f t="shared" si="133"/>
        <v>9.3421107134203343</v>
      </c>
      <c r="BJ157" t="e">
        <f t="shared" si="134"/>
        <v>#DIV/0!</v>
      </c>
      <c r="BK157">
        <f t="shared" si="135"/>
        <v>9.2542848910556457E-3</v>
      </c>
      <c r="BL157" t="e">
        <f t="shared" si="136"/>
        <v>#DIV/0!</v>
      </c>
      <c r="BM157" t="e">
        <f t="shared" si="137"/>
        <v>#DIV/0!</v>
      </c>
      <c r="BN157" t="s">
        <v>413</v>
      </c>
      <c r="BO157">
        <v>0</v>
      </c>
      <c r="BP157" t="e">
        <f t="shared" si="138"/>
        <v>#DIV/0!</v>
      </c>
      <c r="BQ157" t="e">
        <f t="shared" si="139"/>
        <v>#DIV/0!</v>
      </c>
      <c r="BR157" t="e">
        <f t="shared" si="140"/>
        <v>#DIV/0!</v>
      </c>
      <c r="BS157" t="e">
        <f t="shared" si="141"/>
        <v>#DIV/0!</v>
      </c>
      <c r="BT157" t="e">
        <f t="shared" si="142"/>
        <v>#DIV/0!</v>
      </c>
      <c r="BU157" t="e">
        <f t="shared" si="143"/>
        <v>#DIV/0!</v>
      </c>
      <c r="BV157" t="e">
        <f t="shared" si="144"/>
        <v>#DIV/0!</v>
      </c>
      <c r="BW157" t="e">
        <f t="shared" si="145"/>
        <v>#DIV/0!</v>
      </c>
      <c r="BX157" t="s">
        <v>413</v>
      </c>
      <c r="BY157" t="s">
        <v>413</v>
      </c>
      <c r="BZ157" t="s">
        <v>413</v>
      </c>
      <c r="CA157" t="s">
        <v>413</v>
      </c>
      <c r="CB157" t="s">
        <v>413</v>
      </c>
      <c r="CC157" t="s">
        <v>413</v>
      </c>
      <c r="CD157" t="s">
        <v>413</v>
      </c>
      <c r="CE157" t="s">
        <v>413</v>
      </c>
      <c r="CF157">
        <v>253</v>
      </c>
      <c r="CG157">
        <v>1000</v>
      </c>
      <c r="CH157" t="s">
        <v>414</v>
      </c>
      <c r="CI157">
        <v>1110.1500000000001</v>
      </c>
      <c r="CJ157">
        <v>1175.8634999999999</v>
      </c>
      <c r="CK157">
        <v>1152.67</v>
      </c>
      <c r="CL157">
        <v>1.3005735999999999E-4</v>
      </c>
      <c r="CM157">
        <v>6.5004835999999994E-4</v>
      </c>
      <c r="CN157">
        <v>4.7597999359999997E-2</v>
      </c>
      <c r="CO157">
        <v>5.5000000000000003E-4</v>
      </c>
      <c r="CP157">
        <f t="shared" si="146"/>
        <v>1199.98125</v>
      </c>
      <c r="CQ157">
        <f t="shared" si="147"/>
        <v>1009.4902872991919</v>
      </c>
      <c r="CR157">
        <f t="shared" si="148"/>
        <v>0.84125505069282691</v>
      </c>
      <c r="CS157">
        <f t="shared" si="149"/>
        <v>0.16202224783715607</v>
      </c>
      <c r="CT157">
        <v>6</v>
      </c>
      <c r="CU157">
        <v>0.5</v>
      </c>
      <c r="CV157" t="s">
        <v>415</v>
      </c>
      <c r="CW157">
        <v>2</v>
      </c>
      <c r="CX157" t="b">
        <v>1</v>
      </c>
      <c r="CY157">
        <v>1657558182.6875</v>
      </c>
      <c r="CZ157">
        <v>917.950875</v>
      </c>
      <c r="DA157">
        <v>935.81950000000006</v>
      </c>
      <c r="DB157">
        <v>36.764925000000012</v>
      </c>
      <c r="DC157">
        <v>36.096337499999997</v>
      </c>
      <c r="DD157">
        <v>919.72325000000001</v>
      </c>
      <c r="DE157">
        <v>36.399337500000001</v>
      </c>
      <c r="DF157">
        <v>650.26</v>
      </c>
      <c r="DG157">
        <v>100.94137499999999</v>
      </c>
      <c r="DH157">
        <v>9.9960812499999996E-2</v>
      </c>
      <c r="DI157">
        <v>33.466675000000002</v>
      </c>
      <c r="DJ157">
        <v>999.9</v>
      </c>
      <c r="DK157">
        <v>33.5384125</v>
      </c>
      <c r="DL157">
        <v>0</v>
      </c>
      <c r="DM157">
        <v>0</v>
      </c>
      <c r="DN157">
        <v>9014.6899999999987</v>
      </c>
      <c r="DO157">
        <v>0</v>
      </c>
      <c r="DP157">
        <v>522.77312500000005</v>
      </c>
      <c r="DQ157">
        <v>-17.8684625</v>
      </c>
      <c r="DR157">
        <v>952.98762499999998</v>
      </c>
      <c r="DS157">
        <v>970.86400000000003</v>
      </c>
      <c r="DT157">
        <v>0.66858837500000001</v>
      </c>
      <c r="DU157">
        <v>935.81950000000006</v>
      </c>
      <c r="DV157">
        <v>36.096337499999997</v>
      </c>
      <c r="DW157">
        <v>3.7111037499999999</v>
      </c>
      <c r="DX157">
        <v>3.6436137500000001</v>
      </c>
      <c r="DY157">
        <v>27.617775000000002</v>
      </c>
      <c r="DZ157">
        <v>27.304237499999999</v>
      </c>
      <c r="EA157">
        <v>1199.98125</v>
      </c>
      <c r="EB157">
        <v>0.95799237500000001</v>
      </c>
      <c r="EC157">
        <v>4.2007562499999998E-2</v>
      </c>
      <c r="ED157">
        <v>0</v>
      </c>
      <c r="EE157">
        <v>1019.0549999999999</v>
      </c>
      <c r="EF157">
        <v>5.0001600000000002</v>
      </c>
      <c r="EG157">
        <v>13151.375</v>
      </c>
      <c r="EH157">
        <v>9515.0012500000012</v>
      </c>
      <c r="EI157">
        <v>47.234250000000003</v>
      </c>
      <c r="EJ157">
        <v>49.171499999999988</v>
      </c>
      <c r="EK157">
        <v>48.311999999999998</v>
      </c>
      <c r="EL157">
        <v>48.265500000000003</v>
      </c>
      <c r="EM157">
        <v>48.968499999999999</v>
      </c>
      <c r="EN157">
        <v>1144.78</v>
      </c>
      <c r="EO157">
        <v>50.201250000000002</v>
      </c>
      <c r="EP157">
        <v>0</v>
      </c>
      <c r="EQ157">
        <v>719.20000004768372</v>
      </c>
      <c r="ER157">
        <v>0</v>
      </c>
      <c r="ES157">
        <v>1018.8548</v>
      </c>
      <c r="ET157">
        <v>1.4623076768913641</v>
      </c>
      <c r="EU157">
        <v>-79.969230606168281</v>
      </c>
      <c r="EV157">
        <v>13165.52</v>
      </c>
      <c r="EW157">
        <v>15</v>
      </c>
      <c r="EX157">
        <v>1657556090.0999999</v>
      </c>
      <c r="EY157" t="s">
        <v>416</v>
      </c>
      <c r="EZ157">
        <v>1657556090.0999999</v>
      </c>
      <c r="FA157">
        <v>1657556077.0999999</v>
      </c>
      <c r="FB157">
        <v>6</v>
      </c>
      <c r="FC157">
        <v>-0.505</v>
      </c>
      <c r="FD157">
        <v>-7.5999999999999998E-2</v>
      </c>
      <c r="FE157">
        <v>-1.772</v>
      </c>
      <c r="FF157">
        <v>0.36599999999999999</v>
      </c>
      <c r="FG157">
        <v>414</v>
      </c>
      <c r="FH157">
        <v>34</v>
      </c>
      <c r="FI157">
        <v>0.18</v>
      </c>
      <c r="FJ157">
        <v>0.15</v>
      </c>
      <c r="FK157">
        <v>-17.7730125</v>
      </c>
      <c r="FL157">
        <v>-0.62858048780484088</v>
      </c>
      <c r="FM157">
        <v>8.0441482418898674E-2</v>
      </c>
      <c r="FN157">
        <v>0</v>
      </c>
      <c r="FO157">
        <v>1018.807352941177</v>
      </c>
      <c r="FP157">
        <v>0.87715812985034158</v>
      </c>
      <c r="FQ157">
        <v>0.2119004875147707</v>
      </c>
      <c r="FR157">
        <v>1</v>
      </c>
      <c r="FS157">
        <v>0.6724877749999999</v>
      </c>
      <c r="FT157">
        <v>-3.3764161350846582E-2</v>
      </c>
      <c r="FU157">
        <v>3.6671501229667541E-3</v>
      </c>
      <c r="FV157">
        <v>1</v>
      </c>
      <c r="FW157">
        <v>2</v>
      </c>
      <c r="FX157">
        <v>3</v>
      </c>
      <c r="FY157" t="s">
        <v>417</v>
      </c>
      <c r="FZ157">
        <v>3.3696299999999999</v>
      </c>
      <c r="GA157">
        <v>2.8940000000000001</v>
      </c>
      <c r="GB157">
        <v>0.17164399999999999</v>
      </c>
      <c r="GC157">
        <v>0.17604400000000001</v>
      </c>
      <c r="GD157">
        <v>0.14833099999999999</v>
      </c>
      <c r="GE157">
        <v>0.149034</v>
      </c>
      <c r="GF157">
        <v>28615.4</v>
      </c>
      <c r="GG157">
        <v>24768</v>
      </c>
      <c r="GH157">
        <v>30880.3</v>
      </c>
      <c r="GI157">
        <v>28020.400000000001</v>
      </c>
      <c r="GJ157">
        <v>34659.599999999999</v>
      </c>
      <c r="GK157">
        <v>33658.6</v>
      </c>
      <c r="GL157">
        <v>40264.9</v>
      </c>
      <c r="GM157">
        <v>39072.699999999997</v>
      </c>
      <c r="GN157">
        <v>2.2529300000000001</v>
      </c>
      <c r="GO157">
        <v>1.56907</v>
      </c>
      <c r="GP157">
        <v>0</v>
      </c>
      <c r="GQ157">
        <v>7.4483499999999994E-2</v>
      </c>
      <c r="GR157">
        <v>999.9</v>
      </c>
      <c r="GS157">
        <v>32.337800000000001</v>
      </c>
      <c r="GT157">
        <v>48.7</v>
      </c>
      <c r="GU157">
        <v>40.799999999999997</v>
      </c>
      <c r="GV157">
        <v>37.322600000000001</v>
      </c>
      <c r="GW157">
        <v>49.429299999999998</v>
      </c>
      <c r="GX157">
        <v>43.401400000000002</v>
      </c>
      <c r="GY157">
        <v>1</v>
      </c>
      <c r="GZ157">
        <v>0.61763199999999996</v>
      </c>
      <c r="HA157">
        <v>1.4125300000000001</v>
      </c>
      <c r="HB157">
        <v>20.2029</v>
      </c>
      <c r="HC157">
        <v>5.2150400000000001</v>
      </c>
      <c r="HD157">
        <v>11.974</v>
      </c>
      <c r="HE157">
        <v>4.9909999999999997</v>
      </c>
      <c r="HF157">
        <v>3.2925</v>
      </c>
      <c r="HG157">
        <v>7489.1</v>
      </c>
      <c r="HH157">
        <v>9999</v>
      </c>
      <c r="HI157">
        <v>9999</v>
      </c>
      <c r="HJ157">
        <v>757.2</v>
      </c>
      <c r="HK157">
        <v>4.9712800000000001</v>
      </c>
      <c r="HL157">
        <v>1.87426</v>
      </c>
      <c r="HM157">
        <v>1.8705700000000001</v>
      </c>
      <c r="HN157">
        <v>1.8702399999999999</v>
      </c>
      <c r="HO157">
        <v>1.87483</v>
      </c>
      <c r="HP157">
        <v>1.87151</v>
      </c>
      <c r="HQ157">
        <v>1.867</v>
      </c>
      <c r="HR157">
        <v>1.87799</v>
      </c>
      <c r="HS157">
        <v>0</v>
      </c>
      <c r="HT157">
        <v>0</v>
      </c>
      <c r="HU157">
        <v>0</v>
      </c>
      <c r="HV157">
        <v>0</v>
      </c>
      <c r="HW157" t="s">
        <v>418</v>
      </c>
      <c r="HX157" t="s">
        <v>419</v>
      </c>
      <c r="HY157" t="s">
        <v>420</v>
      </c>
      <c r="HZ157" t="s">
        <v>420</v>
      </c>
      <c r="IA157" t="s">
        <v>420</v>
      </c>
      <c r="IB157" t="s">
        <v>420</v>
      </c>
      <c r="IC157">
        <v>0</v>
      </c>
      <c r="ID157">
        <v>100</v>
      </c>
      <c r="IE157">
        <v>100</v>
      </c>
      <c r="IF157">
        <v>-1.772</v>
      </c>
      <c r="IG157">
        <v>0.36559999999999998</v>
      </c>
      <c r="IH157">
        <v>-1.772399999999891</v>
      </c>
      <c r="II157">
        <v>0</v>
      </c>
      <c r="IJ157">
        <v>0</v>
      </c>
      <c r="IK157">
        <v>0</v>
      </c>
      <c r="IL157">
        <v>0.36558000000000851</v>
      </c>
      <c r="IM157">
        <v>0</v>
      </c>
      <c r="IN157">
        <v>0</v>
      </c>
      <c r="IO157">
        <v>0</v>
      </c>
      <c r="IP157">
        <v>-1</v>
      </c>
      <c r="IQ157">
        <v>-1</v>
      </c>
      <c r="IR157">
        <v>-1</v>
      </c>
      <c r="IS157">
        <v>-1</v>
      </c>
      <c r="IT157">
        <v>34.9</v>
      </c>
      <c r="IU157">
        <v>35.1</v>
      </c>
      <c r="IV157">
        <v>2.0629900000000001</v>
      </c>
      <c r="IW157">
        <v>2.5695800000000002</v>
      </c>
      <c r="IX157">
        <v>1.49902</v>
      </c>
      <c r="IY157">
        <v>2.2814899999999998</v>
      </c>
      <c r="IZ157">
        <v>1.69678</v>
      </c>
      <c r="JA157">
        <v>2.2375500000000001</v>
      </c>
      <c r="JB157">
        <v>43.726900000000001</v>
      </c>
      <c r="JC157">
        <v>15.1302</v>
      </c>
      <c r="JD157">
        <v>18</v>
      </c>
      <c r="JE157">
        <v>645.88</v>
      </c>
      <c r="JF157">
        <v>284.197</v>
      </c>
      <c r="JG157">
        <v>30.0002</v>
      </c>
      <c r="JH157">
        <v>35.273800000000001</v>
      </c>
      <c r="JI157">
        <v>29.9999</v>
      </c>
      <c r="JJ157">
        <v>35.047199999999997</v>
      </c>
      <c r="JK157">
        <v>35.033099999999997</v>
      </c>
      <c r="JL157">
        <v>41.335299999999997</v>
      </c>
      <c r="JM157">
        <v>0</v>
      </c>
      <c r="JN157">
        <v>0</v>
      </c>
      <c r="JO157">
        <v>30</v>
      </c>
      <c r="JP157">
        <v>949.33900000000006</v>
      </c>
      <c r="JQ157">
        <v>32.076799999999999</v>
      </c>
      <c r="JR157">
        <v>98.425700000000006</v>
      </c>
      <c r="JS157">
        <v>98.385999999999996</v>
      </c>
    </row>
    <row r="158" spans="1:279" x14ac:dyDescent="0.2">
      <c r="A158">
        <v>143</v>
      </c>
      <c r="B158">
        <v>1657558189</v>
      </c>
      <c r="C158">
        <v>567</v>
      </c>
      <c r="D158" t="s">
        <v>706</v>
      </c>
      <c r="E158" t="s">
        <v>707</v>
      </c>
      <c r="F158">
        <v>4</v>
      </c>
      <c r="G158">
        <v>1657558187</v>
      </c>
      <c r="H158">
        <f t="shared" si="100"/>
        <v>7.5606832207535286E-4</v>
      </c>
      <c r="I158">
        <f t="shared" si="101"/>
        <v>0.75606832207535291</v>
      </c>
      <c r="J158">
        <f t="shared" si="102"/>
        <v>9.3218421415860941</v>
      </c>
      <c r="K158">
        <f t="shared" si="103"/>
        <v>925.18771428571438</v>
      </c>
      <c r="L158">
        <f t="shared" si="104"/>
        <v>601.49070193688476</v>
      </c>
      <c r="M158">
        <f t="shared" si="105"/>
        <v>60.775370238899178</v>
      </c>
      <c r="N158">
        <f t="shared" si="106"/>
        <v>93.482119831829593</v>
      </c>
      <c r="O158">
        <f t="shared" si="107"/>
        <v>4.9345181766072298E-2</v>
      </c>
      <c r="P158">
        <f t="shared" si="108"/>
        <v>2.7618285038702619</v>
      </c>
      <c r="Q158">
        <f t="shared" si="109"/>
        <v>4.8860572395716152E-2</v>
      </c>
      <c r="R158">
        <f t="shared" si="110"/>
        <v>3.0581001239423158E-2</v>
      </c>
      <c r="S158">
        <f t="shared" si="111"/>
        <v>194.42894232673541</v>
      </c>
      <c r="T158">
        <f t="shared" si="112"/>
        <v>34.463795360285729</v>
      </c>
      <c r="U158">
        <f t="shared" si="113"/>
        <v>33.547928571428571</v>
      </c>
      <c r="V158">
        <f t="shared" si="114"/>
        <v>5.2097455581096543</v>
      </c>
      <c r="W158">
        <f t="shared" si="115"/>
        <v>71.645548311746836</v>
      </c>
      <c r="X158">
        <f t="shared" si="116"/>
        <v>3.7152866311785715</v>
      </c>
      <c r="Y158">
        <f t="shared" si="117"/>
        <v>5.1856489603687237</v>
      </c>
      <c r="Z158">
        <f t="shared" si="118"/>
        <v>1.4944589269310828</v>
      </c>
      <c r="AA158">
        <f t="shared" si="119"/>
        <v>-33.342613003523063</v>
      </c>
      <c r="AB158">
        <f t="shared" si="120"/>
        <v>-12.330690900697254</v>
      </c>
      <c r="AC158">
        <f t="shared" si="121"/>
        <v>-1.0275928583160918</v>
      </c>
      <c r="AD158">
        <f t="shared" si="122"/>
        <v>147.72804556419899</v>
      </c>
      <c r="AE158">
        <f t="shared" si="123"/>
        <v>18.755338651722727</v>
      </c>
      <c r="AF158">
        <f t="shared" si="124"/>
        <v>0.7503133883367652</v>
      </c>
      <c r="AG158">
        <f t="shared" si="125"/>
        <v>9.3218421415860941</v>
      </c>
      <c r="AH158">
        <v>979.05751488035162</v>
      </c>
      <c r="AI158">
        <v>963.13226666666617</v>
      </c>
      <c r="AJ158">
        <v>1.750721032277393</v>
      </c>
      <c r="AK158">
        <v>65.684663253037129</v>
      </c>
      <c r="AL158">
        <f t="shared" si="126"/>
        <v>0.75606832207535291</v>
      </c>
      <c r="AM158">
        <v>36.099685347292727</v>
      </c>
      <c r="AN158">
        <v>36.771604195804223</v>
      </c>
      <c r="AO158">
        <v>4.3310135363382309E-6</v>
      </c>
      <c r="AP158">
        <v>87.993513694433489</v>
      </c>
      <c r="AQ158">
        <v>54</v>
      </c>
      <c r="AR158">
        <v>8</v>
      </c>
      <c r="AS158">
        <f t="shared" si="127"/>
        <v>1</v>
      </c>
      <c r="AT158">
        <f t="shared" si="128"/>
        <v>0</v>
      </c>
      <c r="AU158">
        <f t="shared" si="129"/>
        <v>47104.232517237673</v>
      </c>
      <c r="AV158" t="s">
        <v>413</v>
      </c>
      <c r="AW158" t="s">
        <v>413</v>
      </c>
      <c r="AX158">
        <v>0</v>
      </c>
      <c r="AY158">
        <v>0</v>
      </c>
      <c r="AZ158" t="e">
        <f t="shared" si="130"/>
        <v>#DIV/0!</v>
      </c>
      <c r="BA158">
        <v>0</v>
      </c>
      <c r="BB158" t="s">
        <v>413</v>
      </c>
      <c r="BC158" t="s">
        <v>413</v>
      </c>
      <c r="BD158">
        <v>0</v>
      </c>
      <c r="BE158">
        <v>0</v>
      </c>
      <c r="BF158" t="e">
        <f t="shared" si="131"/>
        <v>#DIV/0!</v>
      </c>
      <c r="BG158">
        <v>0.5</v>
      </c>
      <c r="BH158">
        <f t="shared" si="132"/>
        <v>1009.5180426563397</v>
      </c>
      <c r="BI158">
        <f t="shared" si="133"/>
        <v>9.3218421415860941</v>
      </c>
      <c r="BJ158" t="e">
        <f t="shared" si="134"/>
        <v>#DIV/0!</v>
      </c>
      <c r="BK158">
        <f t="shared" si="135"/>
        <v>9.2339529832053107E-3</v>
      </c>
      <c r="BL158" t="e">
        <f t="shared" si="136"/>
        <v>#DIV/0!</v>
      </c>
      <c r="BM158" t="e">
        <f t="shared" si="137"/>
        <v>#DIV/0!</v>
      </c>
      <c r="BN158" t="s">
        <v>413</v>
      </c>
      <c r="BO158">
        <v>0</v>
      </c>
      <c r="BP158" t="e">
        <f t="shared" si="138"/>
        <v>#DIV/0!</v>
      </c>
      <c r="BQ158" t="e">
        <f t="shared" si="139"/>
        <v>#DIV/0!</v>
      </c>
      <c r="BR158" t="e">
        <f t="shared" si="140"/>
        <v>#DIV/0!</v>
      </c>
      <c r="BS158" t="e">
        <f t="shared" si="141"/>
        <v>#DIV/0!</v>
      </c>
      <c r="BT158" t="e">
        <f t="shared" si="142"/>
        <v>#DIV/0!</v>
      </c>
      <c r="BU158" t="e">
        <f t="shared" si="143"/>
        <v>#DIV/0!</v>
      </c>
      <c r="BV158" t="e">
        <f t="shared" si="144"/>
        <v>#DIV/0!</v>
      </c>
      <c r="BW158" t="e">
        <f t="shared" si="145"/>
        <v>#DIV/0!</v>
      </c>
      <c r="BX158" t="s">
        <v>413</v>
      </c>
      <c r="BY158" t="s">
        <v>413</v>
      </c>
      <c r="BZ158" t="s">
        <v>413</v>
      </c>
      <c r="CA158" t="s">
        <v>413</v>
      </c>
      <c r="CB158" t="s">
        <v>413</v>
      </c>
      <c r="CC158" t="s">
        <v>413</v>
      </c>
      <c r="CD158" t="s">
        <v>413</v>
      </c>
      <c r="CE158" t="s">
        <v>413</v>
      </c>
      <c r="CF158">
        <v>253</v>
      </c>
      <c r="CG158">
        <v>1000</v>
      </c>
      <c r="CH158" t="s">
        <v>414</v>
      </c>
      <c r="CI158">
        <v>1110.1500000000001</v>
      </c>
      <c r="CJ158">
        <v>1175.8634999999999</v>
      </c>
      <c r="CK158">
        <v>1152.67</v>
      </c>
      <c r="CL158">
        <v>1.3005735999999999E-4</v>
      </c>
      <c r="CM158">
        <v>6.5004835999999994E-4</v>
      </c>
      <c r="CN158">
        <v>4.7597999359999997E-2</v>
      </c>
      <c r="CO158">
        <v>5.5000000000000003E-4</v>
      </c>
      <c r="CP158">
        <f t="shared" si="146"/>
        <v>1200.014285714286</v>
      </c>
      <c r="CQ158">
        <f t="shared" si="147"/>
        <v>1009.5180426563397</v>
      </c>
      <c r="CR158">
        <f t="shared" si="148"/>
        <v>0.84125502060622814</v>
      </c>
      <c r="CS158">
        <f t="shared" si="149"/>
        <v>0.16202218977002031</v>
      </c>
      <c r="CT158">
        <v>6</v>
      </c>
      <c r="CU158">
        <v>0.5</v>
      </c>
      <c r="CV158" t="s">
        <v>415</v>
      </c>
      <c r="CW158">
        <v>2</v>
      </c>
      <c r="CX158" t="b">
        <v>1</v>
      </c>
      <c r="CY158">
        <v>1657558187</v>
      </c>
      <c r="CZ158">
        <v>925.18771428571438</v>
      </c>
      <c r="DA158">
        <v>943.13299999999992</v>
      </c>
      <c r="DB158">
        <v>36.770000000000003</v>
      </c>
      <c r="DC158">
        <v>36.103171428571429</v>
      </c>
      <c r="DD158">
        <v>926.96028571428565</v>
      </c>
      <c r="DE158">
        <v>36.404428571428568</v>
      </c>
      <c r="DF158">
        <v>650.29399999999998</v>
      </c>
      <c r="DG158">
        <v>100.941</v>
      </c>
      <c r="DH158">
        <v>0.1002464285714286</v>
      </c>
      <c r="DI158">
        <v>33.465114285714293</v>
      </c>
      <c r="DJ158">
        <v>999.89999999999986</v>
      </c>
      <c r="DK158">
        <v>33.547928571428571</v>
      </c>
      <c r="DL158">
        <v>0</v>
      </c>
      <c r="DM158">
        <v>0</v>
      </c>
      <c r="DN158">
        <v>8988.5728571428572</v>
      </c>
      <c r="DO158">
        <v>0</v>
      </c>
      <c r="DP158">
        <v>518.43742857142865</v>
      </c>
      <c r="DQ158">
        <v>-17.945328571428568</v>
      </c>
      <c r="DR158">
        <v>960.50571428571436</v>
      </c>
      <c r="DS158">
        <v>978.45871428571434</v>
      </c>
      <c r="DT158">
        <v>0.66685157142857143</v>
      </c>
      <c r="DU158">
        <v>943.13299999999992</v>
      </c>
      <c r="DV158">
        <v>36.103171428571429</v>
      </c>
      <c r="DW158">
        <v>3.7116071428571429</v>
      </c>
      <c r="DX158">
        <v>3.6442957142857151</v>
      </c>
      <c r="DY158">
        <v>27.620114285714291</v>
      </c>
      <c r="DZ158">
        <v>27.307414285714291</v>
      </c>
      <c r="EA158">
        <v>1200.014285714286</v>
      </c>
      <c r="EB158">
        <v>0.95799414285714291</v>
      </c>
      <c r="EC158">
        <v>4.2005842857142872E-2</v>
      </c>
      <c r="ED158">
        <v>0</v>
      </c>
      <c r="EE158">
        <v>1019.0828571428571</v>
      </c>
      <c r="EF158">
        <v>5.0001600000000002</v>
      </c>
      <c r="EG158">
        <v>13132.8</v>
      </c>
      <c r="EH158">
        <v>9515.2842857142859</v>
      </c>
      <c r="EI158">
        <v>47.205000000000013</v>
      </c>
      <c r="EJ158">
        <v>49.178142857142859</v>
      </c>
      <c r="EK158">
        <v>48.311999999999998</v>
      </c>
      <c r="EL158">
        <v>48.267714285714291</v>
      </c>
      <c r="EM158">
        <v>48.936999999999998</v>
      </c>
      <c r="EN158">
        <v>1144.812857142857</v>
      </c>
      <c r="EO158">
        <v>50.201428571428558</v>
      </c>
      <c r="EP158">
        <v>0</v>
      </c>
      <c r="EQ158">
        <v>723.40000009536743</v>
      </c>
      <c r="ER158">
        <v>0</v>
      </c>
      <c r="ES158">
        <v>1018.930769230769</v>
      </c>
      <c r="ET158">
        <v>1.3928205083515299</v>
      </c>
      <c r="EU158">
        <v>-234.98119679714191</v>
      </c>
      <c r="EV158">
        <v>13156.392307692309</v>
      </c>
      <c r="EW158">
        <v>15</v>
      </c>
      <c r="EX158">
        <v>1657556090.0999999</v>
      </c>
      <c r="EY158" t="s">
        <v>416</v>
      </c>
      <c r="EZ158">
        <v>1657556090.0999999</v>
      </c>
      <c r="FA158">
        <v>1657556077.0999999</v>
      </c>
      <c r="FB158">
        <v>6</v>
      </c>
      <c r="FC158">
        <v>-0.505</v>
      </c>
      <c r="FD158">
        <v>-7.5999999999999998E-2</v>
      </c>
      <c r="FE158">
        <v>-1.772</v>
      </c>
      <c r="FF158">
        <v>0.36599999999999999</v>
      </c>
      <c r="FG158">
        <v>414</v>
      </c>
      <c r="FH158">
        <v>34</v>
      </c>
      <c r="FI158">
        <v>0.18</v>
      </c>
      <c r="FJ158">
        <v>0.15</v>
      </c>
      <c r="FK158">
        <v>-17.8328025</v>
      </c>
      <c r="FL158">
        <v>-0.80396060037519723</v>
      </c>
      <c r="FM158">
        <v>0.1037781033925268</v>
      </c>
      <c r="FN158">
        <v>0</v>
      </c>
      <c r="FO158">
        <v>1018.855588235294</v>
      </c>
      <c r="FP158">
        <v>1.452864779408908</v>
      </c>
      <c r="FQ158">
        <v>0.23532444657474949</v>
      </c>
      <c r="FR158">
        <v>0</v>
      </c>
      <c r="FS158">
        <v>0.67025635000000006</v>
      </c>
      <c r="FT158">
        <v>-2.1487879924955079E-2</v>
      </c>
      <c r="FU158">
        <v>2.2739828226044328E-3</v>
      </c>
      <c r="FV158">
        <v>1</v>
      </c>
      <c r="FW158">
        <v>1</v>
      </c>
      <c r="FX158">
        <v>3</v>
      </c>
      <c r="FY158" t="s">
        <v>425</v>
      </c>
      <c r="FZ158">
        <v>3.36978</v>
      </c>
      <c r="GA158">
        <v>2.8937499999999998</v>
      </c>
      <c r="GB158">
        <v>0.17246700000000001</v>
      </c>
      <c r="GC158">
        <v>0.17683299999999999</v>
      </c>
      <c r="GD158">
        <v>0.148342</v>
      </c>
      <c r="GE158">
        <v>0.14905099999999999</v>
      </c>
      <c r="GF158">
        <v>28587.7</v>
      </c>
      <c r="GG158">
        <v>24744.2</v>
      </c>
      <c r="GH158">
        <v>30881.200000000001</v>
      </c>
      <c r="GI158">
        <v>28020.5</v>
      </c>
      <c r="GJ158">
        <v>34660.400000000001</v>
      </c>
      <c r="GK158">
        <v>33657.699999999997</v>
      </c>
      <c r="GL158">
        <v>40266.300000000003</v>
      </c>
      <c r="GM158">
        <v>39072.400000000001</v>
      </c>
      <c r="GN158">
        <v>2.2541000000000002</v>
      </c>
      <c r="GO158">
        <v>1.5690999999999999</v>
      </c>
      <c r="GP158">
        <v>0</v>
      </c>
      <c r="GQ158">
        <v>7.5217300000000001E-2</v>
      </c>
      <c r="GR158">
        <v>999.9</v>
      </c>
      <c r="GS158">
        <v>32.330599999999997</v>
      </c>
      <c r="GT158">
        <v>48.7</v>
      </c>
      <c r="GU158">
        <v>40.799999999999997</v>
      </c>
      <c r="GV158">
        <v>37.327199999999998</v>
      </c>
      <c r="GW158">
        <v>49.429299999999998</v>
      </c>
      <c r="GX158">
        <v>43.713900000000002</v>
      </c>
      <c r="GY158">
        <v>1</v>
      </c>
      <c r="GZ158">
        <v>0.61761900000000003</v>
      </c>
      <c r="HA158">
        <v>1.4166300000000001</v>
      </c>
      <c r="HB158">
        <v>20.2026</v>
      </c>
      <c r="HC158">
        <v>5.2147399999999999</v>
      </c>
      <c r="HD158">
        <v>11.974</v>
      </c>
      <c r="HE158">
        <v>4.99085</v>
      </c>
      <c r="HF158">
        <v>3.2925</v>
      </c>
      <c r="HG158">
        <v>7489.1</v>
      </c>
      <c r="HH158">
        <v>9999</v>
      </c>
      <c r="HI158">
        <v>9999</v>
      </c>
      <c r="HJ158">
        <v>757.2</v>
      </c>
      <c r="HK158">
        <v>4.9713000000000003</v>
      </c>
      <c r="HL158">
        <v>1.87425</v>
      </c>
      <c r="HM158">
        <v>1.8705700000000001</v>
      </c>
      <c r="HN158">
        <v>1.87026</v>
      </c>
      <c r="HO158">
        <v>1.87483</v>
      </c>
      <c r="HP158">
        <v>1.8714900000000001</v>
      </c>
      <c r="HQ158">
        <v>1.8670100000000001</v>
      </c>
      <c r="HR158">
        <v>1.87798</v>
      </c>
      <c r="HS158">
        <v>0</v>
      </c>
      <c r="HT158">
        <v>0</v>
      </c>
      <c r="HU158">
        <v>0</v>
      </c>
      <c r="HV158">
        <v>0</v>
      </c>
      <c r="HW158" t="s">
        <v>418</v>
      </c>
      <c r="HX158" t="s">
        <v>419</v>
      </c>
      <c r="HY158" t="s">
        <v>420</v>
      </c>
      <c r="HZ158" t="s">
        <v>420</v>
      </c>
      <c r="IA158" t="s">
        <v>420</v>
      </c>
      <c r="IB158" t="s">
        <v>420</v>
      </c>
      <c r="IC158">
        <v>0</v>
      </c>
      <c r="ID158">
        <v>100</v>
      </c>
      <c r="IE158">
        <v>100</v>
      </c>
      <c r="IF158">
        <v>-1.772</v>
      </c>
      <c r="IG158">
        <v>0.36559999999999998</v>
      </c>
      <c r="IH158">
        <v>-1.772399999999891</v>
      </c>
      <c r="II158">
        <v>0</v>
      </c>
      <c r="IJ158">
        <v>0</v>
      </c>
      <c r="IK158">
        <v>0</v>
      </c>
      <c r="IL158">
        <v>0.36558000000000851</v>
      </c>
      <c r="IM158">
        <v>0</v>
      </c>
      <c r="IN158">
        <v>0</v>
      </c>
      <c r="IO158">
        <v>0</v>
      </c>
      <c r="IP158">
        <v>-1</v>
      </c>
      <c r="IQ158">
        <v>-1</v>
      </c>
      <c r="IR158">
        <v>-1</v>
      </c>
      <c r="IS158">
        <v>-1</v>
      </c>
      <c r="IT158">
        <v>35</v>
      </c>
      <c r="IU158">
        <v>35.200000000000003</v>
      </c>
      <c r="IV158">
        <v>2.0752000000000002</v>
      </c>
      <c r="IW158">
        <v>2.5585900000000001</v>
      </c>
      <c r="IX158">
        <v>1.49902</v>
      </c>
      <c r="IY158">
        <v>2.2802699999999998</v>
      </c>
      <c r="IZ158">
        <v>1.69678</v>
      </c>
      <c r="JA158">
        <v>2.3925800000000002</v>
      </c>
      <c r="JB158">
        <v>43.754300000000001</v>
      </c>
      <c r="JC158">
        <v>15.156499999999999</v>
      </c>
      <c r="JD158">
        <v>18</v>
      </c>
      <c r="JE158">
        <v>646.77800000000002</v>
      </c>
      <c r="JF158">
        <v>284.20800000000003</v>
      </c>
      <c r="JG158">
        <v>30.000800000000002</v>
      </c>
      <c r="JH158">
        <v>35.271299999999997</v>
      </c>
      <c r="JI158">
        <v>29.9999</v>
      </c>
      <c r="JJ158">
        <v>35.046399999999998</v>
      </c>
      <c r="JK158">
        <v>35.033000000000001</v>
      </c>
      <c r="JL158">
        <v>41.58</v>
      </c>
      <c r="JM158">
        <v>0</v>
      </c>
      <c r="JN158">
        <v>0</v>
      </c>
      <c r="JO158">
        <v>30</v>
      </c>
      <c r="JP158">
        <v>956.01800000000003</v>
      </c>
      <c r="JQ158">
        <v>32.076799999999999</v>
      </c>
      <c r="JR158">
        <v>98.428899999999999</v>
      </c>
      <c r="JS158">
        <v>98.385599999999997</v>
      </c>
    </row>
    <row r="159" spans="1:279" x14ac:dyDescent="0.2">
      <c r="A159">
        <v>144</v>
      </c>
      <c r="B159">
        <v>1657558193</v>
      </c>
      <c r="C159">
        <v>571</v>
      </c>
      <c r="D159" t="s">
        <v>708</v>
      </c>
      <c r="E159" t="s">
        <v>709</v>
      </c>
      <c r="F159">
        <v>4</v>
      </c>
      <c r="G159">
        <v>1657558190.6875</v>
      </c>
      <c r="H159">
        <f t="shared" si="100"/>
        <v>7.5174812102509403E-4</v>
      </c>
      <c r="I159">
        <f t="shared" si="101"/>
        <v>0.75174812102509403</v>
      </c>
      <c r="J159">
        <f t="shared" si="102"/>
        <v>9.301010518514726</v>
      </c>
      <c r="K159">
        <f t="shared" si="103"/>
        <v>931.36124999999993</v>
      </c>
      <c r="L159">
        <f t="shared" si="104"/>
        <v>606.93998350067841</v>
      </c>
      <c r="M159">
        <f t="shared" si="105"/>
        <v>61.325525631621872</v>
      </c>
      <c r="N159">
        <f t="shared" si="106"/>
        <v>94.105215938719823</v>
      </c>
      <c r="O159">
        <f t="shared" si="107"/>
        <v>4.9134018723790585E-2</v>
      </c>
      <c r="P159">
        <f t="shared" si="108"/>
        <v>2.7682017687582392</v>
      </c>
      <c r="Q159">
        <f t="shared" si="109"/>
        <v>4.8654620873676738E-2</v>
      </c>
      <c r="R159">
        <f t="shared" si="110"/>
        <v>3.0451820116616027E-2</v>
      </c>
      <c r="S159">
        <f t="shared" si="111"/>
        <v>194.41872673744993</v>
      </c>
      <c r="T159">
        <f t="shared" si="112"/>
        <v>34.459988285463197</v>
      </c>
      <c r="U159">
        <f t="shared" si="113"/>
        <v>33.541437500000001</v>
      </c>
      <c r="V159">
        <f t="shared" si="114"/>
        <v>5.2078533298710914</v>
      </c>
      <c r="W159">
        <f t="shared" si="115"/>
        <v>71.663673310553023</v>
      </c>
      <c r="X159">
        <f t="shared" si="116"/>
        <v>3.7156435162911223</v>
      </c>
      <c r="Y159">
        <f t="shared" si="117"/>
        <v>5.184835418901093</v>
      </c>
      <c r="Z159">
        <f t="shared" si="118"/>
        <v>1.4922098135799691</v>
      </c>
      <c r="AA159">
        <f t="shared" si="119"/>
        <v>-33.152092137206644</v>
      </c>
      <c r="AB159">
        <f t="shared" si="120"/>
        <v>-11.808559118545556</v>
      </c>
      <c r="AC159">
        <f t="shared" si="121"/>
        <v>-0.98177007030237085</v>
      </c>
      <c r="AD159">
        <f t="shared" si="122"/>
        <v>148.47630541139537</v>
      </c>
      <c r="AE159">
        <f t="shared" si="123"/>
        <v>18.547181831648047</v>
      </c>
      <c r="AF159">
        <f t="shared" si="124"/>
        <v>0.74742454776426037</v>
      </c>
      <c r="AG159">
        <f t="shared" si="125"/>
        <v>9.301010518514726</v>
      </c>
      <c r="AH159">
        <v>985.79644097254743</v>
      </c>
      <c r="AI159">
        <v>970.03241818181766</v>
      </c>
      <c r="AJ159">
        <v>1.7153488943760731</v>
      </c>
      <c r="AK159">
        <v>65.684663253037129</v>
      </c>
      <c r="AL159">
        <f t="shared" si="126"/>
        <v>0.75174812102509403</v>
      </c>
      <c r="AM159">
        <v>36.107096798540397</v>
      </c>
      <c r="AN159">
        <v>36.77518251748252</v>
      </c>
      <c r="AO159">
        <v>3.421713867884951E-6</v>
      </c>
      <c r="AP159">
        <v>87.993513694433489</v>
      </c>
      <c r="AQ159">
        <v>54</v>
      </c>
      <c r="AR159">
        <v>8</v>
      </c>
      <c r="AS159">
        <f t="shared" si="127"/>
        <v>1</v>
      </c>
      <c r="AT159">
        <f t="shared" si="128"/>
        <v>0</v>
      </c>
      <c r="AU159">
        <f t="shared" si="129"/>
        <v>47279.547687636172</v>
      </c>
      <c r="AV159" t="s">
        <v>413</v>
      </c>
      <c r="AW159" t="s">
        <v>413</v>
      </c>
      <c r="AX159">
        <v>0</v>
      </c>
      <c r="AY159">
        <v>0</v>
      </c>
      <c r="AZ159" t="e">
        <f t="shared" si="130"/>
        <v>#DIV/0!</v>
      </c>
      <c r="BA159">
        <v>0</v>
      </c>
      <c r="BB159" t="s">
        <v>413</v>
      </c>
      <c r="BC159" t="s">
        <v>413</v>
      </c>
      <c r="BD159">
        <v>0</v>
      </c>
      <c r="BE159">
        <v>0</v>
      </c>
      <c r="BF159" t="e">
        <f t="shared" si="131"/>
        <v>#DIV/0!</v>
      </c>
      <c r="BG159">
        <v>0.5</v>
      </c>
      <c r="BH159">
        <f t="shared" si="132"/>
        <v>1009.4650122991968</v>
      </c>
      <c r="BI159">
        <f t="shared" si="133"/>
        <v>9.301010518514726</v>
      </c>
      <c r="BJ159" t="e">
        <f t="shared" si="134"/>
        <v>#DIV/0!</v>
      </c>
      <c r="BK159">
        <f t="shared" si="135"/>
        <v>9.2138017714258197E-3</v>
      </c>
      <c r="BL159" t="e">
        <f t="shared" si="136"/>
        <v>#DIV/0!</v>
      </c>
      <c r="BM159" t="e">
        <f t="shared" si="137"/>
        <v>#DIV/0!</v>
      </c>
      <c r="BN159" t="s">
        <v>413</v>
      </c>
      <c r="BO159">
        <v>0</v>
      </c>
      <c r="BP159" t="e">
        <f t="shared" si="138"/>
        <v>#DIV/0!</v>
      </c>
      <c r="BQ159" t="e">
        <f t="shared" si="139"/>
        <v>#DIV/0!</v>
      </c>
      <c r="BR159" t="e">
        <f t="shared" si="140"/>
        <v>#DIV/0!</v>
      </c>
      <c r="BS159" t="e">
        <f t="shared" si="141"/>
        <v>#DIV/0!</v>
      </c>
      <c r="BT159" t="e">
        <f t="shared" si="142"/>
        <v>#DIV/0!</v>
      </c>
      <c r="BU159" t="e">
        <f t="shared" si="143"/>
        <v>#DIV/0!</v>
      </c>
      <c r="BV159" t="e">
        <f t="shared" si="144"/>
        <v>#DIV/0!</v>
      </c>
      <c r="BW159" t="e">
        <f t="shared" si="145"/>
        <v>#DIV/0!</v>
      </c>
      <c r="BX159" t="s">
        <v>413</v>
      </c>
      <c r="BY159" t="s">
        <v>413</v>
      </c>
      <c r="BZ159" t="s">
        <v>413</v>
      </c>
      <c r="CA159" t="s">
        <v>413</v>
      </c>
      <c r="CB159" t="s">
        <v>413</v>
      </c>
      <c r="CC159" t="s">
        <v>413</v>
      </c>
      <c r="CD159" t="s">
        <v>413</v>
      </c>
      <c r="CE159" t="s">
        <v>413</v>
      </c>
      <c r="CF159">
        <v>253</v>
      </c>
      <c r="CG159">
        <v>1000</v>
      </c>
      <c r="CH159" t="s">
        <v>414</v>
      </c>
      <c r="CI159">
        <v>1110.1500000000001</v>
      </c>
      <c r="CJ159">
        <v>1175.8634999999999</v>
      </c>
      <c r="CK159">
        <v>1152.67</v>
      </c>
      <c r="CL159">
        <v>1.3005735999999999E-4</v>
      </c>
      <c r="CM159">
        <v>6.5004835999999994E-4</v>
      </c>
      <c r="CN159">
        <v>4.7597999359999997E-2</v>
      </c>
      <c r="CO159">
        <v>5.5000000000000003E-4</v>
      </c>
      <c r="CP159">
        <f t="shared" si="146"/>
        <v>1199.9512500000001</v>
      </c>
      <c r="CQ159">
        <f t="shared" si="147"/>
        <v>1009.4650122991968</v>
      </c>
      <c r="CR159">
        <f t="shared" si="148"/>
        <v>0.84125501956783388</v>
      </c>
      <c r="CS159">
        <f t="shared" si="149"/>
        <v>0.16202218776591959</v>
      </c>
      <c r="CT159">
        <v>6</v>
      </c>
      <c r="CU159">
        <v>0.5</v>
      </c>
      <c r="CV159" t="s">
        <v>415</v>
      </c>
      <c r="CW159">
        <v>2</v>
      </c>
      <c r="CX159" t="b">
        <v>1</v>
      </c>
      <c r="CY159">
        <v>1657558190.6875</v>
      </c>
      <c r="CZ159">
        <v>931.36124999999993</v>
      </c>
      <c r="DA159">
        <v>949.11637500000006</v>
      </c>
      <c r="DB159">
        <v>36.773800000000001</v>
      </c>
      <c r="DC159">
        <v>36.109537500000002</v>
      </c>
      <c r="DD159">
        <v>933.13374999999996</v>
      </c>
      <c r="DE159">
        <v>36.408225000000002</v>
      </c>
      <c r="DF159">
        <v>650.29012499999999</v>
      </c>
      <c r="DG159">
        <v>100.940625</v>
      </c>
      <c r="DH159">
        <v>9.9885262499999988E-2</v>
      </c>
      <c r="DI159">
        <v>33.462312500000003</v>
      </c>
      <c r="DJ159">
        <v>999.9</v>
      </c>
      <c r="DK159">
        <v>33.541437500000001</v>
      </c>
      <c r="DL159">
        <v>0</v>
      </c>
      <c r="DM159">
        <v>0</v>
      </c>
      <c r="DN159">
        <v>9022.4987500000007</v>
      </c>
      <c r="DO159">
        <v>0</v>
      </c>
      <c r="DP159">
        <v>514.38037499999996</v>
      </c>
      <c r="DQ159">
        <v>-17.755112499999999</v>
      </c>
      <c r="DR159">
        <v>966.91849999999999</v>
      </c>
      <c r="DS159">
        <v>984.67274999999995</v>
      </c>
      <c r="DT159">
        <v>0.66426950000000007</v>
      </c>
      <c r="DU159">
        <v>949.11637500000006</v>
      </c>
      <c r="DV159">
        <v>36.109537500000002</v>
      </c>
      <c r="DW159">
        <v>3.7119762500000002</v>
      </c>
      <c r="DX159">
        <v>3.6449237499999998</v>
      </c>
      <c r="DY159">
        <v>27.621825000000001</v>
      </c>
      <c r="DZ159">
        <v>27.3103625</v>
      </c>
      <c r="EA159">
        <v>1199.9512500000001</v>
      </c>
      <c r="EB159">
        <v>0.95799374999999998</v>
      </c>
      <c r="EC159">
        <v>4.2006225000000001E-2</v>
      </c>
      <c r="ED159">
        <v>0</v>
      </c>
      <c r="EE159">
        <v>1019.07625</v>
      </c>
      <c r="EF159">
        <v>5.0001600000000002</v>
      </c>
      <c r="EG159">
        <v>13104.475</v>
      </c>
      <c r="EH159">
        <v>9514.7687499999993</v>
      </c>
      <c r="EI159">
        <v>47.218499999999999</v>
      </c>
      <c r="EJ159">
        <v>49.148249999999997</v>
      </c>
      <c r="EK159">
        <v>48.273249999999997</v>
      </c>
      <c r="EL159">
        <v>48.25</v>
      </c>
      <c r="EM159">
        <v>48.952749999999988</v>
      </c>
      <c r="EN159">
        <v>1144.7525000000001</v>
      </c>
      <c r="EO159">
        <v>50.198749999999997</v>
      </c>
      <c r="EP159">
        <v>0</v>
      </c>
      <c r="EQ159">
        <v>727.60000014305115</v>
      </c>
      <c r="ER159">
        <v>0</v>
      </c>
      <c r="ES159">
        <v>1018.9964</v>
      </c>
      <c r="ET159">
        <v>0.73076923043630326</v>
      </c>
      <c r="EU159">
        <v>-371.69999942743902</v>
      </c>
      <c r="EV159">
        <v>13134.484</v>
      </c>
      <c r="EW159">
        <v>15</v>
      </c>
      <c r="EX159">
        <v>1657556090.0999999</v>
      </c>
      <c r="EY159" t="s">
        <v>416</v>
      </c>
      <c r="EZ159">
        <v>1657556090.0999999</v>
      </c>
      <c r="FA159">
        <v>1657556077.0999999</v>
      </c>
      <c r="FB159">
        <v>6</v>
      </c>
      <c r="FC159">
        <v>-0.505</v>
      </c>
      <c r="FD159">
        <v>-7.5999999999999998E-2</v>
      </c>
      <c r="FE159">
        <v>-1.772</v>
      </c>
      <c r="FF159">
        <v>0.36599999999999999</v>
      </c>
      <c r="FG159">
        <v>414</v>
      </c>
      <c r="FH159">
        <v>34</v>
      </c>
      <c r="FI159">
        <v>0.18</v>
      </c>
      <c r="FJ159">
        <v>0.15</v>
      </c>
      <c r="FK159">
        <v>-17.826327500000001</v>
      </c>
      <c r="FL159">
        <v>-0.2529219512194904</v>
      </c>
      <c r="FM159">
        <v>0.1087858607253258</v>
      </c>
      <c r="FN159">
        <v>1</v>
      </c>
      <c r="FO159">
        <v>1018.938823529412</v>
      </c>
      <c r="FP159">
        <v>1.2045836509652339</v>
      </c>
      <c r="FQ159">
        <v>0.2302526068816205</v>
      </c>
      <c r="FR159">
        <v>0</v>
      </c>
      <c r="FS159">
        <v>0.66866325000000004</v>
      </c>
      <c r="FT159">
        <v>-2.985093433396117E-2</v>
      </c>
      <c r="FU159">
        <v>2.9750223927728719E-3</v>
      </c>
      <c r="FV159">
        <v>1</v>
      </c>
      <c r="FW159">
        <v>2</v>
      </c>
      <c r="FX159">
        <v>3</v>
      </c>
      <c r="FY159" t="s">
        <v>417</v>
      </c>
      <c r="FZ159">
        <v>3.3698199999999998</v>
      </c>
      <c r="GA159">
        <v>2.8938600000000001</v>
      </c>
      <c r="GB159">
        <v>0.17327300000000001</v>
      </c>
      <c r="GC159">
        <v>0.17766199999999999</v>
      </c>
      <c r="GD159">
        <v>0.14835100000000001</v>
      </c>
      <c r="GE159">
        <v>0.149061</v>
      </c>
      <c r="GF159">
        <v>28559.599999999999</v>
      </c>
      <c r="GG159">
        <v>24719.200000000001</v>
      </c>
      <c r="GH159">
        <v>30881.1</v>
      </c>
      <c r="GI159">
        <v>28020.5</v>
      </c>
      <c r="GJ159">
        <v>34659.599999999999</v>
      </c>
      <c r="GK159">
        <v>33657.1</v>
      </c>
      <c r="GL159">
        <v>40265.800000000003</v>
      </c>
      <c r="GM159">
        <v>39072.199999999997</v>
      </c>
      <c r="GN159">
        <v>2.2543000000000002</v>
      </c>
      <c r="GO159">
        <v>1.56918</v>
      </c>
      <c r="GP159">
        <v>0</v>
      </c>
      <c r="GQ159">
        <v>7.4878299999999995E-2</v>
      </c>
      <c r="GR159">
        <v>999.9</v>
      </c>
      <c r="GS159">
        <v>32.326900000000002</v>
      </c>
      <c r="GT159">
        <v>48.7</v>
      </c>
      <c r="GU159">
        <v>40.799999999999997</v>
      </c>
      <c r="GV159">
        <v>37.319499999999998</v>
      </c>
      <c r="GW159">
        <v>49.999299999999998</v>
      </c>
      <c r="GX159">
        <v>43.365400000000001</v>
      </c>
      <c r="GY159">
        <v>1</v>
      </c>
      <c r="GZ159">
        <v>0.617309</v>
      </c>
      <c r="HA159">
        <v>1.42242</v>
      </c>
      <c r="HB159">
        <v>20.202500000000001</v>
      </c>
      <c r="HC159">
        <v>5.2148899999999996</v>
      </c>
      <c r="HD159">
        <v>11.974</v>
      </c>
      <c r="HE159">
        <v>4.9909999999999997</v>
      </c>
      <c r="HF159">
        <v>3.2925</v>
      </c>
      <c r="HG159">
        <v>7489.1</v>
      </c>
      <c r="HH159">
        <v>9999</v>
      </c>
      <c r="HI159">
        <v>9999</v>
      </c>
      <c r="HJ159">
        <v>757.2</v>
      </c>
      <c r="HK159">
        <v>4.9712800000000001</v>
      </c>
      <c r="HL159">
        <v>1.87425</v>
      </c>
      <c r="HM159">
        <v>1.8705700000000001</v>
      </c>
      <c r="HN159">
        <v>1.87025</v>
      </c>
      <c r="HO159">
        <v>1.8748400000000001</v>
      </c>
      <c r="HP159">
        <v>1.8714999999999999</v>
      </c>
      <c r="HQ159">
        <v>1.8670100000000001</v>
      </c>
      <c r="HR159">
        <v>1.87801</v>
      </c>
      <c r="HS159">
        <v>0</v>
      </c>
      <c r="HT159">
        <v>0</v>
      </c>
      <c r="HU159">
        <v>0</v>
      </c>
      <c r="HV159">
        <v>0</v>
      </c>
      <c r="HW159" t="s">
        <v>418</v>
      </c>
      <c r="HX159" t="s">
        <v>419</v>
      </c>
      <c r="HY159" t="s">
        <v>420</v>
      </c>
      <c r="HZ159" t="s">
        <v>420</v>
      </c>
      <c r="IA159" t="s">
        <v>420</v>
      </c>
      <c r="IB159" t="s">
        <v>420</v>
      </c>
      <c r="IC159">
        <v>0</v>
      </c>
      <c r="ID159">
        <v>100</v>
      </c>
      <c r="IE159">
        <v>100</v>
      </c>
      <c r="IF159">
        <v>-1.772</v>
      </c>
      <c r="IG159">
        <v>0.36559999999999998</v>
      </c>
      <c r="IH159">
        <v>-1.772399999999891</v>
      </c>
      <c r="II159">
        <v>0</v>
      </c>
      <c r="IJ159">
        <v>0</v>
      </c>
      <c r="IK159">
        <v>0</v>
      </c>
      <c r="IL159">
        <v>0.36558000000000851</v>
      </c>
      <c r="IM159">
        <v>0</v>
      </c>
      <c r="IN159">
        <v>0</v>
      </c>
      <c r="IO159">
        <v>0</v>
      </c>
      <c r="IP159">
        <v>-1</v>
      </c>
      <c r="IQ159">
        <v>-1</v>
      </c>
      <c r="IR159">
        <v>-1</v>
      </c>
      <c r="IS159">
        <v>-1</v>
      </c>
      <c r="IT159">
        <v>35</v>
      </c>
      <c r="IU159">
        <v>35.299999999999997</v>
      </c>
      <c r="IV159">
        <v>2.0874000000000001</v>
      </c>
      <c r="IW159">
        <v>2.5622600000000002</v>
      </c>
      <c r="IX159">
        <v>1.49902</v>
      </c>
      <c r="IY159">
        <v>2.2814899999999998</v>
      </c>
      <c r="IZ159">
        <v>1.69678</v>
      </c>
      <c r="JA159">
        <v>2.2875999999999999</v>
      </c>
      <c r="JB159">
        <v>43.754300000000001</v>
      </c>
      <c r="JC159">
        <v>15.1302</v>
      </c>
      <c r="JD159">
        <v>18</v>
      </c>
      <c r="JE159">
        <v>646.90899999999999</v>
      </c>
      <c r="JF159">
        <v>284.238</v>
      </c>
      <c r="JG159">
        <v>30.001300000000001</v>
      </c>
      <c r="JH159">
        <v>35.2697</v>
      </c>
      <c r="JI159">
        <v>29.9998</v>
      </c>
      <c r="JJ159">
        <v>35.0441</v>
      </c>
      <c r="JK159">
        <v>35.031500000000001</v>
      </c>
      <c r="JL159">
        <v>41.814300000000003</v>
      </c>
      <c r="JM159">
        <v>0</v>
      </c>
      <c r="JN159">
        <v>0</v>
      </c>
      <c r="JO159">
        <v>30</v>
      </c>
      <c r="JP159">
        <v>962.69600000000003</v>
      </c>
      <c r="JQ159">
        <v>32.076799999999999</v>
      </c>
      <c r="JR159">
        <v>98.427999999999997</v>
      </c>
      <c r="JS159">
        <v>98.385300000000001</v>
      </c>
    </row>
    <row r="160" spans="1:279" x14ac:dyDescent="0.2">
      <c r="A160">
        <v>145</v>
      </c>
      <c r="B160">
        <v>1657558197</v>
      </c>
      <c r="C160">
        <v>575</v>
      </c>
      <c r="D160" t="s">
        <v>710</v>
      </c>
      <c r="E160" t="s">
        <v>711</v>
      </c>
      <c r="F160">
        <v>4</v>
      </c>
      <c r="G160">
        <v>1657558195</v>
      </c>
      <c r="H160">
        <f t="shared" si="100"/>
        <v>7.5439438967808714E-4</v>
      </c>
      <c r="I160">
        <f t="shared" si="101"/>
        <v>0.75439438967808714</v>
      </c>
      <c r="J160">
        <f t="shared" si="102"/>
        <v>9.4049935609674318</v>
      </c>
      <c r="K160">
        <f t="shared" si="103"/>
        <v>938.50199999999984</v>
      </c>
      <c r="L160">
        <f t="shared" si="104"/>
        <v>611.69623455330236</v>
      </c>
      <c r="M160">
        <f t="shared" si="105"/>
        <v>61.806645635482013</v>
      </c>
      <c r="N160">
        <f t="shared" si="106"/>
        <v>94.827558624012738</v>
      </c>
      <c r="O160">
        <f t="shared" si="107"/>
        <v>4.9323892351275732E-2</v>
      </c>
      <c r="P160">
        <f t="shared" si="108"/>
        <v>2.7602523651779847</v>
      </c>
      <c r="Q160">
        <f t="shared" si="109"/>
        <v>4.8839425284946253E-2</v>
      </c>
      <c r="R160">
        <f t="shared" si="110"/>
        <v>3.0567771571688235E-2</v>
      </c>
      <c r="S160">
        <f t="shared" si="111"/>
        <v>194.44063289820991</v>
      </c>
      <c r="T160">
        <f t="shared" si="112"/>
        <v>34.462082822451045</v>
      </c>
      <c r="U160">
        <f t="shared" si="113"/>
        <v>33.541728571428571</v>
      </c>
      <c r="V160">
        <f t="shared" si="114"/>
        <v>5.2079381680168728</v>
      </c>
      <c r="W160">
        <f t="shared" si="115"/>
        <v>71.672981898740446</v>
      </c>
      <c r="X160">
        <f t="shared" si="116"/>
        <v>3.7161324685732553</v>
      </c>
      <c r="Y160">
        <f t="shared" si="117"/>
        <v>5.1848442329682962</v>
      </c>
      <c r="Z160">
        <f t="shared" si="118"/>
        <v>1.4918056994436175</v>
      </c>
      <c r="AA160">
        <f t="shared" si="119"/>
        <v>-33.268792584803641</v>
      </c>
      <c r="AB160">
        <f t="shared" si="120"/>
        <v>-11.813445738103733</v>
      </c>
      <c r="AC160">
        <f t="shared" si="121"/>
        <v>-0.98500652012734324</v>
      </c>
      <c r="AD160">
        <f t="shared" si="122"/>
        <v>148.37338805517521</v>
      </c>
      <c r="AE160">
        <f t="shared" si="123"/>
        <v>18.73146912240378</v>
      </c>
      <c r="AF160">
        <f t="shared" si="124"/>
        <v>0.74984293091695708</v>
      </c>
      <c r="AG160">
        <f t="shared" si="125"/>
        <v>9.4049935609674318</v>
      </c>
      <c r="AH160">
        <v>992.8763080246797</v>
      </c>
      <c r="AI160">
        <v>976.93727272727267</v>
      </c>
      <c r="AJ160">
        <v>1.734084076822245</v>
      </c>
      <c r="AK160">
        <v>65.684663253037129</v>
      </c>
      <c r="AL160">
        <f t="shared" si="126"/>
        <v>0.75439438967808714</v>
      </c>
      <c r="AM160">
        <v>36.110451031341363</v>
      </c>
      <c r="AN160">
        <v>36.780911888111923</v>
      </c>
      <c r="AO160">
        <v>2.0622097884950101E-6</v>
      </c>
      <c r="AP160">
        <v>87.993513694433489</v>
      </c>
      <c r="AQ160">
        <v>53</v>
      </c>
      <c r="AR160">
        <v>8</v>
      </c>
      <c r="AS160">
        <f t="shared" si="127"/>
        <v>1</v>
      </c>
      <c r="AT160">
        <f t="shared" si="128"/>
        <v>0</v>
      </c>
      <c r="AU160">
        <f t="shared" si="129"/>
        <v>47061.442020458351</v>
      </c>
      <c r="AV160" t="s">
        <v>413</v>
      </c>
      <c r="AW160" t="s">
        <v>413</v>
      </c>
      <c r="AX160">
        <v>0</v>
      </c>
      <c r="AY160">
        <v>0</v>
      </c>
      <c r="AZ160" t="e">
        <f t="shared" si="130"/>
        <v>#DIV/0!</v>
      </c>
      <c r="BA160">
        <v>0</v>
      </c>
      <c r="BB160" t="s">
        <v>413</v>
      </c>
      <c r="BC160" t="s">
        <v>413</v>
      </c>
      <c r="BD160">
        <v>0</v>
      </c>
      <c r="BE160">
        <v>0</v>
      </c>
      <c r="BF160" t="e">
        <f t="shared" si="131"/>
        <v>#DIV/0!</v>
      </c>
      <c r="BG160">
        <v>0.5</v>
      </c>
      <c r="BH160">
        <f t="shared" si="132"/>
        <v>1009.5803569420774</v>
      </c>
      <c r="BI160">
        <f t="shared" si="133"/>
        <v>9.4049935609674318</v>
      </c>
      <c r="BJ160" t="e">
        <f t="shared" si="134"/>
        <v>#DIV/0!</v>
      </c>
      <c r="BK160">
        <f t="shared" si="135"/>
        <v>9.3157453949027497E-3</v>
      </c>
      <c r="BL160" t="e">
        <f t="shared" si="136"/>
        <v>#DIV/0!</v>
      </c>
      <c r="BM160" t="e">
        <f t="shared" si="137"/>
        <v>#DIV/0!</v>
      </c>
      <c r="BN160" t="s">
        <v>413</v>
      </c>
      <c r="BO160">
        <v>0</v>
      </c>
      <c r="BP160" t="e">
        <f t="shared" si="138"/>
        <v>#DIV/0!</v>
      </c>
      <c r="BQ160" t="e">
        <f t="shared" si="139"/>
        <v>#DIV/0!</v>
      </c>
      <c r="BR160" t="e">
        <f t="shared" si="140"/>
        <v>#DIV/0!</v>
      </c>
      <c r="BS160" t="e">
        <f t="shared" si="141"/>
        <v>#DIV/0!</v>
      </c>
      <c r="BT160" t="e">
        <f t="shared" si="142"/>
        <v>#DIV/0!</v>
      </c>
      <c r="BU160" t="e">
        <f t="shared" si="143"/>
        <v>#DIV/0!</v>
      </c>
      <c r="BV160" t="e">
        <f t="shared" si="144"/>
        <v>#DIV/0!</v>
      </c>
      <c r="BW160" t="e">
        <f t="shared" si="145"/>
        <v>#DIV/0!</v>
      </c>
      <c r="BX160" t="s">
        <v>413</v>
      </c>
      <c r="BY160" t="s">
        <v>413</v>
      </c>
      <c r="BZ160" t="s">
        <v>413</v>
      </c>
      <c r="CA160" t="s">
        <v>413</v>
      </c>
      <c r="CB160" t="s">
        <v>413</v>
      </c>
      <c r="CC160" t="s">
        <v>413</v>
      </c>
      <c r="CD160" t="s">
        <v>413</v>
      </c>
      <c r="CE160" t="s">
        <v>413</v>
      </c>
      <c r="CF160">
        <v>253</v>
      </c>
      <c r="CG160">
        <v>1000</v>
      </c>
      <c r="CH160" t="s">
        <v>414</v>
      </c>
      <c r="CI160">
        <v>1110.1500000000001</v>
      </c>
      <c r="CJ160">
        <v>1175.8634999999999</v>
      </c>
      <c r="CK160">
        <v>1152.67</v>
      </c>
      <c r="CL160">
        <v>1.3005735999999999E-4</v>
      </c>
      <c r="CM160">
        <v>6.5004835999999994E-4</v>
      </c>
      <c r="CN160">
        <v>4.7597999359999997E-2</v>
      </c>
      <c r="CO160">
        <v>5.5000000000000003E-4</v>
      </c>
      <c r="CP160">
        <f t="shared" si="146"/>
        <v>1200.088571428571</v>
      </c>
      <c r="CQ160">
        <f t="shared" si="147"/>
        <v>1009.5803569420774</v>
      </c>
      <c r="CR160">
        <f t="shared" si="148"/>
        <v>0.84125487149693057</v>
      </c>
      <c r="CS160">
        <f t="shared" si="149"/>
        <v>0.16202190198907579</v>
      </c>
      <c r="CT160">
        <v>6</v>
      </c>
      <c r="CU160">
        <v>0.5</v>
      </c>
      <c r="CV160" t="s">
        <v>415</v>
      </c>
      <c r="CW160">
        <v>2</v>
      </c>
      <c r="CX160" t="b">
        <v>1</v>
      </c>
      <c r="CY160">
        <v>1657558195</v>
      </c>
      <c r="CZ160">
        <v>938.50199999999984</v>
      </c>
      <c r="DA160">
        <v>956.43471428571422</v>
      </c>
      <c r="DB160">
        <v>36.778314285714281</v>
      </c>
      <c r="DC160">
        <v>36.111885714285712</v>
      </c>
      <c r="DD160">
        <v>940.27428571428561</v>
      </c>
      <c r="DE160">
        <v>36.412728571428573</v>
      </c>
      <c r="DF160">
        <v>650.27071428571435</v>
      </c>
      <c r="DG160">
        <v>100.9412857142857</v>
      </c>
      <c r="DH160">
        <v>0.1001171</v>
      </c>
      <c r="DI160">
        <v>33.462342857142858</v>
      </c>
      <c r="DJ160">
        <v>999.89999999999986</v>
      </c>
      <c r="DK160">
        <v>33.541728571428571</v>
      </c>
      <c r="DL160">
        <v>0</v>
      </c>
      <c r="DM160">
        <v>0</v>
      </c>
      <c r="DN160">
        <v>8980.1771428571428</v>
      </c>
      <c r="DO160">
        <v>0</v>
      </c>
      <c r="DP160">
        <v>509.78414285714291</v>
      </c>
      <c r="DQ160">
        <v>-17.932742857142859</v>
      </c>
      <c r="DR160">
        <v>974.33642857142854</v>
      </c>
      <c r="DS160">
        <v>992.26742857142847</v>
      </c>
      <c r="DT160">
        <v>0.66640314285714275</v>
      </c>
      <c r="DU160">
        <v>956.43471428571422</v>
      </c>
      <c r="DV160">
        <v>36.111885714285712</v>
      </c>
      <c r="DW160">
        <v>3.7124600000000001</v>
      </c>
      <c r="DX160">
        <v>3.6451928571428569</v>
      </c>
      <c r="DY160">
        <v>27.62404285714285</v>
      </c>
      <c r="DZ160">
        <v>27.311599999999999</v>
      </c>
      <c r="EA160">
        <v>1200.088571428571</v>
      </c>
      <c r="EB160">
        <v>0.95799728571428566</v>
      </c>
      <c r="EC160">
        <v>4.2002785714285708E-2</v>
      </c>
      <c r="ED160">
        <v>0</v>
      </c>
      <c r="EE160">
        <v>1018.9171428571429</v>
      </c>
      <c r="EF160">
        <v>5.0001600000000002</v>
      </c>
      <c r="EG160">
        <v>13081.32857142857</v>
      </c>
      <c r="EH160">
        <v>9515.869999999999</v>
      </c>
      <c r="EI160">
        <v>47.223000000000013</v>
      </c>
      <c r="EJ160">
        <v>49.133857142857153</v>
      </c>
      <c r="EK160">
        <v>48.285428571428582</v>
      </c>
      <c r="EL160">
        <v>48.24971428571429</v>
      </c>
      <c r="EM160">
        <v>48.955000000000013</v>
      </c>
      <c r="EN160">
        <v>1144.8900000000001</v>
      </c>
      <c r="EO160">
        <v>50.198571428571427</v>
      </c>
      <c r="EP160">
        <v>0</v>
      </c>
      <c r="EQ160">
        <v>731.20000004768372</v>
      </c>
      <c r="ER160">
        <v>0</v>
      </c>
      <c r="ES160">
        <v>1019.0216</v>
      </c>
      <c r="ET160">
        <v>-0.3192307666740713</v>
      </c>
      <c r="EU160">
        <v>-355.69230710767249</v>
      </c>
      <c r="EV160">
        <v>13113.188</v>
      </c>
      <c r="EW160">
        <v>15</v>
      </c>
      <c r="EX160">
        <v>1657556090.0999999</v>
      </c>
      <c r="EY160" t="s">
        <v>416</v>
      </c>
      <c r="EZ160">
        <v>1657556090.0999999</v>
      </c>
      <c r="FA160">
        <v>1657556077.0999999</v>
      </c>
      <c r="FB160">
        <v>6</v>
      </c>
      <c r="FC160">
        <v>-0.505</v>
      </c>
      <c r="FD160">
        <v>-7.5999999999999998E-2</v>
      </c>
      <c r="FE160">
        <v>-1.772</v>
      </c>
      <c r="FF160">
        <v>0.36599999999999999</v>
      </c>
      <c r="FG160">
        <v>414</v>
      </c>
      <c r="FH160">
        <v>34</v>
      </c>
      <c r="FI160">
        <v>0.18</v>
      </c>
      <c r="FJ160">
        <v>0.15</v>
      </c>
      <c r="FK160">
        <v>-17.871500000000001</v>
      </c>
      <c r="FL160">
        <v>-0.10667842401500301</v>
      </c>
      <c r="FM160">
        <v>0.101310335109504</v>
      </c>
      <c r="FN160">
        <v>1</v>
      </c>
      <c r="FO160">
        <v>1018.962941176471</v>
      </c>
      <c r="FP160">
        <v>0.64751718715586859</v>
      </c>
      <c r="FQ160">
        <v>0.2189752794503998</v>
      </c>
      <c r="FR160">
        <v>1</v>
      </c>
      <c r="FS160">
        <v>0.66724717499999997</v>
      </c>
      <c r="FT160">
        <v>-1.846413883677574E-2</v>
      </c>
      <c r="FU160">
        <v>2.148397541046575E-3</v>
      </c>
      <c r="FV160">
        <v>1</v>
      </c>
      <c r="FW160">
        <v>3</v>
      </c>
      <c r="FX160">
        <v>3</v>
      </c>
      <c r="FY160" t="s">
        <v>623</v>
      </c>
      <c r="FZ160">
        <v>3.36964</v>
      </c>
      <c r="GA160">
        <v>2.8936299999999999</v>
      </c>
      <c r="GB160">
        <v>0.17408399999999999</v>
      </c>
      <c r="GC160">
        <v>0.178452</v>
      </c>
      <c r="GD160">
        <v>0.14837</v>
      </c>
      <c r="GE160">
        <v>0.14907300000000001</v>
      </c>
      <c r="GF160">
        <v>28531.8</v>
      </c>
      <c r="GG160">
        <v>24694.799999999999</v>
      </c>
      <c r="GH160">
        <v>30881.4</v>
      </c>
      <c r="GI160">
        <v>28019.8</v>
      </c>
      <c r="GJ160">
        <v>34659.5</v>
      </c>
      <c r="GK160">
        <v>33656.199999999997</v>
      </c>
      <c r="GL160">
        <v>40266.6</v>
      </c>
      <c r="GM160">
        <v>39071.699999999997</v>
      </c>
      <c r="GN160">
        <v>2.2548300000000001</v>
      </c>
      <c r="GO160">
        <v>1.5696300000000001</v>
      </c>
      <c r="GP160">
        <v>0</v>
      </c>
      <c r="GQ160">
        <v>7.5005000000000002E-2</v>
      </c>
      <c r="GR160">
        <v>999.9</v>
      </c>
      <c r="GS160">
        <v>32.322000000000003</v>
      </c>
      <c r="GT160">
        <v>48.7</v>
      </c>
      <c r="GU160">
        <v>40.799999999999997</v>
      </c>
      <c r="GV160">
        <v>37.321599999999997</v>
      </c>
      <c r="GW160">
        <v>49.879300000000001</v>
      </c>
      <c r="GX160">
        <v>44.070500000000003</v>
      </c>
      <c r="GY160">
        <v>1</v>
      </c>
      <c r="GZ160">
        <v>0.61710600000000004</v>
      </c>
      <c r="HA160">
        <v>1.4268799999999999</v>
      </c>
      <c r="HB160">
        <v>20.202400000000001</v>
      </c>
      <c r="HC160">
        <v>5.2134</v>
      </c>
      <c r="HD160">
        <v>11.974</v>
      </c>
      <c r="HE160">
        <v>4.9907500000000002</v>
      </c>
      <c r="HF160">
        <v>3.2925499999999999</v>
      </c>
      <c r="HG160">
        <v>7489.3</v>
      </c>
      <c r="HH160">
        <v>9999</v>
      </c>
      <c r="HI160">
        <v>9999</v>
      </c>
      <c r="HJ160">
        <v>757.2</v>
      </c>
      <c r="HK160">
        <v>4.9712800000000001</v>
      </c>
      <c r="HL160">
        <v>1.8742399999999999</v>
      </c>
      <c r="HM160">
        <v>1.8705700000000001</v>
      </c>
      <c r="HN160">
        <v>1.8702399999999999</v>
      </c>
      <c r="HO160">
        <v>1.87483</v>
      </c>
      <c r="HP160">
        <v>1.87151</v>
      </c>
      <c r="HQ160">
        <v>1.867</v>
      </c>
      <c r="HR160">
        <v>1.87801</v>
      </c>
      <c r="HS160">
        <v>0</v>
      </c>
      <c r="HT160">
        <v>0</v>
      </c>
      <c r="HU160">
        <v>0</v>
      </c>
      <c r="HV160">
        <v>0</v>
      </c>
      <c r="HW160" t="s">
        <v>418</v>
      </c>
      <c r="HX160" t="s">
        <v>419</v>
      </c>
      <c r="HY160" t="s">
        <v>420</v>
      </c>
      <c r="HZ160" t="s">
        <v>420</v>
      </c>
      <c r="IA160" t="s">
        <v>420</v>
      </c>
      <c r="IB160" t="s">
        <v>420</v>
      </c>
      <c r="IC160">
        <v>0</v>
      </c>
      <c r="ID160">
        <v>100</v>
      </c>
      <c r="IE160">
        <v>100</v>
      </c>
      <c r="IF160">
        <v>-1.772</v>
      </c>
      <c r="IG160">
        <v>0.36559999999999998</v>
      </c>
      <c r="IH160">
        <v>-1.772399999999891</v>
      </c>
      <c r="II160">
        <v>0</v>
      </c>
      <c r="IJ160">
        <v>0</v>
      </c>
      <c r="IK160">
        <v>0</v>
      </c>
      <c r="IL160">
        <v>0.36558000000000851</v>
      </c>
      <c r="IM160">
        <v>0</v>
      </c>
      <c r="IN160">
        <v>0</v>
      </c>
      <c r="IO160">
        <v>0</v>
      </c>
      <c r="IP160">
        <v>-1</v>
      </c>
      <c r="IQ160">
        <v>-1</v>
      </c>
      <c r="IR160">
        <v>-1</v>
      </c>
      <c r="IS160">
        <v>-1</v>
      </c>
      <c r="IT160">
        <v>35.1</v>
      </c>
      <c r="IU160">
        <v>35.299999999999997</v>
      </c>
      <c r="IV160">
        <v>2.0996100000000002</v>
      </c>
      <c r="IW160">
        <v>2.5573700000000001</v>
      </c>
      <c r="IX160">
        <v>1.49902</v>
      </c>
      <c r="IY160">
        <v>2.2802699999999998</v>
      </c>
      <c r="IZ160">
        <v>1.69678</v>
      </c>
      <c r="JA160">
        <v>2.3889200000000002</v>
      </c>
      <c r="JB160">
        <v>43.754300000000001</v>
      </c>
      <c r="JC160">
        <v>15.138999999999999</v>
      </c>
      <c r="JD160">
        <v>18</v>
      </c>
      <c r="JE160">
        <v>647.31399999999996</v>
      </c>
      <c r="JF160">
        <v>284.44799999999998</v>
      </c>
      <c r="JG160">
        <v>30.001300000000001</v>
      </c>
      <c r="JH160">
        <v>35.2667</v>
      </c>
      <c r="JI160">
        <v>29.9999</v>
      </c>
      <c r="JJ160">
        <v>35.0441</v>
      </c>
      <c r="JK160">
        <v>35.029800000000002</v>
      </c>
      <c r="JL160">
        <v>42.061599999999999</v>
      </c>
      <c r="JM160">
        <v>0</v>
      </c>
      <c r="JN160">
        <v>0</v>
      </c>
      <c r="JO160">
        <v>30</v>
      </c>
      <c r="JP160">
        <v>969.375</v>
      </c>
      <c r="JQ160">
        <v>32.076799999999999</v>
      </c>
      <c r="JR160">
        <v>98.429500000000004</v>
      </c>
      <c r="JS160">
        <v>98.383600000000001</v>
      </c>
    </row>
    <row r="161" spans="1:279" x14ac:dyDescent="0.2">
      <c r="A161">
        <v>146</v>
      </c>
      <c r="B161">
        <v>1657558201</v>
      </c>
      <c r="C161">
        <v>579</v>
      </c>
      <c r="D161" t="s">
        <v>712</v>
      </c>
      <c r="E161" t="s">
        <v>713</v>
      </c>
      <c r="F161">
        <v>4</v>
      </c>
      <c r="G161">
        <v>1657558198.6875</v>
      </c>
      <c r="H161">
        <f t="shared" si="100"/>
        <v>7.5521986896956005E-4</v>
      </c>
      <c r="I161">
        <f t="shared" si="101"/>
        <v>0.75521986896956006</v>
      </c>
      <c r="J161">
        <f t="shared" si="102"/>
        <v>9.2750857723121278</v>
      </c>
      <c r="K161">
        <f t="shared" si="103"/>
        <v>944.63937499999997</v>
      </c>
      <c r="L161">
        <f t="shared" si="104"/>
        <v>622.70833694230544</v>
      </c>
      <c r="M161">
        <f t="shared" si="105"/>
        <v>62.919775900535832</v>
      </c>
      <c r="N161">
        <f t="shared" si="106"/>
        <v>95.44837326841359</v>
      </c>
      <c r="O161">
        <f t="shared" si="107"/>
        <v>4.9455781015120541E-2</v>
      </c>
      <c r="P161">
        <f t="shared" si="108"/>
        <v>2.7644383626442526</v>
      </c>
      <c r="Q161">
        <f t="shared" si="109"/>
        <v>4.8969463101167225E-2</v>
      </c>
      <c r="R161">
        <f t="shared" si="110"/>
        <v>3.0649209528424641E-2</v>
      </c>
      <c r="S161">
        <f t="shared" si="111"/>
        <v>194.4189986124407</v>
      </c>
      <c r="T161">
        <f t="shared" si="112"/>
        <v>34.45903390071377</v>
      </c>
      <c r="U161">
        <f t="shared" si="113"/>
        <v>33.535574999999987</v>
      </c>
      <c r="V161">
        <f t="shared" si="114"/>
        <v>5.206144851843642</v>
      </c>
      <c r="W161">
        <f t="shared" si="115"/>
        <v>71.688183648982147</v>
      </c>
      <c r="X161">
        <f t="shared" si="116"/>
        <v>3.7166515639918618</v>
      </c>
      <c r="Y161">
        <f t="shared" si="117"/>
        <v>5.1844688689425773</v>
      </c>
      <c r="Z161">
        <f t="shared" si="118"/>
        <v>1.4894932878517801</v>
      </c>
      <c r="AA161">
        <f t="shared" si="119"/>
        <v>-33.305196221557601</v>
      </c>
      <c r="AB161">
        <f t="shared" si="120"/>
        <v>-11.106937785035578</v>
      </c>
      <c r="AC161">
        <f t="shared" si="121"/>
        <v>-0.92466177720124321</v>
      </c>
      <c r="AD161">
        <f t="shared" si="122"/>
        <v>149.0822028286463</v>
      </c>
      <c r="AE161">
        <f t="shared" si="123"/>
        <v>18.569534928107565</v>
      </c>
      <c r="AF161">
        <f t="shared" si="124"/>
        <v>0.75017503062978119</v>
      </c>
      <c r="AG161">
        <f t="shared" si="125"/>
        <v>9.2750857723121278</v>
      </c>
      <c r="AH161">
        <v>999.61781278700437</v>
      </c>
      <c r="AI161">
        <v>983.84069696969698</v>
      </c>
      <c r="AJ161">
        <v>1.7247069589885611</v>
      </c>
      <c r="AK161">
        <v>65.684663253037129</v>
      </c>
      <c r="AL161">
        <f t="shared" si="126"/>
        <v>0.75521986896956006</v>
      </c>
      <c r="AM161">
        <v>36.114358152286997</v>
      </c>
      <c r="AN161">
        <v>36.785535664335669</v>
      </c>
      <c r="AO161">
        <v>3.1566767731900891E-6</v>
      </c>
      <c r="AP161">
        <v>87.993513694433489</v>
      </c>
      <c r="AQ161">
        <v>54</v>
      </c>
      <c r="AR161">
        <v>8</v>
      </c>
      <c r="AS161">
        <f t="shared" si="127"/>
        <v>1</v>
      </c>
      <c r="AT161">
        <f t="shared" si="128"/>
        <v>0</v>
      </c>
      <c r="AU161">
        <f t="shared" si="129"/>
        <v>47176.456898470598</v>
      </c>
      <c r="AV161" t="s">
        <v>413</v>
      </c>
      <c r="AW161" t="s">
        <v>413</v>
      </c>
      <c r="AX161">
        <v>0</v>
      </c>
      <c r="AY161">
        <v>0</v>
      </c>
      <c r="AZ161" t="e">
        <f t="shared" si="130"/>
        <v>#DIV/0!</v>
      </c>
      <c r="BA161">
        <v>0</v>
      </c>
      <c r="BB161" t="s">
        <v>413</v>
      </c>
      <c r="BC161" t="s">
        <v>413</v>
      </c>
      <c r="BD161">
        <v>0</v>
      </c>
      <c r="BE161">
        <v>0</v>
      </c>
      <c r="BF161" t="e">
        <f t="shared" si="131"/>
        <v>#DIV/0!</v>
      </c>
      <c r="BG161">
        <v>0.5</v>
      </c>
      <c r="BH161">
        <f t="shared" si="132"/>
        <v>1009.4660997991921</v>
      </c>
      <c r="BI161">
        <f t="shared" si="133"/>
        <v>9.2750857723121278</v>
      </c>
      <c r="BJ161" t="e">
        <f t="shared" si="134"/>
        <v>#DIV/0!</v>
      </c>
      <c r="BK161">
        <f t="shared" si="135"/>
        <v>9.1881102041536343E-3</v>
      </c>
      <c r="BL161" t="e">
        <f t="shared" si="136"/>
        <v>#DIV/0!</v>
      </c>
      <c r="BM161" t="e">
        <f t="shared" si="137"/>
        <v>#DIV/0!</v>
      </c>
      <c r="BN161" t="s">
        <v>413</v>
      </c>
      <c r="BO161">
        <v>0</v>
      </c>
      <c r="BP161" t="e">
        <f t="shared" si="138"/>
        <v>#DIV/0!</v>
      </c>
      <c r="BQ161" t="e">
        <f t="shared" si="139"/>
        <v>#DIV/0!</v>
      </c>
      <c r="BR161" t="e">
        <f t="shared" si="140"/>
        <v>#DIV/0!</v>
      </c>
      <c r="BS161" t="e">
        <f t="shared" si="141"/>
        <v>#DIV/0!</v>
      </c>
      <c r="BT161" t="e">
        <f t="shared" si="142"/>
        <v>#DIV/0!</v>
      </c>
      <c r="BU161" t="e">
        <f t="shared" si="143"/>
        <v>#DIV/0!</v>
      </c>
      <c r="BV161" t="e">
        <f t="shared" si="144"/>
        <v>#DIV/0!</v>
      </c>
      <c r="BW161" t="e">
        <f t="shared" si="145"/>
        <v>#DIV/0!</v>
      </c>
      <c r="BX161" t="s">
        <v>413</v>
      </c>
      <c r="BY161" t="s">
        <v>413</v>
      </c>
      <c r="BZ161" t="s">
        <v>413</v>
      </c>
      <c r="CA161" t="s">
        <v>413</v>
      </c>
      <c r="CB161" t="s">
        <v>413</v>
      </c>
      <c r="CC161" t="s">
        <v>413</v>
      </c>
      <c r="CD161" t="s">
        <v>413</v>
      </c>
      <c r="CE161" t="s">
        <v>413</v>
      </c>
      <c r="CF161">
        <v>253</v>
      </c>
      <c r="CG161">
        <v>1000</v>
      </c>
      <c r="CH161" t="s">
        <v>414</v>
      </c>
      <c r="CI161">
        <v>1110.1500000000001</v>
      </c>
      <c r="CJ161">
        <v>1175.8634999999999</v>
      </c>
      <c r="CK161">
        <v>1152.67</v>
      </c>
      <c r="CL161">
        <v>1.3005735999999999E-4</v>
      </c>
      <c r="CM161">
        <v>6.5004835999999994E-4</v>
      </c>
      <c r="CN161">
        <v>4.7597999359999997E-2</v>
      </c>
      <c r="CO161">
        <v>5.5000000000000003E-4</v>
      </c>
      <c r="CP161">
        <f t="shared" si="146"/>
        <v>1199.9525000000001</v>
      </c>
      <c r="CQ161">
        <f t="shared" si="147"/>
        <v>1009.4660997991921</v>
      </c>
      <c r="CR161">
        <f t="shared" si="148"/>
        <v>0.84125504951170316</v>
      </c>
      <c r="CS161">
        <f t="shared" si="149"/>
        <v>0.16202224555758724</v>
      </c>
      <c r="CT161">
        <v>6</v>
      </c>
      <c r="CU161">
        <v>0.5</v>
      </c>
      <c r="CV161" t="s">
        <v>415</v>
      </c>
      <c r="CW161">
        <v>2</v>
      </c>
      <c r="CX161" t="b">
        <v>1</v>
      </c>
      <c r="CY161">
        <v>1657558198.6875</v>
      </c>
      <c r="CZ161">
        <v>944.63937499999997</v>
      </c>
      <c r="DA161">
        <v>962.42699999999991</v>
      </c>
      <c r="DB161">
        <v>36.783187499999997</v>
      </c>
      <c r="DC161">
        <v>36.116475000000001</v>
      </c>
      <c r="DD161">
        <v>946.41174999999998</v>
      </c>
      <c r="DE161">
        <v>36.417600000000007</v>
      </c>
      <c r="DF161">
        <v>650.27837499999998</v>
      </c>
      <c r="DG161">
        <v>100.942125</v>
      </c>
      <c r="DH161">
        <v>0.10000366250000001</v>
      </c>
      <c r="DI161">
        <v>33.46105</v>
      </c>
      <c r="DJ161">
        <v>999.9</v>
      </c>
      <c r="DK161">
        <v>33.535574999999987</v>
      </c>
      <c r="DL161">
        <v>0</v>
      </c>
      <c r="DM161">
        <v>0</v>
      </c>
      <c r="DN161">
        <v>9002.3425000000007</v>
      </c>
      <c r="DO161">
        <v>0</v>
      </c>
      <c r="DP161">
        <v>506.099875</v>
      </c>
      <c r="DQ161">
        <v>-17.787475000000001</v>
      </c>
      <c r="DR161">
        <v>980.71312499999999</v>
      </c>
      <c r="DS161">
        <v>998.48987499999998</v>
      </c>
      <c r="DT161">
        <v>0.66670949999999995</v>
      </c>
      <c r="DU161">
        <v>962.42699999999991</v>
      </c>
      <c r="DV161">
        <v>36.116475000000001</v>
      </c>
      <c r="DW161">
        <v>3.7129737500000002</v>
      </c>
      <c r="DX161">
        <v>3.6456762500000002</v>
      </c>
      <c r="DY161">
        <v>27.6264</v>
      </c>
      <c r="DZ161">
        <v>27.313874999999999</v>
      </c>
      <c r="EA161">
        <v>1199.9525000000001</v>
      </c>
      <c r="EB161">
        <v>0.95799374999999998</v>
      </c>
      <c r="EC161">
        <v>4.2006225000000001E-2</v>
      </c>
      <c r="ED161">
        <v>0</v>
      </c>
      <c r="EE161">
        <v>1019.21375</v>
      </c>
      <c r="EF161">
        <v>5.0001600000000002</v>
      </c>
      <c r="EG161">
        <v>13065.987499999999</v>
      </c>
      <c r="EH161">
        <v>9514.7800000000007</v>
      </c>
      <c r="EI161">
        <v>47.218499999999999</v>
      </c>
      <c r="EJ161">
        <v>49.140500000000003</v>
      </c>
      <c r="EK161">
        <v>48.273249999999997</v>
      </c>
      <c r="EL161">
        <v>48.241999999999997</v>
      </c>
      <c r="EM161">
        <v>48.936999999999998</v>
      </c>
      <c r="EN161">
        <v>1144.7525000000001</v>
      </c>
      <c r="EO161">
        <v>50.2</v>
      </c>
      <c r="EP161">
        <v>0</v>
      </c>
      <c r="EQ161">
        <v>735.40000009536743</v>
      </c>
      <c r="ER161">
        <v>0</v>
      </c>
      <c r="ES161">
        <v>1019.075</v>
      </c>
      <c r="ET161">
        <v>0.57333333794359864</v>
      </c>
      <c r="EU161">
        <v>-331.26495740790119</v>
      </c>
      <c r="EV161">
        <v>13092.380769230769</v>
      </c>
      <c r="EW161">
        <v>15</v>
      </c>
      <c r="EX161">
        <v>1657556090.0999999</v>
      </c>
      <c r="EY161" t="s">
        <v>416</v>
      </c>
      <c r="EZ161">
        <v>1657556090.0999999</v>
      </c>
      <c r="FA161">
        <v>1657556077.0999999</v>
      </c>
      <c r="FB161">
        <v>6</v>
      </c>
      <c r="FC161">
        <v>-0.505</v>
      </c>
      <c r="FD161">
        <v>-7.5999999999999998E-2</v>
      </c>
      <c r="FE161">
        <v>-1.772</v>
      </c>
      <c r="FF161">
        <v>0.36599999999999999</v>
      </c>
      <c r="FG161">
        <v>414</v>
      </c>
      <c r="FH161">
        <v>34</v>
      </c>
      <c r="FI161">
        <v>0.18</v>
      </c>
      <c r="FJ161">
        <v>0.15</v>
      </c>
      <c r="FK161">
        <v>-17.855065</v>
      </c>
      <c r="FL161">
        <v>0.25619662288934048</v>
      </c>
      <c r="FM161">
        <v>0.1091699307272842</v>
      </c>
      <c r="FN161">
        <v>1</v>
      </c>
      <c r="FO161">
        <v>1019.038235294118</v>
      </c>
      <c r="FP161">
        <v>0.63498854126707494</v>
      </c>
      <c r="FQ161">
        <v>0.21840963386739251</v>
      </c>
      <c r="FR161">
        <v>1</v>
      </c>
      <c r="FS161">
        <v>0.66660154999999999</v>
      </c>
      <c r="FT161">
        <v>-7.1074221388394638E-3</v>
      </c>
      <c r="FU161">
        <v>1.564886496682737E-3</v>
      </c>
      <c r="FV161">
        <v>1</v>
      </c>
      <c r="FW161">
        <v>3</v>
      </c>
      <c r="FX161">
        <v>3</v>
      </c>
      <c r="FY161" t="s">
        <v>623</v>
      </c>
      <c r="FZ161">
        <v>3.3699400000000002</v>
      </c>
      <c r="GA161">
        <v>2.8937400000000002</v>
      </c>
      <c r="GB161">
        <v>0.17488400000000001</v>
      </c>
      <c r="GC161">
        <v>0.17927399999999999</v>
      </c>
      <c r="GD161">
        <v>0.14838299999999999</v>
      </c>
      <c r="GE161">
        <v>0.149091</v>
      </c>
      <c r="GF161">
        <v>28505</v>
      </c>
      <c r="GG161">
        <v>24670</v>
      </c>
      <c r="GH161">
        <v>30882.400000000001</v>
      </c>
      <c r="GI161">
        <v>28019.7</v>
      </c>
      <c r="GJ161">
        <v>34660.300000000003</v>
      </c>
      <c r="GK161">
        <v>33656.1</v>
      </c>
      <c r="GL161">
        <v>40268</v>
      </c>
      <c r="GM161">
        <v>39072.300000000003</v>
      </c>
      <c r="GN161">
        <v>2.2549299999999999</v>
      </c>
      <c r="GO161">
        <v>1.56945</v>
      </c>
      <c r="GP161">
        <v>0</v>
      </c>
      <c r="GQ161">
        <v>7.5079499999999993E-2</v>
      </c>
      <c r="GR161">
        <v>999.9</v>
      </c>
      <c r="GS161">
        <v>32.319000000000003</v>
      </c>
      <c r="GT161">
        <v>48.7</v>
      </c>
      <c r="GU161">
        <v>40.799999999999997</v>
      </c>
      <c r="GV161">
        <v>37.326000000000001</v>
      </c>
      <c r="GW161">
        <v>50.0593</v>
      </c>
      <c r="GX161">
        <v>43.3093</v>
      </c>
      <c r="GY161">
        <v>1</v>
      </c>
      <c r="GZ161">
        <v>0.61708600000000002</v>
      </c>
      <c r="HA161">
        <v>1.43197</v>
      </c>
      <c r="HB161">
        <v>20.202500000000001</v>
      </c>
      <c r="HC161">
        <v>5.2141500000000001</v>
      </c>
      <c r="HD161">
        <v>11.974</v>
      </c>
      <c r="HE161">
        <v>4.9905999999999997</v>
      </c>
      <c r="HF161">
        <v>3.2925</v>
      </c>
      <c r="HG161">
        <v>7489.3</v>
      </c>
      <c r="HH161">
        <v>9999</v>
      </c>
      <c r="HI161">
        <v>9999</v>
      </c>
      <c r="HJ161">
        <v>757.2</v>
      </c>
      <c r="HK161">
        <v>4.9712800000000001</v>
      </c>
      <c r="HL161">
        <v>1.87425</v>
      </c>
      <c r="HM161">
        <v>1.8705700000000001</v>
      </c>
      <c r="HN161">
        <v>1.8702700000000001</v>
      </c>
      <c r="HO161">
        <v>1.87483</v>
      </c>
      <c r="HP161">
        <v>1.8714999999999999</v>
      </c>
      <c r="HQ161">
        <v>1.867</v>
      </c>
      <c r="HR161">
        <v>1.87799</v>
      </c>
      <c r="HS161">
        <v>0</v>
      </c>
      <c r="HT161">
        <v>0</v>
      </c>
      <c r="HU161">
        <v>0</v>
      </c>
      <c r="HV161">
        <v>0</v>
      </c>
      <c r="HW161" t="s">
        <v>418</v>
      </c>
      <c r="HX161" t="s">
        <v>419</v>
      </c>
      <c r="HY161" t="s">
        <v>420</v>
      </c>
      <c r="HZ161" t="s">
        <v>420</v>
      </c>
      <c r="IA161" t="s">
        <v>420</v>
      </c>
      <c r="IB161" t="s">
        <v>420</v>
      </c>
      <c r="IC161">
        <v>0</v>
      </c>
      <c r="ID161">
        <v>100</v>
      </c>
      <c r="IE161">
        <v>100</v>
      </c>
      <c r="IF161">
        <v>-1.772</v>
      </c>
      <c r="IG161">
        <v>0.36559999999999998</v>
      </c>
      <c r="IH161">
        <v>-1.772399999999891</v>
      </c>
      <c r="II161">
        <v>0</v>
      </c>
      <c r="IJ161">
        <v>0</v>
      </c>
      <c r="IK161">
        <v>0</v>
      </c>
      <c r="IL161">
        <v>0.36558000000000851</v>
      </c>
      <c r="IM161">
        <v>0</v>
      </c>
      <c r="IN161">
        <v>0</v>
      </c>
      <c r="IO161">
        <v>0</v>
      </c>
      <c r="IP161">
        <v>-1</v>
      </c>
      <c r="IQ161">
        <v>-1</v>
      </c>
      <c r="IR161">
        <v>-1</v>
      </c>
      <c r="IS161">
        <v>-1</v>
      </c>
      <c r="IT161">
        <v>35.200000000000003</v>
      </c>
      <c r="IU161">
        <v>35.4</v>
      </c>
      <c r="IV161">
        <v>2.1105999999999998</v>
      </c>
      <c r="IW161">
        <v>2.5695800000000002</v>
      </c>
      <c r="IX161">
        <v>1.49902</v>
      </c>
      <c r="IY161">
        <v>2.2802699999999998</v>
      </c>
      <c r="IZ161">
        <v>1.69678</v>
      </c>
      <c r="JA161">
        <v>2.2326700000000002</v>
      </c>
      <c r="JB161">
        <v>43.754300000000001</v>
      </c>
      <c r="JC161">
        <v>15.1127</v>
      </c>
      <c r="JD161">
        <v>18</v>
      </c>
      <c r="JE161">
        <v>647.375</v>
      </c>
      <c r="JF161">
        <v>284.363</v>
      </c>
      <c r="JG161">
        <v>30.0014</v>
      </c>
      <c r="JH161">
        <v>35.265700000000002</v>
      </c>
      <c r="JI161">
        <v>29.9999</v>
      </c>
      <c r="JJ161">
        <v>35.042400000000001</v>
      </c>
      <c r="JK161">
        <v>35.029800000000002</v>
      </c>
      <c r="JL161">
        <v>42.298900000000003</v>
      </c>
      <c r="JM161">
        <v>0</v>
      </c>
      <c r="JN161">
        <v>0</v>
      </c>
      <c r="JO161">
        <v>30</v>
      </c>
      <c r="JP161">
        <v>976.05499999999995</v>
      </c>
      <c r="JQ161">
        <v>32.076799999999999</v>
      </c>
      <c r="JR161">
        <v>98.4328</v>
      </c>
      <c r="JS161">
        <v>98.384399999999999</v>
      </c>
    </row>
    <row r="162" spans="1:279" x14ac:dyDescent="0.2">
      <c r="A162">
        <v>147</v>
      </c>
      <c r="B162">
        <v>1657558205</v>
      </c>
      <c r="C162">
        <v>583</v>
      </c>
      <c r="D162" t="s">
        <v>714</v>
      </c>
      <c r="E162" t="s">
        <v>715</v>
      </c>
      <c r="F162">
        <v>4</v>
      </c>
      <c r="G162">
        <v>1657558203</v>
      </c>
      <c r="H162">
        <f t="shared" si="100"/>
        <v>7.5308421191309482E-4</v>
      </c>
      <c r="I162">
        <f t="shared" si="101"/>
        <v>0.75308421191309483</v>
      </c>
      <c r="J162">
        <f t="shared" si="102"/>
        <v>9.3113647682744496</v>
      </c>
      <c r="K162">
        <f t="shared" si="103"/>
        <v>951.90157142857151</v>
      </c>
      <c r="L162">
        <f t="shared" si="104"/>
        <v>627.73942211083454</v>
      </c>
      <c r="M162">
        <f t="shared" si="105"/>
        <v>63.42748335556557</v>
      </c>
      <c r="N162">
        <f t="shared" si="106"/>
        <v>96.181184343815559</v>
      </c>
      <c r="O162">
        <f t="shared" si="107"/>
        <v>4.9309424241631934E-2</v>
      </c>
      <c r="P162">
        <f t="shared" si="108"/>
        <v>2.7646863343092054</v>
      </c>
      <c r="Q162">
        <f t="shared" si="109"/>
        <v>4.8826008160260309E-2</v>
      </c>
      <c r="R162">
        <f t="shared" si="110"/>
        <v>3.0559293043578798E-2</v>
      </c>
      <c r="S162">
        <f t="shared" si="111"/>
        <v>194.41928361244132</v>
      </c>
      <c r="T162">
        <f t="shared" si="112"/>
        <v>34.463226459107929</v>
      </c>
      <c r="U162">
        <f t="shared" si="113"/>
        <v>33.5379</v>
      </c>
      <c r="V162">
        <f t="shared" si="114"/>
        <v>5.2068223562160396</v>
      </c>
      <c r="W162">
        <f t="shared" si="115"/>
        <v>71.683986153884575</v>
      </c>
      <c r="X162">
        <f t="shared" si="116"/>
        <v>3.7172025669957249</v>
      </c>
      <c r="Y162">
        <f t="shared" si="117"/>
        <v>5.185541104000519</v>
      </c>
      <c r="Z162">
        <f t="shared" si="118"/>
        <v>1.4896197892203147</v>
      </c>
      <c r="AA162">
        <f t="shared" si="119"/>
        <v>-33.211013745367481</v>
      </c>
      <c r="AB162">
        <f t="shared" si="120"/>
        <v>-10.904055291495178</v>
      </c>
      <c r="AC162">
        <f t="shared" si="121"/>
        <v>-0.90771695358997162</v>
      </c>
      <c r="AD162">
        <f t="shared" si="122"/>
        <v>149.39649762198866</v>
      </c>
      <c r="AE162">
        <f t="shared" si="123"/>
        <v>18.769099272759618</v>
      </c>
      <c r="AF162">
        <f t="shared" si="124"/>
        <v>0.74671076675243042</v>
      </c>
      <c r="AG162">
        <f t="shared" si="125"/>
        <v>9.3113647682744496</v>
      </c>
      <c r="AH162">
        <v>1006.852990133624</v>
      </c>
      <c r="AI162">
        <v>990.89868484848466</v>
      </c>
      <c r="AJ162">
        <v>1.7603481570351069</v>
      </c>
      <c r="AK162">
        <v>65.684663253037129</v>
      </c>
      <c r="AL162">
        <f t="shared" si="126"/>
        <v>0.75308421191309483</v>
      </c>
      <c r="AM162">
        <v>36.120792057092757</v>
      </c>
      <c r="AN162">
        <v>36.790055244755273</v>
      </c>
      <c r="AO162">
        <v>5.406550053503883E-6</v>
      </c>
      <c r="AP162">
        <v>87.993513694433489</v>
      </c>
      <c r="AQ162">
        <v>53</v>
      </c>
      <c r="AR162">
        <v>8</v>
      </c>
      <c r="AS162">
        <f t="shared" si="127"/>
        <v>1</v>
      </c>
      <c r="AT162">
        <f t="shared" si="128"/>
        <v>0</v>
      </c>
      <c r="AU162">
        <f t="shared" si="129"/>
        <v>47182.685341031211</v>
      </c>
      <c r="AV162" t="s">
        <v>413</v>
      </c>
      <c r="AW162" t="s">
        <v>413</v>
      </c>
      <c r="AX162">
        <v>0</v>
      </c>
      <c r="AY162">
        <v>0</v>
      </c>
      <c r="AZ162" t="e">
        <f t="shared" si="130"/>
        <v>#DIV/0!</v>
      </c>
      <c r="BA162">
        <v>0</v>
      </c>
      <c r="BB162" t="s">
        <v>413</v>
      </c>
      <c r="BC162" t="s">
        <v>413</v>
      </c>
      <c r="BD162">
        <v>0</v>
      </c>
      <c r="BE162">
        <v>0</v>
      </c>
      <c r="BF162" t="e">
        <f t="shared" si="131"/>
        <v>#DIV/0!</v>
      </c>
      <c r="BG162">
        <v>0.5</v>
      </c>
      <c r="BH162">
        <f t="shared" si="132"/>
        <v>1009.4675997991925</v>
      </c>
      <c r="BI162">
        <f t="shared" si="133"/>
        <v>9.3113647682744496</v>
      </c>
      <c r="BJ162" t="e">
        <f t="shared" si="134"/>
        <v>#DIV/0!</v>
      </c>
      <c r="BK162">
        <f t="shared" si="135"/>
        <v>9.224035293581196E-3</v>
      </c>
      <c r="BL162" t="e">
        <f t="shared" si="136"/>
        <v>#DIV/0!</v>
      </c>
      <c r="BM162" t="e">
        <f t="shared" si="137"/>
        <v>#DIV/0!</v>
      </c>
      <c r="BN162" t="s">
        <v>413</v>
      </c>
      <c r="BO162">
        <v>0</v>
      </c>
      <c r="BP162" t="e">
        <f t="shared" si="138"/>
        <v>#DIV/0!</v>
      </c>
      <c r="BQ162" t="e">
        <f t="shared" si="139"/>
        <v>#DIV/0!</v>
      </c>
      <c r="BR162" t="e">
        <f t="shared" si="140"/>
        <v>#DIV/0!</v>
      </c>
      <c r="BS162" t="e">
        <f t="shared" si="141"/>
        <v>#DIV/0!</v>
      </c>
      <c r="BT162" t="e">
        <f t="shared" si="142"/>
        <v>#DIV/0!</v>
      </c>
      <c r="BU162" t="e">
        <f t="shared" si="143"/>
        <v>#DIV/0!</v>
      </c>
      <c r="BV162" t="e">
        <f t="shared" si="144"/>
        <v>#DIV/0!</v>
      </c>
      <c r="BW162" t="e">
        <f t="shared" si="145"/>
        <v>#DIV/0!</v>
      </c>
      <c r="BX162" t="s">
        <v>413</v>
      </c>
      <c r="BY162" t="s">
        <v>413</v>
      </c>
      <c r="BZ162" t="s">
        <v>413</v>
      </c>
      <c r="CA162" t="s">
        <v>413</v>
      </c>
      <c r="CB162" t="s">
        <v>413</v>
      </c>
      <c r="CC162" t="s">
        <v>413</v>
      </c>
      <c r="CD162" t="s">
        <v>413</v>
      </c>
      <c r="CE162" t="s">
        <v>413</v>
      </c>
      <c r="CF162">
        <v>253</v>
      </c>
      <c r="CG162">
        <v>1000</v>
      </c>
      <c r="CH162" t="s">
        <v>414</v>
      </c>
      <c r="CI162">
        <v>1110.1500000000001</v>
      </c>
      <c r="CJ162">
        <v>1175.8634999999999</v>
      </c>
      <c r="CK162">
        <v>1152.67</v>
      </c>
      <c r="CL162">
        <v>1.3005735999999999E-4</v>
      </c>
      <c r="CM162">
        <v>6.5004835999999994E-4</v>
      </c>
      <c r="CN162">
        <v>4.7597999359999997E-2</v>
      </c>
      <c r="CO162">
        <v>5.5000000000000003E-4</v>
      </c>
      <c r="CP162">
        <f t="shared" si="146"/>
        <v>1199.954285714286</v>
      </c>
      <c r="CQ162">
        <f t="shared" si="147"/>
        <v>1009.4675997991925</v>
      </c>
      <c r="CR162">
        <f t="shared" si="148"/>
        <v>0.84125504764399905</v>
      </c>
      <c r="CS162">
        <f t="shared" si="149"/>
        <v>0.16202224195291831</v>
      </c>
      <c r="CT162">
        <v>6</v>
      </c>
      <c r="CU162">
        <v>0.5</v>
      </c>
      <c r="CV162" t="s">
        <v>415</v>
      </c>
      <c r="CW162">
        <v>2</v>
      </c>
      <c r="CX162" t="b">
        <v>1</v>
      </c>
      <c r="CY162">
        <v>1657558203</v>
      </c>
      <c r="CZ162">
        <v>951.90157142857151</v>
      </c>
      <c r="DA162">
        <v>969.87528571428572</v>
      </c>
      <c r="DB162">
        <v>36.789014285714288</v>
      </c>
      <c r="DC162">
        <v>36.125385714285713</v>
      </c>
      <c r="DD162">
        <v>953.67457142857143</v>
      </c>
      <c r="DE162">
        <v>36.423471428571432</v>
      </c>
      <c r="DF162">
        <v>650.27942857142864</v>
      </c>
      <c r="DG162">
        <v>100.94114285714291</v>
      </c>
      <c r="DH162">
        <v>9.9959742857142847E-2</v>
      </c>
      <c r="DI162">
        <v>33.464742857142859</v>
      </c>
      <c r="DJ162">
        <v>999.89999999999986</v>
      </c>
      <c r="DK162">
        <v>33.5379</v>
      </c>
      <c r="DL162">
        <v>0</v>
      </c>
      <c r="DM162">
        <v>0</v>
      </c>
      <c r="DN162">
        <v>9003.7485714285722</v>
      </c>
      <c r="DO162">
        <v>0</v>
      </c>
      <c r="DP162">
        <v>501.75171428571417</v>
      </c>
      <c r="DQ162">
        <v>-17.97352857142857</v>
      </c>
      <c r="DR162">
        <v>988.25900000000001</v>
      </c>
      <c r="DS162">
        <v>1006.225714285714</v>
      </c>
      <c r="DT162">
        <v>0.66366957142857153</v>
      </c>
      <c r="DU162">
        <v>969.87528571428572</v>
      </c>
      <c r="DV162">
        <v>36.125385714285713</v>
      </c>
      <c r="DW162">
        <v>3.7135285714285708</v>
      </c>
      <c r="DX162">
        <v>3.646537142857142</v>
      </c>
      <c r="DY162">
        <v>27.628957142857139</v>
      </c>
      <c r="DZ162">
        <v>27.31792857142857</v>
      </c>
      <c r="EA162">
        <v>1199.954285714286</v>
      </c>
      <c r="EB162">
        <v>0.9579925714285713</v>
      </c>
      <c r="EC162">
        <v>4.200737142857143E-2</v>
      </c>
      <c r="ED162">
        <v>0</v>
      </c>
      <c r="EE162">
        <v>1018.99</v>
      </c>
      <c r="EF162">
        <v>5.0001600000000002</v>
      </c>
      <c r="EG162">
        <v>13040.971428571431</v>
      </c>
      <c r="EH162">
        <v>9514.7999999999993</v>
      </c>
      <c r="EI162">
        <v>47.223000000000013</v>
      </c>
      <c r="EJ162">
        <v>49.125</v>
      </c>
      <c r="EK162">
        <v>48.267714285714291</v>
      </c>
      <c r="EL162">
        <v>48.241</v>
      </c>
      <c r="EM162">
        <v>48.936999999999998</v>
      </c>
      <c r="EN162">
        <v>1144.754285714286</v>
      </c>
      <c r="EO162">
        <v>50.2</v>
      </c>
      <c r="EP162">
        <v>0</v>
      </c>
      <c r="EQ162">
        <v>739.60000014305115</v>
      </c>
      <c r="ER162">
        <v>0</v>
      </c>
      <c r="ES162">
        <v>1019.044</v>
      </c>
      <c r="ET162">
        <v>0.52307691842511961</v>
      </c>
      <c r="EU162">
        <v>-287.32307650882342</v>
      </c>
      <c r="EV162">
        <v>13067.067999999999</v>
      </c>
      <c r="EW162">
        <v>15</v>
      </c>
      <c r="EX162">
        <v>1657556090.0999999</v>
      </c>
      <c r="EY162" t="s">
        <v>416</v>
      </c>
      <c r="EZ162">
        <v>1657556090.0999999</v>
      </c>
      <c r="FA162">
        <v>1657556077.0999999</v>
      </c>
      <c r="FB162">
        <v>6</v>
      </c>
      <c r="FC162">
        <v>-0.505</v>
      </c>
      <c r="FD162">
        <v>-7.5999999999999998E-2</v>
      </c>
      <c r="FE162">
        <v>-1.772</v>
      </c>
      <c r="FF162">
        <v>0.36599999999999999</v>
      </c>
      <c r="FG162">
        <v>414</v>
      </c>
      <c r="FH162">
        <v>34</v>
      </c>
      <c r="FI162">
        <v>0.18</v>
      </c>
      <c r="FJ162">
        <v>0.15</v>
      </c>
      <c r="FK162">
        <v>-17.875895</v>
      </c>
      <c r="FL162">
        <v>4.1016135084486927E-2</v>
      </c>
      <c r="FM162">
        <v>0.1142003501527032</v>
      </c>
      <c r="FN162">
        <v>1</v>
      </c>
      <c r="FO162">
        <v>1019.052352941176</v>
      </c>
      <c r="FP162">
        <v>0.36638655539026949</v>
      </c>
      <c r="FQ162">
        <v>0.19553935700621961</v>
      </c>
      <c r="FR162">
        <v>1</v>
      </c>
      <c r="FS162">
        <v>0.66578219999999999</v>
      </c>
      <c r="FT162">
        <v>-5.6293958724214768E-3</v>
      </c>
      <c r="FU162">
        <v>1.5547657572766321E-3</v>
      </c>
      <c r="FV162">
        <v>1</v>
      </c>
      <c r="FW162">
        <v>3</v>
      </c>
      <c r="FX162">
        <v>3</v>
      </c>
      <c r="FY162" t="s">
        <v>623</v>
      </c>
      <c r="FZ162">
        <v>3.3695900000000001</v>
      </c>
      <c r="GA162">
        <v>2.89371</v>
      </c>
      <c r="GB162">
        <v>0.175705</v>
      </c>
      <c r="GC162">
        <v>0.18010499999999999</v>
      </c>
      <c r="GD162">
        <v>0.148396</v>
      </c>
      <c r="GE162">
        <v>0.149114</v>
      </c>
      <c r="GF162">
        <v>28475.9</v>
      </c>
      <c r="GG162">
        <v>24645.7</v>
      </c>
      <c r="GH162">
        <v>30881.7</v>
      </c>
      <c r="GI162">
        <v>28020.7</v>
      </c>
      <c r="GJ162">
        <v>34658.9</v>
      </c>
      <c r="GK162">
        <v>33655.4</v>
      </c>
      <c r="GL162">
        <v>40267</v>
      </c>
      <c r="GM162">
        <v>39072.6</v>
      </c>
      <c r="GN162">
        <v>2.2551000000000001</v>
      </c>
      <c r="GO162">
        <v>1.5694999999999999</v>
      </c>
      <c r="GP162">
        <v>0</v>
      </c>
      <c r="GQ162">
        <v>7.5705300000000003E-2</v>
      </c>
      <c r="GR162">
        <v>999.9</v>
      </c>
      <c r="GS162">
        <v>32.317500000000003</v>
      </c>
      <c r="GT162">
        <v>48.7</v>
      </c>
      <c r="GU162">
        <v>40.799999999999997</v>
      </c>
      <c r="GV162">
        <v>37.325299999999999</v>
      </c>
      <c r="GW162">
        <v>49.4893</v>
      </c>
      <c r="GX162">
        <v>44.098599999999998</v>
      </c>
      <c r="GY162">
        <v>1</v>
      </c>
      <c r="GZ162">
        <v>0.61704999999999999</v>
      </c>
      <c r="HA162">
        <v>1.4362999999999999</v>
      </c>
      <c r="HB162">
        <v>20.202500000000001</v>
      </c>
      <c r="HC162">
        <v>5.2130999999999998</v>
      </c>
      <c r="HD162">
        <v>11.974</v>
      </c>
      <c r="HE162">
        <v>4.9908000000000001</v>
      </c>
      <c r="HF162">
        <v>3.2924799999999999</v>
      </c>
      <c r="HG162">
        <v>7489.5</v>
      </c>
      <c r="HH162">
        <v>9999</v>
      </c>
      <c r="HI162">
        <v>9999</v>
      </c>
      <c r="HJ162">
        <v>757.2</v>
      </c>
      <c r="HK162">
        <v>4.9712800000000001</v>
      </c>
      <c r="HL162">
        <v>1.87425</v>
      </c>
      <c r="HM162">
        <v>1.8705700000000001</v>
      </c>
      <c r="HN162">
        <v>1.8702700000000001</v>
      </c>
      <c r="HO162">
        <v>1.8748199999999999</v>
      </c>
      <c r="HP162">
        <v>1.8714900000000001</v>
      </c>
      <c r="HQ162">
        <v>1.8670100000000001</v>
      </c>
      <c r="HR162">
        <v>1.87799</v>
      </c>
      <c r="HS162">
        <v>0</v>
      </c>
      <c r="HT162">
        <v>0</v>
      </c>
      <c r="HU162">
        <v>0</v>
      </c>
      <c r="HV162">
        <v>0</v>
      </c>
      <c r="HW162" t="s">
        <v>418</v>
      </c>
      <c r="HX162" t="s">
        <v>419</v>
      </c>
      <c r="HY162" t="s">
        <v>420</v>
      </c>
      <c r="HZ162" t="s">
        <v>420</v>
      </c>
      <c r="IA162" t="s">
        <v>420</v>
      </c>
      <c r="IB162" t="s">
        <v>420</v>
      </c>
      <c r="IC162">
        <v>0</v>
      </c>
      <c r="ID162">
        <v>100</v>
      </c>
      <c r="IE162">
        <v>100</v>
      </c>
      <c r="IF162">
        <v>-1.772</v>
      </c>
      <c r="IG162">
        <v>0.36559999999999998</v>
      </c>
      <c r="IH162">
        <v>-1.772399999999891</v>
      </c>
      <c r="II162">
        <v>0</v>
      </c>
      <c r="IJ162">
        <v>0</v>
      </c>
      <c r="IK162">
        <v>0</v>
      </c>
      <c r="IL162">
        <v>0.36558000000000851</v>
      </c>
      <c r="IM162">
        <v>0</v>
      </c>
      <c r="IN162">
        <v>0</v>
      </c>
      <c r="IO162">
        <v>0</v>
      </c>
      <c r="IP162">
        <v>-1</v>
      </c>
      <c r="IQ162">
        <v>-1</v>
      </c>
      <c r="IR162">
        <v>-1</v>
      </c>
      <c r="IS162">
        <v>-1</v>
      </c>
      <c r="IT162">
        <v>35.200000000000003</v>
      </c>
      <c r="IU162">
        <v>35.5</v>
      </c>
      <c r="IV162">
        <v>2.1227999999999998</v>
      </c>
      <c r="IW162">
        <v>2.5659200000000002</v>
      </c>
      <c r="IX162">
        <v>1.49902</v>
      </c>
      <c r="IY162">
        <v>2.2814899999999998</v>
      </c>
      <c r="IZ162">
        <v>1.69678</v>
      </c>
      <c r="JA162">
        <v>2.32422</v>
      </c>
      <c r="JB162">
        <v>43.754300000000001</v>
      </c>
      <c r="JC162">
        <v>15.1127</v>
      </c>
      <c r="JD162">
        <v>18</v>
      </c>
      <c r="JE162">
        <v>647.49300000000005</v>
      </c>
      <c r="JF162">
        <v>284.38799999999998</v>
      </c>
      <c r="JG162">
        <v>30.001300000000001</v>
      </c>
      <c r="JH162">
        <v>35.263500000000001</v>
      </c>
      <c r="JI162">
        <v>29.9999</v>
      </c>
      <c r="JJ162">
        <v>35.040900000000001</v>
      </c>
      <c r="JK162">
        <v>35.029800000000002</v>
      </c>
      <c r="JL162">
        <v>42.530299999999997</v>
      </c>
      <c r="JM162">
        <v>0</v>
      </c>
      <c r="JN162">
        <v>0</v>
      </c>
      <c r="JO162">
        <v>30</v>
      </c>
      <c r="JP162">
        <v>982.73400000000004</v>
      </c>
      <c r="JQ162">
        <v>32.076799999999999</v>
      </c>
      <c r="JR162">
        <v>98.430499999999995</v>
      </c>
      <c r="JS162">
        <v>98.386200000000002</v>
      </c>
    </row>
    <row r="163" spans="1:279" x14ac:dyDescent="0.2">
      <c r="A163">
        <v>148</v>
      </c>
      <c r="B163">
        <v>1657558209</v>
      </c>
      <c r="C163">
        <v>587</v>
      </c>
      <c r="D163" t="s">
        <v>716</v>
      </c>
      <c r="E163" t="s">
        <v>717</v>
      </c>
      <c r="F163">
        <v>4</v>
      </c>
      <c r="G163">
        <v>1657558206.6875</v>
      </c>
      <c r="H163">
        <f t="shared" si="100"/>
        <v>7.5021336061153641E-4</v>
      </c>
      <c r="I163">
        <f t="shared" si="101"/>
        <v>0.75021336061153643</v>
      </c>
      <c r="J163">
        <f t="shared" si="102"/>
        <v>9.3253690499923483</v>
      </c>
      <c r="K163">
        <f t="shared" si="103"/>
        <v>958.11412500000006</v>
      </c>
      <c r="L163">
        <f t="shared" si="104"/>
        <v>631.72581168936449</v>
      </c>
      <c r="M163">
        <f t="shared" si="105"/>
        <v>63.83136417617596</v>
      </c>
      <c r="N163">
        <f t="shared" si="106"/>
        <v>96.810563227842223</v>
      </c>
      <c r="O163">
        <f t="shared" si="107"/>
        <v>4.9048200426688025E-2</v>
      </c>
      <c r="P163">
        <f t="shared" si="108"/>
        <v>2.7623763599277393</v>
      </c>
      <c r="Q163">
        <f t="shared" si="109"/>
        <v>4.8569470124755355E-2</v>
      </c>
      <c r="R163">
        <f t="shared" si="110"/>
        <v>3.0398541327117182E-2</v>
      </c>
      <c r="S163">
        <f t="shared" si="111"/>
        <v>194.42156897178259</v>
      </c>
      <c r="T163">
        <f t="shared" si="112"/>
        <v>34.466252198753132</v>
      </c>
      <c r="U163">
        <f t="shared" si="113"/>
        <v>33.546875</v>
      </c>
      <c r="V163">
        <f t="shared" si="114"/>
        <v>5.2094383882552799</v>
      </c>
      <c r="W163">
        <f t="shared" si="115"/>
        <v>71.686885234504757</v>
      </c>
      <c r="X163">
        <f t="shared" si="116"/>
        <v>3.7176562359119751</v>
      </c>
      <c r="Y163">
        <f t="shared" si="117"/>
        <v>5.1859642440184732</v>
      </c>
      <c r="Z163">
        <f t="shared" si="118"/>
        <v>1.4917821523433048</v>
      </c>
      <c r="AA163">
        <f t="shared" si="119"/>
        <v>-33.084409202968757</v>
      </c>
      <c r="AB163">
        <f t="shared" si="120"/>
        <v>-12.014543278477438</v>
      </c>
      <c r="AC163">
        <f t="shared" si="121"/>
        <v>-1.0010479000460881</v>
      </c>
      <c r="AD163">
        <f t="shared" si="122"/>
        <v>148.32156859029033</v>
      </c>
      <c r="AE163">
        <f t="shared" si="123"/>
        <v>18.668692768349519</v>
      </c>
      <c r="AF163">
        <f t="shared" si="124"/>
        <v>0.74656429279814551</v>
      </c>
      <c r="AG163">
        <f t="shared" si="125"/>
        <v>9.3253690499923483</v>
      </c>
      <c r="AH163">
        <v>1013.676319314567</v>
      </c>
      <c r="AI163">
        <v>997.84724242424261</v>
      </c>
      <c r="AJ163">
        <v>1.7257077355457069</v>
      </c>
      <c r="AK163">
        <v>65.684663253037129</v>
      </c>
      <c r="AL163">
        <f t="shared" si="126"/>
        <v>0.75021336061153643</v>
      </c>
      <c r="AM163">
        <v>36.128592246527063</v>
      </c>
      <c r="AN163">
        <v>36.795305594405598</v>
      </c>
      <c r="AO163">
        <v>2.8878456460215518E-6</v>
      </c>
      <c r="AP163">
        <v>87.993513694433489</v>
      </c>
      <c r="AQ163">
        <v>53</v>
      </c>
      <c r="AR163">
        <v>8</v>
      </c>
      <c r="AS163">
        <f t="shared" si="127"/>
        <v>1</v>
      </c>
      <c r="AT163">
        <f t="shared" si="128"/>
        <v>0</v>
      </c>
      <c r="AU163">
        <f t="shared" si="129"/>
        <v>47119.103073410894</v>
      </c>
      <c r="AV163" t="s">
        <v>413</v>
      </c>
      <c r="AW163" t="s">
        <v>413</v>
      </c>
      <c r="AX163">
        <v>0</v>
      </c>
      <c r="AY163">
        <v>0</v>
      </c>
      <c r="AZ163" t="e">
        <f t="shared" si="130"/>
        <v>#DIV/0!</v>
      </c>
      <c r="BA163">
        <v>0</v>
      </c>
      <c r="BB163" t="s">
        <v>413</v>
      </c>
      <c r="BC163" t="s">
        <v>413</v>
      </c>
      <c r="BD163">
        <v>0</v>
      </c>
      <c r="BE163">
        <v>0</v>
      </c>
      <c r="BF163" t="e">
        <f t="shared" si="131"/>
        <v>#DIV/0!</v>
      </c>
      <c r="BG163">
        <v>0.5</v>
      </c>
      <c r="BH163">
        <f t="shared" si="132"/>
        <v>1009.4816310734625</v>
      </c>
      <c r="BI163">
        <f t="shared" si="133"/>
        <v>9.3253690499923483</v>
      </c>
      <c r="BJ163" t="e">
        <f t="shared" si="134"/>
        <v>#DIV/0!</v>
      </c>
      <c r="BK163">
        <f t="shared" si="135"/>
        <v>9.2377798297091727E-3</v>
      </c>
      <c r="BL163" t="e">
        <f t="shared" si="136"/>
        <v>#DIV/0!</v>
      </c>
      <c r="BM163" t="e">
        <f t="shared" si="137"/>
        <v>#DIV/0!</v>
      </c>
      <c r="BN163" t="s">
        <v>413</v>
      </c>
      <c r="BO163">
        <v>0</v>
      </c>
      <c r="BP163" t="e">
        <f t="shared" si="138"/>
        <v>#DIV/0!</v>
      </c>
      <c r="BQ163" t="e">
        <f t="shared" si="139"/>
        <v>#DIV/0!</v>
      </c>
      <c r="BR163" t="e">
        <f t="shared" si="140"/>
        <v>#DIV/0!</v>
      </c>
      <c r="BS163" t="e">
        <f t="shared" si="141"/>
        <v>#DIV/0!</v>
      </c>
      <c r="BT163" t="e">
        <f t="shared" si="142"/>
        <v>#DIV/0!</v>
      </c>
      <c r="BU163" t="e">
        <f t="shared" si="143"/>
        <v>#DIV/0!</v>
      </c>
      <c r="BV163" t="e">
        <f t="shared" si="144"/>
        <v>#DIV/0!</v>
      </c>
      <c r="BW163" t="e">
        <f t="shared" si="145"/>
        <v>#DIV/0!</v>
      </c>
      <c r="BX163" t="s">
        <v>413</v>
      </c>
      <c r="BY163" t="s">
        <v>413</v>
      </c>
      <c r="BZ163" t="s">
        <v>413</v>
      </c>
      <c r="CA163" t="s">
        <v>413</v>
      </c>
      <c r="CB163" t="s">
        <v>413</v>
      </c>
      <c r="CC163" t="s">
        <v>413</v>
      </c>
      <c r="CD163" t="s">
        <v>413</v>
      </c>
      <c r="CE163" t="s">
        <v>413</v>
      </c>
      <c r="CF163">
        <v>253</v>
      </c>
      <c r="CG163">
        <v>1000</v>
      </c>
      <c r="CH163" t="s">
        <v>414</v>
      </c>
      <c r="CI163">
        <v>1110.1500000000001</v>
      </c>
      <c r="CJ163">
        <v>1175.8634999999999</v>
      </c>
      <c r="CK163">
        <v>1152.67</v>
      </c>
      <c r="CL163">
        <v>1.3005735999999999E-4</v>
      </c>
      <c r="CM163">
        <v>6.5004835999999994E-4</v>
      </c>
      <c r="CN163">
        <v>4.7597999359999997E-2</v>
      </c>
      <c r="CO163">
        <v>5.5000000000000003E-4</v>
      </c>
      <c r="CP163">
        <f t="shared" si="146"/>
        <v>1199.9712500000001</v>
      </c>
      <c r="CQ163">
        <f t="shared" si="147"/>
        <v>1009.4816310734625</v>
      </c>
      <c r="CR163">
        <f t="shared" si="148"/>
        <v>0.84125484762527636</v>
      </c>
      <c r="CS163">
        <f t="shared" si="149"/>
        <v>0.1620218559167835</v>
      </c>
      <c r="CT163">
        <v>6</v>
      </c>
      <c r="CU163">
        <v>0.5</v>
      </c>
      <c r="CV163" t="s">
        <v>415</v>
      </c>
      <c r="CW163">
        <v>2</v>
      </c>
      <c r="CX163" t="b">
        <v>1</v>
      </c>
      <c r="CY163">
        <v>1657558206.6875</v>
      </c>
      <c r="CZ163">
        <v>958.11412500000006</v>
      </c>
      <c r="DA163">
        <v>975.99912500000005</v>
      </c>
      <c r="DB163">
        <v>36.792875000000002</v>
      </c>
      <c r="DC163">
        <v>36.129387499999993</v>
      </c>
      <c r="DD163">
        <v>959.88650000000007</v>
      </c>
      <c r="DE163">
        <v>36.427312499999999</v>
      </c>
      <c r="DF163">
        <v>650.28749999999991</v>
      </c>
      <c r="DG163">
        <v>100.94275</v>
      </c>
      <c r="DH163">
        <v>0.10008060000000001</v>
      </c>
      <c r="DI163">
        <v>33.466200000000001</v>
      </c>
      <c r="DJ163">
        <v>999.9</v>
      </c>
      <c r="DK163">
        <v>33.546875</v>
      </c>
      <c r="DL163">
        <v>0</v>
      </c>
      <c r="DM163">
        <v>0</v>
      </c>
      <c r="DN163">
        <v>8991.3274999999994</v>
      </c>
      <c r="DO163">
        <v>0</v>
      </c>
      <c r="DP163">
        <v>498.07474999999999</v>
      </c>
      <c r="DQ163">
        <v>-17.885224999999998</v>
      </c>
      <c r="DR163">
        <v>994.71225000000004</v>
      </c>
      <c r="DS163">
        <v>1012.58125</v>
      </c>
      <c r="DT163">
        <v>0.66352650000000002</v>
      </c>
      <c r="DU163">
        <v>975.99912500000005</v>
      </c>
      <c r="DV163">
        <v>36.129387499999993</v>
      </c>
      <c r="DW163">
        <v>3.7139712500000002</v>
      </c>
      <c r="DX163">
        <v>3.646995</v>
      </c>
      <c r="DY163">
        <v>27.631</v>
      </c>
      <c r="DZ163">
        <v>27.320049999999998</v>
      </c>
      <c r="EA163">
        <v>1199.9712500000001</v>
      </c>
      <c r="EB163">
        <v>0.95799374999999998</v>
      </c>
      <c r="EC163">
        <v>4.2006225000000001E-2</v>
      </c>
      <c r="ED163">
        <v>0</v>
      </c>
      <c r="EE163">
        <v>1019.02625</v>
      </c>
      <c r="EF163">
        <v>5.0001600000000002</v>
      </c>
      <c r="EG163">
        <v>13024.1875</v>
      </c>
      <c r="EH163">
        <v>9514.9249999999993</v>
      </c>
      <c r="EI163">
        <v>47.226374999999997</v>
      </c>
      <c r="EJ163">
        <v>49.125</v>
      </c>
      <c r="EK163">
        <v>48.280999999999999</v>
      </c>
      <c r="EL163">
        <v>48.226374999999997</v>
      </c>
      <c r="EM163">
        <v>48.936999999999998</v>
      </c>
      <c r="EN163">
        <v>1144.7737500000001</v>
      </c>
      <c r="EO163">
        <v>50.192500000000003</v>
      </c>
      <c r="EP163">
        <v>0</v>
      </c>
      <c r="EQ163">
        <v>743.20000004768372</v>
      </c>
      <c r="ER163">
        <v>0</v>
      </c>
      <c r="ES163">
        <v>1019.0788</v>
      </c>
      <c r="ET163">
        <v>-0.47384615240142203</v>
      </c>
      <c r="EU163">
        <v>-295.92307635359549</v>
      </c>
      <c r="EV163">
        <v>13050.152</v>
      </c>
      <c r="EW163">
        <v>15</v>
      </c>
      <c r="EX163">
        <v>1657556090.0999999</v>
      </c>
      <c r="EY163" t="s">
        <v>416</v>
      </c>
      <c r="EZ163">
        <v>1657556090.0999999</v>
      </c>
      <c r="FA163">
        <v>1657556077.0999999</v>
      </c>
      <c r="FB163">
        <v>6</v>
      </c>
      <c r="FC163">
        <v>-0.505</v>
      </c>
      <c r="FD163">
        <v>-7.5999999999999998E-2</v>
      </c>
      <c r="FE163">
        <v>-1.772</v>
      </c>
      <c r="FF163">
        <v>0.36599999999999999</v>
      </c>
      <c r="FG163">
        <v>414</v>
      </c>
      <c r="FH163">
        <v>34</v>
      </c>
      <c r="FI163">
        <v>0.18</v>
      </c>
      <c r="FJ163">
        <v>0.15</v>
      </c>
      <c r="FK163">
        <v>-17.86378292682927</v>
      </c>
      <c r="FL163">
        <v>-0.48144459930315209</v>
      </c>
      <c r="FM163">
        <v>0.1060973112977157</v>
      </c>
      <c r="FN163">
        <v>1</v>
      </c>
      <c r="FO163">
        <v>1019.058235294118</v>
      </c>
      <c r="FP163">
        <v>6.0504201840142713E-2</v>
      </c>
      <c r="FQ163">
        <v>0.19386882448517281</v>
      </c>
      <c r="FR163">
        <v>1</v>
      </c>
      <c r="FS163">
        <v>0.66501082926829269</v>
      </c>
      <c r="FT163">
        <v>-6.9781254355410251E-3</v>
      </c>
      <c r="FU163">
        <v>1.698234576896765E-3</v>
      </c>
      <c r="FV163">
        <v>1</v>
      </c>
      <c r="FW163">
        <v>3</v>
      </c>
      <c r="FX163">
        <v>3</v>
      </c>
      <c r="FY163" t="s">
        <v>623</v>
      </c>
      <c r="FZ163">
        <v>3.3700299999999999</v>
      </c>
      <c r="GA163">
        <v>2.8937300000000001</v>
      </c>
      <c r="GB163">
        <v>0.176509</v>
      </c>
      <c r="GC163">
        <v>0.18088499999999999</v>
      </c>
      <c r="GD163">
        <v>0.14841199999999999</v>
      </c>
      <c r="GE163">
        <v>0.149121</v>
      </c>
      <c r="GF163">
        <v>28448.1</v>
      </c>
      <c r="GG163">
        <v>24622.2</v>
      </c>
      <c r="GH163">
        <v>30881.7</v>
      </c>
      <c r="GI163">
        <v>28020.7</v>
      </c>
      <c r="GJ163">
        <v>34658.300000000003</v>
      </c>
      <c r="GK163">
        <v>33655</v>
      </c>
      <c r="GL163">
        <v>40267.1</v>
      </c>
      <c r="GM163">
        <v>39072.400000000001</v>
      </c>
      <c r="GN163">
        <v>2.25535</v>
      </c>
      <c r="GO163">
        <v>1.56938</v>
      </c>
      <c r="GP163">
        <v>0</v>
      </c>
      <c r="GQ163">
        <v>7.5861799999999993E-2</v>
      </c>
      <c r="GR163">
        <v>999.9</v>
      </c>
      <c r="GS163">
        <v>32.317500000000003</v>
      </c>
      <c r="GT163">
        <v>48.7</v>
      </c>
      <c r="GU163">
        <v>40.9</v>
      </c>
      <c r="GV163">
        <v>37.523099999999999</v>
      </c>
      <c r="GW163">
        <v>50.029299999999999</v>
      </c>
      <c r="GX163">
        <v>43.161099999999998</v>
      </c>
      <c r="GY163">
        <v>1</v>
      </c>
      <c r="GZ163">
        <v>0.61663599999999996</v>
      </c>
      <c r="HA163">
        <v>1.44092</v>
      </c>
      <c r="HB163">
        <v>20.202300000000001</v>
      </c>
      <c r="HC163">
        <v>5.2132500000000004</v>
      </c>
      <c r="HD163">
        <v>11.974</v>
      </c>
      <c r="HE163">
        <v>4.9906499999999996</v>
      </c>
      <c r="HF163">
        <v>3.2924799999999999</v>
      </c>
      <c r="HG163">
        <v>7489.5</v>
      </c>
      <c r="HH163">
        <v>9999</v>
      </c>
      <c r="HI163">
        <v>9999</v>
      </c>
      <c r="HJ163">
        <v>757.2</v>
      </c>
      <c r="HK163">
        <v>4.9712699999999996</v>
      </c>
      <c r="HL163">
        <v>1.87425</v>
      </c>
      <c r="HM163">
        <v>1.8705700000000001</v>
      </c>
      <c r="HN163">
        <v>1.8702399999999999</v>
      </c>
      <c r="HO163">
        <v>1.87483</v>
      </c>
      <c r="HP163">
        <v>1.8714999999999999</v>
      </c>
      <c r="HQ163">
        <v>1.8670199999999999</v>
      </c>
      <c r="HR163">
        <v>1.87801</v>
      </c>
      <c r="HS163">
        <v>0</v>
      </c>
      <c r="HT163">
        <v>0</v>
      </c>
      <c r="HU163">
        <v>0</v>
      </c>
      <c r="HV163">
        <v>0</v>
      </c>
      <c r="HW163" t="s">
        <v>418</v>
      </c>
      <c r="HX163" t="s">
        <v>419</v>
      </c>
      <c r="HY163" t="s">
        <v>420</v>
      </c>
      <c r="HZ163" t="s">
        <v>420</v>
      </c>
      <c r="IA163" t="s">
        <v>420</v>
      </c>
      <c r="IB163" t="s">
        <v>420</v>
      </c>
      <c r="IC163">
        <v>0</v>
      </c>
      <c r="ID163">
        <v>100</v>
      </c>
      <c r="IE163">
        <v>100</v>
      </c>
      <c r="IF163">
        <v>-1.772</v>
      </c>
      <c r="IG163">
        <v>0.36559999999999998</v>
      </c>
      <c r="IH163">
        <v>-1.772399999999891</v>
      </c>
      <c r="II163">
        <v>0</v>
      </c>
      <c r="IJ163">
        <v>0</v>
      </c>
      <c r="IK163">
        <v>0</v>
      </c>
      <c r="IL163">
        <v>0.36558000000000851</v>
      </c>
      <c r="IM163">
        <v>0</v>
      </c>
      <c r="IN163">
        <v>0</v>
      </c>
      <c r="IO163">
        <v>0</v>
      </c>
      <c r="IP163">
        <v>-1</v>
      </c>
      <c r="IQ163">
        <v>-1</v>
      </c>
      <c r="IR163">
        <v>-1</v>
      </c>
      <c r="IS163">
        <v>-1</v>
      </c>
      <c r="IT163">
        <v>35.299999999999997</v>
      </c>
      <c r="IU163">
        <v>35.5</v>
      </c>
      <c r="IV163">
        <v>2.1350099999999999</v>
      </c>
      <c r="IW163">
        <v>2.5610400000000002</v>
      </c>
      <c r="IX163">
        <v>1.49902</v>
      </c>
      <c r="IY163">
        <v>2.2802699999999998</v>
      </c>
      <c r="IZ163">
        <v>1.69678</v>
      </c>
      <c r="JA163">
        <v>2.3022499999999999</v>
      </c>
      <c r="JB163">
        <v>43.754300000000001</v>
      </c>
      <c r="JC163">
        <v>15.1127</v>
      </c>
      <c r="JD163">
        <v>18</v>
      </c>
      <c r="JE163">
        <v>647.68600000000004</v>
      </c>
      <c r="JF163">
        <v>284.31299999999999</v>
      </c>
      <c r="JG163">
        <v>30.001300000000001</v>
      </c>
      <c r="JH163">
        <v>35.261600000000001</v>
      </c>
      <c r="JI163">
        <v>30</v>
      </c>
      <c r="JJ163">
        <v>35.040900000000001</v>
      </c>
      <c r="JK163">
        <v>35.026699999999998</v>
      </c>
      <c r="JL163">
        <v>42.773499999999999</v>
      </c>
      <c r="JM163">
        <v>0</v>
      </c>
      <c r="JN163">
        <v>0</v>
      </c>
      <c r="JO163">
        <v>30</v>
      </c>
      <c r="JP163">
        <v>989.46400000000006</v>
      </c>
      <c r="JQ163">
        <v>32.076799999999999</v>
      </c>
      <c r="JR163">
        <v>98.430599999999998</v>
      </c>
      <c r="JS163">
        <v>98.385800000000003</v>
      </c>
    </row>
    <row r="164" spans="1:279" x14ac:dyDescent="0.2">
      <c r="A164">
        <v>149</v>
      </c>
      <c r="B164">
        <v>1657558213</v>
      </c>
      <c r="C164">
        <v>591</v>
      </c>
      <c r="D164" t="s">
        <v>718</v>
      </c>
      <c r="E164" t="s">
        <v>719</v>
      </c>
      <c r="F164">
        <v>4</v>
      </c>
      <c r="G164">
        <v>1657558211</v>
      </c>
      <c r="H164">
        <f t="shared" si="100"/>
        <v>7.4841285409390579E-4</v>
      </c>
      <c r="I164">
        <f t="shared" si="101"/>
        <v>0.74841285409390579</v>
      </c>
      <c r="J164">
        <f t="shared" si="102"/>
        <v>9.3390742881537605</v>
      </c>
      <c r="K164">
        <f t="shared" si="103"/>
        <v>965.26142857142872</v>
      </c>
      <c r="L164">
        <f t="shared" si="104"/>
        <v>637.73882351635064</v>
      </c>
      <c r="M164">
        <f t="shared" si="105"/>
        <v>64.438549724306043</v>
      </c>
      <c r="N164">
        <f t="shared" si="106"/>
        <v>97.532162490904057</v>
      </c>
      <c r="O164">
        <f t="shared" si="107"/>
        <v>4.8962644402995852E-2</v>
      </c>
      <c r="P164">
        <f t="shared" si="108"/>
        <v>2.760370561977358</v>
      </c>
      <c r="Q164">
        <f t="shared" si="109"/>
        <v>4.8485230992300385E-2</v>
      </c>
      <c r="R164">
        <f t="shared" si="110"/>
        <v>3.0345775014129196E-2</v>
      </c>
      <c r="S164">
        <f t="shared" si="111"/>
        <v>194.42482164395281</v>
      </c>
      <c r="T164">
        <f t="shared" si="112"/>
        <v>34.465579910679018</v>
      </c>
      <c r="U164">
        <f t="shared" si="113"/>
        <v>33.544400000000003</v>
      </c>
      <c r="V164">
        <f t="shared" si="114"/>
        <v>5.2087168613808066</v>
      </c>
      <c r="W164">
        <f t="shared" si="115"/>
        <v>71.699722041100316</v>
      </c>
      <c r="X164">
        <f t="shared" si="116"/>
        <v>3.7179352780733925</v>
      </c>
      <c r="Y164">
        <f t="shared" si="117"/>
        <v>5.1854249531709007</v>
      </c>
      <c r="Z164">
        <f t="shared" si="118"/>
        <v>1.4907815833074141</v>
      </c>
      <c r="AA164">
        <f t="shared" si="119"/>
        <v>-33.005006865541247</v>
      </c>
      <c r="AB164">
        <f t="shared" si="120"/>
        <v>-11.913871653143371</v>
      </c>
      <c r="AC164">
        <f t="shared" si="121"/>
        <v>-0.99336021902285521</v>
      </c>
      <c r="AD164">
        <f t="shared" si="122"/>
        <v>148.51258290624534</v>
      </c>
      <c r="AE164">
        <f t="shared" si="123"/>
        <v>18.679408067580056</v>
      </c>
      <c r="AF164">
        <f t="shared" si="124"/>
        <v>0.74579834309959292</v>
      </c>
      <c r="AG164">
        <f t="shared" si="125"/>
        <v>9.3390742881537605</v>
      </c>
      <c r="AH164">
        <v>1020.630387811443</v>
      </c>
      <c r="AI164">
        <v>1004.742351515151</v>
      </c>
      <c r="AJ164">
        <v>1.737185887495222</v>
      </c>
      <c r="AK164">
        <v>65.684663253037129</v>
      </c>
      <c r="AL164">
        <f t="shared" si="126"/>
        <v>0.74841285409390579</v>
      </c>
      <c r="AM164">
        <v>36.130305433693692</v>
      </c>
      <c r="AN164">
        <v>36.795414685314697</v>
      </c>
      <c r="AO164">
        <v>2.7251000779686259E-6</v>
      </c>
      <c r="AP164">
        <v>87.993513694433489</v>
      </c>
      <c r="AQ164">
        <v>53</v>
      </c>
      <c r="AR164">
        <v>8</v>
      </c>
      <c r="AS164">
        <f t="shared" si="127"/>
        <v>1</v>
      </c>
      <c r="AT164">
        <f t="shared" si="128"/>
        <v>0</v>
      </c>
      <c r="AU164">
        <f t="shared" si="129"/>
        <v>47064.38227086456</v>
      </c>
      <c r="AV164" t="s">
        <v>413</v>
      </c>
      <c r="AW164" t="s">
        <v>413</v>
      </c>
      <c r="AX164">
        <v>0</v>
      </c>
      <c r="AY164">
        <v>0</v>
      </c>
      <c r="AZ164" t="e">
        <f t="shared" si="130"/>
        <v>#DIV/0!</v>
      </c>
      <c r="BA164">
        <v>0</v>
      </c>
      <c r="BB164" t="s">
        <v>413</v>
      </c>
      <c r="BC164" t="s">
        <v>413</v>
      </c>
      <c r="BD164">
        <v>0</v>
      </c>
      <c r="BE164">
        <v>0</v>
      </c>
      <c r="BF164" t="e">
        <f t="shared" si="131"/>
        <v>#DIV/0!</v>
      </c>
      <c r="BG164">
        <v>0.5</v>
      </c>
      <c r="BH164">
        <f t="shared" si="132"/>
        <v>1009.4975158776957</v>
      </c>
      <c r="BI164">
        <f t="shared" si="133"/>
        <v>9.3390742881537605</v>
      </c>
      <c r="BJ164" t="e">
        <f t="shared" si="134"/>
        <v>#DIV/0!</v>
      </c>
      <c r="BK164">
        <f t="shared" si="135"/>
        <v>9.2512107670062096E-3</v>
      </c>
      <c r="BL164" t="e">
        <f t="shared" si="136"/>
        <v>#DIV/0!</v>
      </c>
      <c r="BM164" t="e">
        <f t="shared" si="137"/>
        <v>#DIV/0!</v>
      </c>
      <c r="BN164" t="s">
        <v>413</v>
      </c>
      <c r="BO164">
        <v>0</v>
      </c>
      <c r="BP164" t="e">
        <f t="shared" si="138"/>
        <v>#DIV/0!</v>
      </c>
      <c r="BQ164" t="e">
        <f t="shared" si="139"/>
        <v>#DIV/0!</v>
      </c>
      <c r="BR164" t="e">
        <f t="shared" si="140"/>
        <v>#DIV/0!</v>
      </c>
      <c r="BS164" t="e">
        <f t="shared" si="141"/>
        <v>#DIV/0!</v>
      </c>
      <c r="BT164" t="e">
        <f t="shared" si="142"/>
        <v>#DIV/0!</v>
      </c>
      <c r="BU164" t="e">
        <f t="shared" si="143"/>
        <v>#DIV/0!</v>
      </c>
      <c r="BV164" t="e">
        <f t="shared" si="144"/>
        <v>#DIV/0!</v>
      </c>
      <c r="BW164" t="e">
        <f t="shared" si="145"/>
        <v>#DIV/0!</v>
      </c>
      <c r="BX164" t="s">
        <v>413</v>
      </c>
      <c r="BY164" t="s">
        <v>413</v>
      </c>
      <c r="BZ164" t="s">
        <v>413</v>
      </c>
      <c r="CA164" t="s">
        <v>413</v>
      </c>
      <c r="CB164" t="s">
        <v>413</v>
      </c>
      <c r="CC164" t="s">
        <v>413</v>
      </c>
      <c r="CD164" t="s">
        <v>413</v>
      </c>
      <c r="CE164" t="s">
        <v>413</v>
      </c>
      <c r="CF164">
        <v>253</v>
      </c>
      <c r="CG164">
        <v>1000</v>
      </c>
      <c r="CH164" t="s">
        <v>414</v>
      </c>
      <c r="CI164">
        <v>1110.1500000000001</v>
      </c>
      <c r="CJ164">
        <v>1175.8634999999999</v>
      </c>
      <c r="CK164">
        <v>1152.67</v>
      </c>
      <c r="CL164">
        <v>1.3005735999999999E-4</v>
      </c>
      <c r="CM164">
        <v>6.5004835999999994E-4</v>
      </c>
      <c r="CN164">
        <v>4.7597999359999997E-2</v>
      </c>
      <c r="CO164">
        <v>5.5000000000000003E-4</v>
      </c>
      <c r="CP164">
        <f t="shared" si="146"/>
        <v>1199.99</v>
      </c>
      <c r="CQ164">
        <f t="shared" si="147"/>
        <v>1009.4975158776957</v>
      </c>
      <c r="CR164">
        <f t="shared" si="148"/>
        <v>0.84125494035591608</v>
      </c>
      <c r="CS164">
        <f t="shared" si="149"/>
        <v>0.16202203488691808</v>
      </c>
      <c r="CT164">
        <v>6</v>
      </c>
      <c r="CU164">
        <v>0.5</v>
      </c>
      <c r="CV164" t="s">
        <v>415</v>
      </c>
      <c r="CW164">
        <v>2</v>
      </c>
      <c r="CX164" t="b">
        <v>1</v>
      </c>
      <c r="CY164">
        <v>1657558211</v>
      </c>
      <c r="CZ164">
        <v>965.26142857142872</v>
      </c>
      <c r="DA164">
        <v>983.1604285714285</v>
      </c>
      <c r="DB164">
        <v>36.795857142857137</v>
      </c>
      <c r="DC164">
        <v>36.13305714285714</v>
      </c>
      <c r="DD164">
        <v>967.03371428571427</v>
      </c>
      <c r="DE164">
        <v>36.430257142857137</v>
      </c>
      <c r="DF164">
        <v>650.29214285714284</v>
      </c>
      <c r="DG164">
        <v>100.9422857142857</v>
      </c>
      <c r="DH164">
        <v>9.9939328571428579E-2</v>
      </c>
      <c r="DI164">
        <v>33.464342857142853</v>
      </c>
      <c r="DJ164">
        <v>999.89999999999986</v>
      </c>
      <c r="DK164">
        <v>33.544400000000003</v>
      </c>
      <c r="DL164">
        <v>0</v>
      </c>
      <c r="DM164">
        <v>0</v>
      </c>
      <c r="DN164">
        <v>8980.7157142857141</v>
      </c>
      <c r="DO164">
        <v>0</v>
      </c>
      <c r="DP164">
        <v>494.23228571428569</v>
      </c>
      <c r="DQ164">
        <v>-17.89884285714286</v>
      </c>
      <c r="DR164">
        <v>1002.136428571429</v>
      </c>
      <c r="DS164">
        <v>1020.014285714286</v>
      </c>
      <c r="DT164">
        <v>0.66280371428571438</v>
      </c>
      <c r="DU164">
        <v>983.1604285714285</v>
      </c>
      <c r="DV164">
        <v>36.13305714285714</v>
      </c>
      <c r="DW164">
        <v>3.7142628571428569</v>
      </c>
      <c r="DX164">
        <v>3.6473585714285721</v>
      </c>
      <c r="DY164">
        <v>27.632371428571432</v>
      </c>
      <c r="DZ164">
        <v>27.321757142857141</v>
      </c>
      <c r="EA164">
        <v>1199.99</v>
      </c>
      <c r="EB164">
        <v>0.95799414285714291</v>
      </c>
      <c r="EC164">
        <v>4.2005842857142872E-2</v>
      </c>
      <c r="ED164">
        <v>0</v>
      </c>
      <c r="EE164">
        <v>1019.2285714285709</v>
      </c>
      <c r="EF164">
        <v>5.0001600000000002</v>
      </c>
      <c r="EG164">
        <v>13015.185714285721</v>
      </c>
      <c r="EH164">
        <v>9515.0871428571427</v>
      </c>
      <c r="EI164">
        <v>47.223000000000013</v>
      </c>
      <c r="EJ164">
        <v>49.125</v>
      </c>
      <c r="EK164">
        <v>48.285428571428568</v>
      </c>
      <c r="EL164">
        <v>48.241</v>
      </c>
      <c r="EM164">
        <v>48.919285714285706</v>
      </c>
      <c r="EN164">
        <v>1144.7914285714289</v>
      </c>
      <c r="EO164">
        <v>50.197142857142858</v>
      </c>
      <c r="EP164">
        <v>0</v>
      </c>
      <c r="EQ164">
        <v>747.40000009536743</v>
      </c>
      <c r="ER164">
        <v>0</v>
      </c>
      <c r="ES164">
        <v>1019.105</v>
      </c>
      <c r="ET164">
        <v>1.606837503026752E-2</v>
      </c>
      <c r="EU164">
        <v>-240.37948723324359</v>
      </c>
      <c r="EV164">
        <v>13034.20384615385</v>
      </c>
      <c r="EW164">
        <v>15</v>
      </c>
      <c r="EX164">
        <v>1657556090.0999999</v>
      </c>
      <c r="EY164" t="s">
        <v>416</v>
      </c>
      <c r="EZ164">
        <v>1657556090.0999999</v>
      </c>
      <c r="FA164">
        <v>1657556077.0999999</v>
      </c>
      <c r="FB164">
        <v>6</v>
      </c>
      <c r="FC164">
        <v>-0.505</v>
      </c>
      <c r="FD164">
        <v>-7.5999999999999998E-2</v>
      </c>
      <c r="FE164">
        <v>-1.772</v>
      </c>
      <c r="FF164">
        <v>0.36599999999999999</v>
      </c>
      <c r="FG164">
        <v>414</v>
      </c>
      <c r="FH164">
        <v>34</v>
      </c>
      <c r="FI164">
        <v>0.18</v>
      </c>
      <c r="FJ164">
        <v>0.15</v>
      </c>
      <c r="FK164">
        <v>-17.888807499999999</v>
      </c>
      <c r="FL164">
        <v>-1.0929455909873769E-2</v>
      </c>
      <c r="FM164">
        <v>8.9130097014140097E-2</v>
      </c>
      <c r="FN164">
        <v>1</v>
      </c>
      <c r="FO164">
        <v>1019.070882352941</v>
      </c>
      <c r="FP164">
        <v>0.39220778982435711</v>
      </c>
      <c r="FQ164">
        <v>0.20422547584152079</v>
      </c>
      <c r="FR164">
        <v>1</v>
      </c>
      <c r="FS164">
        <v>0.66480782500000002</v>
      </c>
      <c r="FT164">
        <v>-1.2123523452159189E-2</v>
      </c>
      <c r="FU164">
        <v>1.8324333123950209E-3</v>
      </c>
      <c r="FV164">
        <v>1</v>
      </c>
      <c r="FW164">
        <v>3</v>
      </c>
      <c r="FX164">
        <v>3</v>
      </c>
      <c r="FY164" t="s">
        <v>623</v>
      </c>
      <c r="FZ164">
        <v>3.3695300000000001</v>
      </c>
      <c r="GA164">
        <v>2.8934000000000002</v>
      </c>
      <c r="GB164">
        <v>0.17730099999999999</v>
      </c>
      <c r="GC164">
        <v>0.181695</v>
      </c>
      <c r="GD164">
        <v>0.14840900000000001</v>
      </c>
      <c r="GE164">
        <v>0.14913499999999999</v>
      </c>
      <c r="GF164">
        <v>28420.5</v>
      </c>
      <c r="GG164">
        <v>24597.3</v>
      </c>
      <c r="GH164">
        <v>30881.599999999999</v>
      </c>
      <c r="GI164">
        <v>28020.1</v>
      </c>
      <c r="GJ164">
        <v>34658.400000000001</v>
      </c>
      <c r="GK164">
        <v>33653.699999999997</v>
      </c>
      <c r="GL164">
        <v>40267</v>
      </c>
      <c r="GM164">
        <v>39071.5</v>
      </c>
      <c r="GN164">
        <v>2.2554500000000002</v>
      </c>
      <c r="GO164">
        <v>1.5694999999999999</v>
      </c>
      <c r="GP164">
        <v>0</v>
      </c>
      <c r="GQ164">
        <v>7.5656899999999999E-2</v>
      </c>
      <c r="GR164">
        <v>999.9</v>
      </c>
      <c r="GS164">
        <v>32.317500000000003</v>
      </c>
      <c r="GT164">
        <v>48.7</v>
      </c>
      <c r="GU164">
        <v>40.799999999999997</v>
      </c>
      <c r="GV164">
        <v>37.3262</v>
      </c>
      <c r="GW164">
        <v>49.849299999999999</v>
      </c>
      <c r="GX164">
        <v>44.170699999999997</v>
      </c>
      <c r="GY164">
        <v>1</v>
      </c>
      <c r="GZ164">
        <v>0.61665400000000004</v>
      </c>
      <c r="HA164">
        <v>1.4442699999999999</v>
      </c>
      <c r="HB164">
        <v>20.202300000000001</v>
      </c>
      <c r="HC164">
        <v>5.2134</v>
      </c>
      <c r="HD164">
        <v>11.974</v>
      </c>
      <c r="HE164">
        <v>4.9907500000000002</v>
      </c>
      <c r="HF164">
        <v>3.2925</v>
      </c>
      <c r="HG164">
        <v>7489.5</v>
      </c>
      <c r="HH164">
        <v>9999</v>
      </c>
      <c r="HI164">
        <v>9999</v>
      </c>
      <c r="HJ164">
        <v>757.2</v>
      </c>
      <c r="HK164">
        <v>4.9713000000000003</v>
      </c>
      <c r="HL164">
        <v>1.87425</v>
      </c>
      <c r="HM164">
        <v>1.8705700000000001</v>
      </c>
      <c r="HN164">
        <v>1.87026</v>
      </c>
      <c r="HO164">
        <v>1.87483</v>
      </c>
      <c r="HP164">
        <v>1.8715299999999999</v>
      </c>
      <c r="HQ164">
        <v>1.8670100000000001</v>
      </c>
      <c r="HR164">
        <v>1.87798</v>
      </c>
      <c r="HS164">
        <v>0</v>
      </c>
      <c r="HT164">
        <v>0</v>
      </c>
      <c r="HU164">
        <v>0</v>
      </c>
      <c r="HV164">
        <v>0</v>
      </c>
      <c r="HW164" t="s">
        <v>418</v>
      </c>
      <c r="HX164" t="s">
        <v>419</v>
      </c>
      <c r="HY164" t="s">
        <v>420</v>
      </c>
      <c r="HZ164" t="s">
        <v>420</v>
      </c>
      <c r="IA164" t="s">
        <v>420</v>
      </c>
      <c r="IB164" t="s">
        <v>420</v>
      </c>
      <c r="IC164">
        <v>0</v>
      </c>
      <c r="ID164">
        <v>100</v>
      </c>
      <c r="IE164">
        <v>100</v>
      </c>
      <c r="IF164">
        <v>-1.772</v>
      </c>
      <c r="IG164">
        <v>0.36559999999999998</v>
      </c>
      <c r="IH164">
        <v>-1.772399999999891</v>
      </c>
      <c r="II164">
        <v>0</v>
      </c>
      <c r="IJ164">
        <v>0</v>
      </c>
      <c r="IK164">
        <v>0</v>
      </c>
      <c r="IL164">
        <v>0.36558000000000851</v>
      </c>
      <c r="IM164">
        <v>0</v>
      </c>
      <c r="IN164">
        <v>0</v>
      </c>
      <c r="IO164">
        <v>0</v>
      </c>
      <c r="IP164">
        <v>-1</v>
      </c>
      <c r="IQ164">
        <v>-1</v>
      </c>
      <c r="IR164">
        <v>-1</v>
      </c>
      <c r="IS164">
        <v>-1</v>
      </c>
      <c r="IT164">
        <v>35.4</v>
      </c>
      <c r="IU164">
        <v>35.6</v>
      </c>
      <c r="IV164">
        <v>2.1472199999999999</v>
      </c>
      <c r="IW164">
        <v>2.5573700000000001</v>
      </c>
      <c r="IX164">
        <v>1.49902</v>
      </c>
      <c r="IY164">
        <v>2.2802699999999998</v>
      </c>
      <c r="IZ164">
        <v>1.69678</v>
      </c>
      <c r="JA164">
        <v>2.36816</v>
      </c>
      <c r="JB164">
        <v>43.754300000000001</v>
      </c>
      <c r="JC164">
        <v>15.121499999999999</v>
      </c>
      <c r="JD164">
        <v>18</v>
      </c>
      <c r="JE164">
        <v>647.76400000000001</v>
      </c>
      <c r="JF164">
        <v>284.37299999999999</v>
      </c>
      <c r="JG164">
        <v>30.001100000000001</v>
      </c>
      <c r="JH164">
        <v>35.260300000000001</v>
      </c>
      <c r="JI164">
        <v>30.0001</v>
      </c>
      <c r="JJ164">
        <v>35.040900000000001</v>
      </c>
      <c r="JK164">
        <v>35.026600000000002</v>
      </c>
      <c r="JL164">
        <v>43.014800000000001</v>
      </c>
      <c r="JM164">
        <v>0</v>
      </c>
      <c r="JN164">
        <v>0</v>
      </c>
      <c r="JO164">
        <v>30</v>
      </c>
      <c r="JP164">
        <v>996.25</v>
      </c>
      <c r="JQ164">
        <v>32.076799999999999</v>
      </c>
      <c r="JR164">
        <v>98.430300000000003</v>
      </c>
      <c r="JS164">
        <v>98.383799999999994</v>
      </c>
    </row>
    <row r="165" spans="1:279" x14ac:dyDescent="0.2">
      <c r="A165">
        <v>150</v>
      </c>
      <c r="B165">
        <v>1657558217</v>
      </c>
      <c r="C165">
        <v>595</v>
      </c>
      <c r="D165" t="s">
        <v>720</v>
      </c>
      <c r="E165" t="s">
        <v>721</v>
      </c>
      <c r="F165">
        <v>4</v>
      </c>
      <c r="G165">
        <v>1657558214.6875</v>
      </c>
      <c r="H165">
        <f t="shared" si="100"/>
        <v>7.3885271781548763E-4</v>
      </c>
      <c r="I165">
        <f t="shared" si="101"/>
        <v>0.73885271781548767</v>
      </c>
      <c r="J165">
        <f t="shared" si="102"/>
        <v>9.3538763789773505</v>
      </c>
      <c r="K165">
        <f t="shared" si="103"/>
        <v>971.41899999999998</v>
      </c>
      <c r="L165">
        <f t="shared" si="104"/>
        <v>639.3747898442291</v>
      </c>
      <c r="M165">
        <f t="shared" si="105"/>
        <v>64.603701105708325</v>
      </c>
      <c r="N165">
        <f t="shared" si="106"/>
        <v>98.154108859524513</v>
      </c>
      <c r="O165">
        <f t="shared" si="107"/>
        <v>4.8339559916806142E-2</v>
      </c>
      <c r="P165">
        <f t="shared" si="108"/>
        <v>2.7595389149447289</v>
      </c>
      <c r="Q165">
        <f t="shared" si="109"/>
        <v>4.7874018937079925E-2</v>
      </c>
      <c r="R165">
        <f t="shared" si="110"/>
        <v>2.9962715082559009E-2</v>
      </c>
      <c r="S165">
        <f t="shared" si="111"/>
        <v>194.4199961124427</v>
      </c>
      <c r="T165">
        <f t="shared" si="112"/>
        <v>34.463792452996067</v>
      </c>
      <c r="U165">
        <f t="shared" si="113"/>
        <v>33.5426875</v>
      </c>
      <c r="V165">
        <f t="shared" si="114"/>
        <v>5.2082176739704797</v>
      </c>
      <c r="W165">
        <f t="shared" si="115"/>
        <v>71.713630814369068</v>
      </c>
      <c r="X165">
        <f t="shared" si="116"/>
        <v>3.7176871951202877</v>
      </c>
      <c r="Y165">
        <f t="shared" si="117"/>
        <v>5.1840733106144512</v>
      </c>
      <c r="Z165">
        <f t="shared" si="118"/>
        <v>1.4905304788501921</v>
      </c>
      <c r="AA165">
        <f t="shared" si="119"/>
        <v>-32.583404855663005</v>
      </c>
      <c r="AB165">
        <f t="shared" si="120"/>
        <v>-12.348097744547282</v>
      </c>
      <c r="AC165">
        <f t="shared" si="121"/>
        <v>-1.0298435088037965</v>
      </c>
      <c r="AD165">
        <f t="shared" si="122"/>
        <v>148.45865000342863</v>
      </c>
      <c r="AE165">
        <f t="shared" si="123"/>
        <v>18.709632600071842</v>
      </c>
      <c r="AF165">
        <f t="shared" si="124"/>
        <v>0.73948202272902597</v>
      </c>
      <c r="AG165">
        <f t="shared" si="125"/>
        <v>9.3538763789773505</v>
      </c>
      <c r="AH165">
        <v>1027.580587360329</v>
      </c>
      <c r="AI165">
        <v>1011.674545454545</v>
      </c>
      <c r="AJ165">
        <v>1.7379692146805219</v>
      </c>
      <c r="AK165">
        <v>65.684663253037129</v>
      </c>
      <c r="AL165">
        <f t="shared" si="126"/>
        <v>0.73885271781548767</v>
      </c>
      <c r="AM165">
        <v>36.135654774153259</v>
      </c>
      <c r="AN165">
        <v>36.792324475524502</v>
      </c>
      <c r="AO165">
        <v>-2.930248282386438E-6</v>
      </c>
      <c r="AP165">
        <v>87.993513694433489</v>
      </c>
      <c r="AQ165">
        <v>53</v>
      </c>
      <c r="AR165">
        <v>8</v>
      </c>
      <c r="AS165">
        <f t="shared" si="127"/>
        <v>1</v>
      </c>
      <c r="AT165">
        <f t="shared" si="128"/>
        <v>0</v>
      </c>
      <c r="AU165">
        <f t="shared" si="129"/>
        <v>47042.295477747524</v>
      </c>
      <c r="AV165" t="s">
        <v>413</v>
      </c>
      <c r="AW165" t="s">
        <v>413</v>
      </c>
      <c r="AX165">
        <v>0</v>
      </c>
      <c r="AY165">
        <v>0</v>
      </c>
      <c r="AZ165" t="e">
        <f t="shared" si="130"/>
        <v>#DIV/0!</v>
      </c>
      <c r="BA165">
        <v>0</v>
      </c>
      <c r="BB165" t="s">
        <v>413</v>
      </c>
      <c r="BC165" t="s">
        <v>413</v>
      </c>
      <c r="BD165">
        <v>0</v>
      </c>
      <c r="BE165">
        <v>0</v>
      </c>
      <c r="BF165" t="e">
        <f t="shared" si="131"/>
        <v>#DIV/0!</v>
      </c>
      <c r="BG165">
        <v>0.5</v>
      </c>
      <c r="BH165">
        <f t="shared" si="132"/>
        <v>1009.4713497991931</v>
      </c>
      <c r="BI165">
        <f t="shared" si="133"/>
        <v>9.3538763789773505</v>
      </c>
      <c r="BJ165" t="e">
        <f t="shared" si="134"/>
        <v>#DIV/0!</v>
      </c>
      <c r="BK165">
        <f t="shared" si="135"/>
        <v>9.2661137741433166E-3</v>
      </c>
      <c r="BL165" t="e">
        <f t="shared" si="136"/>
        <v>#DIV/0!</v>
      </c>
      <c r="BM165" t="e">
        <f t="shared" si="137"/>
        <v>#DIV/0!</v>
      </c>
      <c r="BN165" t="s">
        <v>413</v>
      </c>
      <c r="BO165">
        <v>0</v>
      </c>
      <c r="BP165" t="e">
        <f t="shared" si="138"/>
        <v>#DIV/0!</v>
      </c>
      <c r="BQ165" t="e">
        <f t="shared" si="139"/>
        <v>#DIV/0!</v>
      </c>
      <c r="BR165" t="e">
        <f t="shared" si="140"/>
        <v>#DIV/0!</v>
      </c>
      <c r="BS165" t="e">
        <f t="shared" si="141"/>
        <v>#DIV/0!</v>
      </c>
      <c r="BT165" t="e">
        <f t="shared" si="142"/>
        <v>#DIV/0!</v>
      </c>
      <c r="BU165" t="e">
        <f t="shared" si="143"/>
        <v>#DIV/0!</v>
      </c>
      <c r="BV165" t="e">
        <f t="shared" si="144"/>
        <v>#DIV/0!</v>
      </c>
      <c r="BW165" t="e">
        <f t="shared" si="145"/>
        <v>#DIV/0!</v>
      </c>
      <c r="BX165" t="s">
        <v>413</v>
      </c>
      <c r="BY165" t="s">
        <v>413</v>
      </c>
      <c r="BZ165" t="s">
        <v>413</v>
      </c>
      <c r="CA165" t="s">
        <v>413</v>
      </c>
      <c r="CB165" t="s">
        <v>413</v>
      </c>
      <c r="CC165" t="s">
        <v>413</v>
      </c>
      <c r="CD165" t="s">
        <v>413</v>
      </c>
      <c r="CE165" t="s">
        <v>413</v>
      </c>
      <c r="CF165">
        <v>253</v>
      </c>
      <c r="CG165">
        <v>1000</v>
      </c>
      <c r="CH165" t="s">
        <v>414</v>
      </c>
      <c r="CI165">
        <v>1110.1500000000001</v>
      </c>
      <c r="CJ165">
        <v>1175.8634999999999</v>
      </c>
      <c r="CK165">
        <v>1152.67</v>
      </c>
      <c r="CL165">
        <v>1.3005735999999999E-4</v>
      </c>
      <c r="CM165">
        <v>6.5004835999999994E-4</v>
      </c>
      <c r="CN165">
        <v>4.7597999359999997E-2</v>
      </c>
      <c r="CO165">
        <v>5.5000000000000003E-4</v>
      </c>
      <c r="CP165">
        <f t="shared" si="146"/>
        <v>1199.95875</v>
      </c>
      <c r="CQ165">
        <f t="shared" si="147"/>
        <v>1009.4713497991931</v>
      </c>
      <c r="CR165">
        <f t="shared" si="148"/>
        <v>0.84125504297476317</v>
      </c>
      <c r="CS165">
        <f t="shared" si="149"/>
        <v>0.16202223294129295</v>
      </c>
      <c r="CT165">
        <v>6</v>
      </c>
      <c r="CU165">
        <v>0.5</v>
      </c>
      <c r="CV165" t="s">
        <v>415</v>
      </c>
      <c r="CW165">
        <v>2</v>
      </c>
      <c r="CX165" t="b">
        <v>1</v>
      </c>
      <c r="CY165">
        <v>1657558214.6875</v>
      </c>
      <c r="CZ165">
        <v>971.41899999999998</v>
      </c>
      <c r="DA165">
        <v>989.34512499999994</v>
      </c>
      <c r="DB165">
        <v>36.793487499999998</v>
      </c>
      <c r="DC165">
        <v>36.136274999999998</v>
      </c>
      <c r="DD165">
        <v>973.19137499999999</v>
      </c>
      <c r="DE165">
        <v>36.427887499999997</v>
      </c>
      <c r="DF165">
        <v>650.26812500000005</v>
      </c>
      <c r="DG165">
        <v>100.94199999999999</v>
      </c>
      <c r="DH165">
        <v>9.9989975000000009E-2</v>
      </c>
      <c r="DI165">
        <v>33.459687500000001</v>
      </c>
      <c r="DJ165">
        <v>999.9</v>
      </c>
      <c r="DK165">
        <v>33.5426875</v>
      </c>
      <c r="DL165">
        <v>0</v>
      </c>
      <c r="DM165">
        <v>0</v>
      </c>
      <c r="DN165">
        <v>8976.3262500000001</v>
      </c>
      <c r="DO165">
        <v>0</v>
      </c>
      <c r="DP165">
        <v>490.28424999999999</v>
      </c>
      <c r="DQ165">
        <v>-17.926187500000001</v>
      </c>
      <c r="DR165">
        <v>1008.5275</v>
      </c>
      <c r="DS165">
        <v>1026.4375</v>
      </c>
      <c r="DT165">
        <v>0.65721787500000006</v>
      </c>
      <c r="DU165">
        <v>989.34512499999994</v>
      </c>
      <c r="DV165">
        <v>36.136274999999998</v>
      </c>
      <c r="DW165">
        <v>3.7140137499999999</v>
      </c>
      <c r="DX165">
        <v>3.6476725000000001</v>
      </c>
      <c r="DY165">
        <v>27.6312125</v>
      </c>
      <c r="DZ165">
        <v>27.323237500000001</v>
      </c>
      <c r="EA165">
        <v>1199.95875</v>
      </c>
      <c r="EB165">
        <v>0.95799374999999998</v>
      </c>
      <c r="EC165">
        <v>4.2006225000000001E-2</v>
      </c>
      <c r="ED165">
        <v>0</v>
      </c>
      <c r="EE165">
        <v>1019.1725</v>
      </c>
      <c r="EF165">
        <v>5.0001600000000002</v>
      </c>
      <c r="EG165">
        <v>13008.85</v>
      </c>
      <c r="EH165">
        <v>9514.8300000000017</v>
      </c>
      <c r="EI165">
        <v>47.194875000000003</v>
      </c>
      <c r="EJ165">
        <v>49.125</v>
      </c>
      <c r="EK165">
        <v>48.288749999999993</v>
      </c>
      <c r="EL165">
        <v>48.226374999999997</v>
      </c>
      <c r="EM165">
        <v>48.913749999999993</v>
      </c>
      <c r="EN165">
        <v>1144.75875</v>
      </c>
      <c r="EO165">
        <v>50.2</v>
      </c>
      <c r="EP165">
        <v>0</v>
      </c>
      <c r="EQ165">
        <v>751.60000014305115</v>
      </c>
      <c r="ER165">
        <v>0</v>
      </c>
      <c r="ES165">
        <v>1019.1004</v>
      </c>
      <c r="ET165">
        <v>0.68923075850490079</v>
      </c>
      <c r="EU165">
        <v>-141.48461521566011</v>
      </c>
      <c r="EV165">
        <v>13019.092000000001</v>
      </c>
      <c r="EW165">
        <v>15</v>
      </c>
      <c r="EX165">
        <v>1657556090.0999999</v>
      </c>
      <c r="EY165" t="s">
        <v>416</v>
      </c>
      <c r="EZ165">
        <v>1657556090.0999999</v>
      </c>
      <c r="FA165">
        <v>1657556077.0999999</v>
      </c>
      <c r="FB165">
        <v>6</v>
      </c>
      <c r="FC165">
        <v>-0.505</v>
      </c>
      <c r="FD165">
        <v>-7.5999999999999998E-2</v>
      </c>
      <c r="FE165">
        <v>-1.772</v>
      </c>
      <c r="FF165">
        <v>0.36599999999999999</v>
      </c>
      <c r="FG165">
        <v>414</v>
      </c>
      <c r="FH165">
        <v>34</v>
      </c>
      <c r="FI165">
        <v>0.18</v>
      </c>
      <c r="FJ165">
        <v>0.15</v>
      </c>
      <c r="FK165">
        <v>-17.884709999999998</v>
      </c>
      <c r="FL165">
        <v>-0.32997973733581931</v>
      </c>
      <c r="FM165">
        <v>8.3199058888908273E-2</v>
      </c>
      <c r="FN165">
        <v>1</v>
      </c>
      <c r="FO165">
        <v>1019.104117647059</v>
      </c>
      <c r="FP165">
        <v>0.2359052673112442</v>
      </c>
      <c r="FQ165">
        <v>0.18233965796021831</v>
      </c>
      <c r="FR165">
        <v>1</v>
      </c>
      <c r="FS165">
        <v>0.66314192500000002</v>
      </c>
      <c r="FT165">
        <v>-2.884416135084459E-2</v>
      </c>
      <c r="FU165">
        <v>3.3091763581554541E-3</v>
      </c>
      <c r="FV165">
        <v>1</v>
      </c>
      <c r="FW165">
        <v>3</v>
      </c>
      <c r="FX165">
        <v>3</v>
      </c>
      <c r="FY165" t="s">
        <v>623</v>
      </c>
      <c r="FZ165">
        <v>3.3699599999999998</v>
      </c>
      <c r="GA165">
        <v>2.89357</v>
      </c>
      <c r="GB165">
        <v>0.178096</v>
      </c>
      <c r="GC165">
        <v>0.18249899999999999</v>
      </c>
      <c r="GD165">
        <v>0.14840200000000001</v>
      </c>
      <c r="GE165">
        <v>0.14913699999999999</v>
      </c>
      <c r="GF165">
        <v>28393</v>
      </c>
      <c r="GG165">
        <v>24572.799999999999</v>
      </c>
      <c r="GH165">
        <v>30881.7</v>
      </c>
      <c r="GI165">
        <v>28019.8</v>
      </c>
      <c r="GJ165">
        <v>34659</v>
      </c>
      <c r="GK165">
        <v>33653.599999999999</v>
      </c>
      <c r="GL165">
        <v>40267.4</v>
      </c>
      <c r="GM165">
        <v>39071.4</v>
      </c>
      <c r="GN165">
        <v>2.2555299999999998</v>
      </c>
      <c r="GO165">
        <v>1.5697000000000001</v>
      </c>
      <c r="GP165">
        <v>0</v>
      </c>
      <c r="GQ165">
        <v>7.59214E-2</v>
      </c>
      <c r="GR165">
        <v>999.9</v>
      </c>
      <c r="GS165">
        <v>32.314100000000003</v>
      </c>
      <c r="GT165">
        <v>48.7</v>
      </c>
      <c r="GU165">
        <v>40.799999999999997</v>
      </c>
      <c r="GV165">
        <v>37.323999999999998</v>
      </c>
      <c r="GW165">
        <v>49.6693</v>
      </c>
      <c r="GX165">
        <v>43.193100000000001</v>
      </c>
      <c r="GY165">
        <v>1</v>
      </c>
      <c r="GZ165">
        <v>0.61664600000000003</v>
      </c>
      <c r="HA165">
        <v>1.44295</v>
      </c>
      <c r="HB165">
        <v>20.202400000000001</v>
      </c>
      <c r="HC165">
        <v>5.2123499999999998</v>
      </c>
      <c r="HD165">
        <v>11.974</v>
      </c>
      <c r="HE165">
        <v>4.9907000000000004</v>
      </c>
      <c r="HF165">
        <v>3.2925300000000002</v>
      </c>
      <c r="HG165">
        <v>7489.7</v>
      </c>
      <c r="HH165">
        <v>9999</v>
      </c>
      <c r="HI165">
        <v>9999</v>
      </c>
      <c r="HJ165">
        <v>757.2</v>
      </c>
      <c r="HK165">
        <v>4.9713200000000004</v>
      </c>
      <c r="HL165">
        <v>1.8742700000000001</v>
      </c>
      <c r="HM165">
        <v>1.8705700000000001</v>
      </c>
      <c r="HN165">
        <v>1.87026</v>
      </c>
      <c r="HO165">
        <v>1.87483</v>
      </c>
      <c r="HP165">
        <v>1.87151</v>
      </c>
      <c r="HQ165">
        <v>1.867</v>
      </c>
      <c r="HR165">
        <v>1.8779600000000001</v>
      </c>
      <c r="HS165">
        <v>0</v>
      </c>
      <c r="HT165">
        <v>0</v>
      </c>
      <c r="HU165">
        <v>0</v>
      </c>
      <c r="HV165">
        <v>0</v>
      </c>
      <c r="HW165" t="s">
        <v>418</v>
      </c>
      <c r="HX165" t="s">
        <v>419</v>
      </c>
      <c r="HY165" t="s">
        <v>420</v>
      </c>
      <c r="HZ165" t="s">
        <v>420</v>
      </c>
      <c r="IA165" t="s">
        <v>420</v>
      </c>
      <c r="IB165" t="s">
        <v>420</v>
      </c>
      <c r="IC165">
        <v>0</v>
      </c>
      <c r="ID165">
        <v>100</v>
      </c>
      <c r="IE165">
        <v>100</v>
      </c>
      <c r="IF165">
        <v>-1.7729999999999999</v>
      </c>
      <c r="IG165">
        <v>0.36559999999999998</v>
      </c>
      <c r="IH165">
        <v>-1.772399999999891</v>
      </c>
      <c r="II165">
        <v>0</v>
      </c>
      <c r="IJ165">
        <v>0</v>
      </c>
      <c r="IK165">
        <v>0</v>
      </c>
      <c r="IL165">
        <v>0.36558000000000851</v>
      </c>
      <c r="IM165">
        <v>0</v>
      </c>
      <c r="IN165">
        <v>0</v>
      </c>
      <c r="IO165">
        <v>0</v>
      </c>
      <c r="IP165">
        <v>-1</v>
      </c>
      <c r="IQ165">
        <v>-1</v>
      </c>
      <c r="IR165">
        <v>-1</v>
      </c>
      <c r="IS165">
        <v>-1</v>
      </c>
      <c r="IT165">
        <v>35.4</v>
      </c>
      <c r="IU165">
        <v>35.700000000000003</v>
      </c>
      <c r="IV165">
        <v>2.1594199999999999</v>
      </c>
      <c r="IW165">
        <v>2.5610400000000002</v>
      </c>
      <c r="IX165">
        <v>1.49902</v>
      </c>
      <c r="IY165">
        <v>2.2802699999999998</v>
      </c>
      <c r="IZ165">
        <v>1.69678</v>
      </c>
      <c r="JA165">
        <v>2.2912599999999999</v>
      </c>
      <c r="JB165">
        <v>43.754300000000001</v>
      </c>
      <c r="JC165">
        <v>15.103899999999999</v>
      </c>
      <c r="JD165">
        <v>18</v>
      </c>
      <c r="JE165">
        <v>647.79700000000003</v>
      </c>
      <c r="JF165">
        <v>284.47000000000003</v>
      </c>
      <c r="JG165">
        <v>30.000299999999999</v>
      </c>
      <c r="JH165">
        <v>35.2592</v>
      </c>
      <c r="JI165">
        <v>30.0001</v>
      </c>
      <c r="JJ165">
        <v>35.038400000000003</v>
      </c>
      <c r="JK165">
        <v>35.026600000000002</v>
      </c>
      <c r="JL165">
        <v>43.252099999999999</v>
      </c>
      <c r="JM165">
        <v>0</v>
      </c>
      <c r="JN165">
        <v>0</v>
      </c>
      <c r="JO165">
        <v>30</v>
      </c>
      <c r="JP165">
        <v>1002.94</v>
      </c>
      <c r="JQ165">
        <v>32.076799999999999</v>
      </c>
      <c r="JR165">
        <v>98.430899999999994</v>
      </c>
      <c r="JS165">
        <v>98.383300000000006</v>
      </c>
    </row>
    <row r="166" spans="1:279" x14ac:dyDescent="0.2">
      <c r="A166">
        <v>151</v>
      </c>
      <c r="B166">
        <v>1657558221</v>
      </c>
      <c r="C166">
        <v>599</v>
      </c>
      <c r="D166" t="s">
        <v>722</v>
      </c>
      <c r="E166" t="s">
        <v>723</v>
      </c>
      <c r="F166">
        <v>4</v>
      </c>
      <c r="G166">
        <v>1657558219</v>
      </c>
      <c r="H166">
        <f t="shared" si="100"/>
        <v>7.33747811784816E-4</v>
      </c>
      <c r="I166">
        <f t="shared" si="101"/>
        <v>0.73374781178481596</v>
      </c>
      <c r="J166">
        <f t="shared" si="102"/>
        <v>9.3037045234743996</v>
      </c>
      <c r="K166">
        <f t="shared" si="103"/>
        <v>978.63642857142861</v>
      </c>
      <c r="L166">
        <f t="shared" si="104"/>
        <v>646.10250022493119</v>
      </c>
      <c r="M166">
        <f t="shared" si="105"/>
        <v>65.282585548742077</v>
      </c>
      <c r="N166">
        <f t="shared" si="106"/>
        <v>98.882013840045573</v>
      </c>
      <c r="O166">
        <f t="shared" si="107"/>
        <v>4.8025978482993906E-2</v>
      </c>
      <c r="P166">
        <f t="shared" si="108"/>
        <v>2.7685437044153676</v>
      </c>
      <c r="Q166">
        <f t="shared" si="109"/>
        <v>4.7567906244799951E-2</v>
      </c>
      <c r="R166">
        <f t="shared" si="110"/>
        <v>2.9770733138610402E-2</v>
      </c>
      <c r="S166">
        <f t="shared" si="111"/>
        <v>194.4309116124648</v>
      </c>
      <c r="T166">
        <f t="shared" si="112"/>
        <v>34.453884600521931</v>
      </c>
      <c r="U166">
        <f t="shared" si="113"/>
        <v>33.538757142857143</v>
      </c>
      <c r="V166">
        <f t="shared" si="114"/>
        <v>5.2070721467605123</v>
      </c>
      <c r="W166">
        <f t="shared" si="115"/>
        <v>71.740202751813825</v>
      </c>
      <c r="X166">
        <f t="shared" si="116"/>
        <v>3.717324162244068</v>
      </c>
      <c r="Y166">
        <f t="shared" si="117"/>
        <v>5.1816471373857134</v>
      </c>
      <c r="Z166">
        <f t="shared" si="118"/>
        <v>1.4897479845164443</v>
      </c>
      <c r="AA166">
        <f t="shared" si="119"/>
        <v>-32.358278499710387</v>
      </c>
      <c r="AB166">
        <f t="shared" si="120"/>
        <v>-13.049389950539648</v>
      </c>
      <c r="AC166">
        <f t="shared" si="121"/>
        <v>-1.0847268904915666</v>
      </c>
      <c r="AD166">
        <f t="shared" si="122"/>
        <v>147.93851627172319</v>
      </c>
      <c r="AE166">
        <f t="shared" si="123"/>
        <v>18.814909940730082</v>
      </c>
      <c r="AF166">
        <f t="shared" si="124"/>
        <v>0.73378613963234574</v>
      </c>
      <c r="AG166">
        <f t="shared" si="125"/>
        <v>9.3037045234743996</v>
      </c>
      <c r="AH166">
        <v>1034.638763612749</v>
      </c>
      <c r="AI166">
        <v>1018.663575757575</v>
      </c>
      <c r="AJ166">
        <v>1.7671120158006191</v>
      </c>
      <c r="AK166">
        <v>65.684663253037129</v>
      </c>
      <c r="AL166">
        <f t="shared" si="126"/>
        <v>0.73374781178481596</v>
      </c>
      <c r="AM166">
        <v>36.136609593196248</v>
      </c>
      <c r="AN166">
        <v>36.78875244755244</v>
      </c>
      <c r="AO166">
        <v>-8.1647284971808871E-7</v>
      </c>
      <c r="AP166">
        <v>87.993513694433489</v>
      </c>
      <c r="AQ166">
        <v>54</v>
      </c>
      <c r="AR166">
        <v>8</v>
      </c>
      <c r="AS166">
        <f t="shared" si="127"/>
        <v>1</v>
      </c>
      <c r="AT166">
        <f t="shared" si="128"/>
        <v>0</v>
      </c>
      <c r="AU166">
        <f t="shared" si="129"/>
        <v>47290.63427441891</v>
      </c>
      <c r="AV166" t="s">
        <v>413</v>
      </c>
      <c r="AW166" t="s">
        <v>413</v>
      </c>
      <c r="AX166">
        <v>0</v>
      </c>
      <c r="AY166">
        <v>0</v>
      </c>
      <c r="AZ166" t="e">
        <f t="shared" si="130"/>
        <v>#DIV/0!</v>
      </c>
      <c r="BA166">
        <v>0</v>
      </c>
      <c r="BB166" t="s">
        <v>413</v>
      </c>
      <c r="BC166" t="s">
        <v>413</v>
      </c>
      <c r="BD166">
        <v>0</v>
      </c>
      <c r="BE166">
        <v>0</v>
      </c>
      <c r="BF166" t="e">
        <f t="shared" si="131"/>
        <v>#DIV/0!</v>
      </c>
      <c r="BG166">
        <v>0.5</v>
      </c>
      <c r="BH166">
        <f t="shared" si="132"/>
        <v>1009.5287997992045</v>
      </c>
      <c r="BI166">
        <f t="shared" si="133"/>
        <v>9.3037045234743996</v>
      </c>
      <c r="BJ166" t="e">
        <f t="shared" si="134"/>
        <v>#DIV/0!</v>
      </c>
      <c r="BK166">
        <f t="shared" si="135"/>
        <v>9.2158881701293795E-3</v>
      </c>
      <c r="BL166" t="e">
        <f t="shared" si="136"/>
        <v>#DIV/0!</v>
      </c>
      <c r="BM166" t="e">
        <f t="shared" si="137"/>
        <v>#DIV/0!</v>
      </c>
      <c r="BN166" t="s">
        <v>413</v>
      </c>
      <c r="BO166">
        <v>0</v>
      </c>
      <c r="BP166" t="e">
        <f t="shared" si="138"/>
        <v>#DIV/0!</v>
      </c>
      <c r="BQ166" t="e">
        <f t="shared" si="139"/>
        <v>#DIV/0!</v>
      </c>
      <c r="BR166" t="e">
        <f t="shared" si="140"/>
        <v>#DIV/0!</v>
      </c>
      <c r="BS166" t="e">
        <f t="shared" si="141"/>
        <v>#DIV/0!</v>
      </c>
      <c r="BT166" t="e">
        <f t="shared" si="142"/>
        <v>#DIV/0!</v>
      </c>
      <c r="BU166" t="e">
        <f t="shared" si="143"/>
        <v>#DIV/0!</v>
      </c>
      <c r="BV166" t="e">
        <f t="shared" si="144"/>
        <v>#DIV/0!</v>
      </c>
      <c r="BW166" t="e">
        <f t="shared" si="145"/>
        <v>#DIV/0!</v>
      </c>
      <c r="BX166" t="s">
        <v>413</v>
      </c>
      <c r="BY166" t="s">
        <v>413</v>
      </c>
      <c r="BZ166" t="s">
        <v>413</v>
      </c>
      <c r="CA166" t="s">
        <v>413</v>
      </c>
      <c r="CB166" t="s">
        <v>413</v>
      </c>
      <c r="CC166" t="s">
        <v>413</v>
      </c>
      <c r="CD166" t="s">
        <v>413</v>
      </c>
      <c r="CE166" t="s">
        <v>413</v>
      </c>
      <c r="CF166">
        <v>253</v>
      </c>
      <c r="CG166">
        <v>1000</v>
      </c>
      <c r="CH166" t="s">
        <v>414</v>
      </c>
      <c r="CI166">
        <v>1110.1500000000001</v>
      </c>
      <c r="CJ166">
        <v>1175.8634999999999</v>
      </c>
      <c r="CK166">
        <v>1152.67</v>
      </c>
      <c r="CL166">
        <v>1.3005735999999999E-4</v>
      </c>
      <c r="CM166">
        <v>6.5004835999999994E-4</v>
      </c>
      <c r="CN166">
        <v>4.7597999359999997E-2</v>
      </c>
      <c r="CO166">
        <v>5.5000000000000003E-4</v>
      </c>
      <c r="CP166">
        <f t="shared" si="146"/>
        <v>1200.027142857143</v>
      </c>
      <c r="CQ166">
        <f t="shared" si="147"/>
        <v>1009.5287997992045</v>
      </c>
      <c r="CR166">
        <f t="shared" si="148"/>
        <v>0.84125497144641148</v>
      </c>
      <c r="CS166">
        <f t="shared" si="149"/>
        <v>0.16202209489157429</v>
      </c>
      <c r="CT166">
        <v>6</v>
      </c>
      <c r="CU166">
        <v>0.5</v>
      </c>
      <c r="CV166" t="s">
        <v>415</v>
      </c>
      <c r="CW166">
        <v>2</v>
      </c>
      <c r="CX166" t="b">
        <v>1</v>
      </c>
      <c r="CY166">
        <v>1657558219</v>
      </c>
      <c r="CZ166">
        <v>978.63642857142861</v>
      </c>
      <c r="DA166">
        <v>996.66</v>
      </c>
      <c r="DB166">
        <v>36.790399999999998</v>
      </c>
      <c r="DC166">
        <v>36.13822857142857</v>
      </c>
      <c r="DD166">
        <v>980.40857142857135</v>
      </c>
      <c r="DE166">
        <v>36.424814285714277</v>
      </c>
      <c r="DF166">
        <v>650.24914285714283</v>
      </c>
      <c r="DG166">
        <v>100.941</v>
      </c>
      <c r="DH166">
        <v>9.9601957142857134E-2</v>
      </c>
      <c r="DI166">
        <v>33.451328571428569</v>
      </c>
      <c r="DJ166">
        <v>999.89999999999986</v>
      </c>
      <c r="DK166">
        <v>33.538757142857143</v>
      </c>
      <c r="DL166">
        <v>0</v>
      </c>
      <c r="DM166">
        <v>0</v>
      </c>
      <c r="DN166">
        <v>9024.2857142857138</v>
      </c>
      <c r="DO166">
        <v>0</v>
      </c>
      <c r="DP166">
        <v>485.36657142857138</v>
      </c>
      <c r="DQ166">
        <v>-18.023599999999998</v>
      </c>
      <c r="DR166">
        <v>1016.014285714286</v>
      </c>
      <c r="DS166">
        <v>1034.027142857143</v>
      </c>
      <c r="DT166">
        <v>0.65217371428571425</v>
      </c>
      <c r="DU166">
        <v>996.66</v>
      </c>
      <c r="DV166">
        <v>36.13822857142857</v>
      </c>
      <c r="DW166">
        <v>3.7136614285714291</v>
      </c>
      <c r="DX166">
        <v>3.6478271428571429</v>
      </c>
      <c r="DY166">
        <v>27.629557142857141</v>
      </c>
      <c r="DZ166">
        <v>27.32394285714286</v>
      </c>
      <c r="EA166">
        <v>1200.027142857143</v>
      </c>
      <c r="EB166">
        <v>0.95799571428571417</v>
      </c>
      <c r="EC166">
        <v>4.2004314285714293E-2</v>
      </c>
      <c r="ED166">
        <v>0</v>
      </c>
      <c r="EE166">
        <v>1018.971428571429</v>
      </c>
      <c r="EF166">
        <v>5.0001600000000002</v>
      </c>
      <c r="EG166">
        <v>13005.471428571431</v>
      </c>
      <c r="EH166">
        <v>9515.3957142857143</v>
      </c>
      <c r="EI166">
        <v>47.205000000000013</v>
      </c>
      <c r="EJ166">
        <v>49.125</v>
      </c>
      <c r="EK166">
        <v>48.25</v>
      </c>
      <c r="EL166">
        <v>48.205000000000013</v>
      </c>
      <c r="EM166">
        <v>48.919285714285706</v>
      </c>
      <c r="EN166">
        <v>1144.8271428571429</v>
      </c>
      <c r="EO166">
        <v>50.2</v>
      </c>
      <c r="EP166">
        <v>0</v>
      </c>
      <c r="EQ166">
        <v>755.20000004768372</v>
      </c>
      <c r="ER166">
        <v>0</v>
      </c>
      <c r="ES166">
        <v>1019.0848</v>
      </c>
      <c r="ET166">
        <v>-0.31307693178392798</v>
      </c>
      <c r="EU166">
        <v>-87.592307564629365</v>
      </c>
      <c r="EV166">
        <v>13011.992</v>
      </c>
      <c r="EW166">
        <v>15</v>
      </c>
      <c r="EX166">
        <v>1657556090.0999999</v>
      </c>
      <c r="EY166" t="s">
        <v>416</v>
      </c>
      <c r="EZ166">
        <v>1657556090.0999999</v>
      </c>
      <c r="FA166">
        <v>1657556077.0999999</v>
      </c>
      <c r="FB166">
        <v>6</v>
      </c>
      <c r="FC166">
        <v>-0.505</v>
      </c>
      <c r="FD166">
        <v>-7.5999999999999998E-2</v>
      </c>
      <c r="FE166">
        <v>-1.772</v>
      </c>
      <c r="FF166">
        <v>0.36599999999999999</v>
      </c>
      <c r="FG166">
        <v>414</v>
      </c>
      <c r="FH166">
        <v>34</v>
      </c>
      <c r="FI166">
        <v>0.18</v>
      </c>
      <c r="FJ166">
        <v>0.15</v>
      </c>
      <c r="FK166">
        <v>-17.934985000000001</v>
      </c>
      <c r="FL166">
        <v>-0.24652007504682219</v>
      </c>
      <c r="FM166">
        <v>7.4969338899312787E-2</v>
      </c>
      <c r="FN166">
        <v>1</v>
      </c>
      <c r="FO166">
        <v>1019.075</v>
      </c>
      <c r="FP166">
        <v>0.1220779164298512</v>
      </c>
      <c r="FQ166">
        <v>0.17982426061541321</v>
      </c>
      <c r="FR166">
        <v>1</v>
      </c>
      <c r="FS166">
        <v>0.66048955000000009</v>
      </c>
      <c r="FT166">
        <v>-4.1496675422141707E-2</v>
      </c>
      <c r="FU166">
        <v>4.5286107083188417E-3</v>
      </c>
      <c r="FV166">
        <v>1</v>
      </c>
      <c r="FW166">
        <v>3</v>
      </c>
      <c r="FX166">
        <v>3</v>
      </c>
      <c r="FY166" t="s">
        <v>623</v>
      </c>
      <c r="FZ166">
        <v>3.3694899999999999</v>
      </c>
      <c r="GA166">
        <v>2.8934500000000001</v>
      </c>
      <c r="GB166">
        <v>0.178899</v>
      </c>
      <c r="GC166">
        <v>0.18329400000000001</v>
      </c>
      <c r="GD166">
        <v>0.14838999999999999</v>
      </c>
      <c r="GE166">
        <v>0.149149</v>
      </c>
      <c r="GF166">
        <v>28365.1</v>
      </c>
      <c r="GG166">
        <v>24549.200000000001</v>
      </c>
      <c r="GH166">
        <v>30881.5</v>
      </c>
      <c r="GI166">
        <v>28020.2</v>
      </c>
      <c r="GJ166">
        <v>34659.199999999997</v>
      </c>
      <c r="GK166">
        <v>33653.800000000003</v>
      </c>
      <c r="GL166">
        <v>40267</v>
      </c>
      <c r="GM166">
        <v>39072.199999999997</v>
      </c>
      <c r="GN166">
        <v>2.2547199999999998</v>
      </c>
      <c r="GO166">
        <v>1.56993</v>
      </c>
      <c r="GP166">
        <v>0</v>
      </c>
      <c r="GQ166">
        <v>7.5534000000000004E-2</v>
      </c>
      <c r="GR166">
        <v>999.9</v>
      </c>
      <c r="GS166">
        <v>32.306399999999996</v>
      </c>
      <c r="GT166">
        <v>48.7</v>
      </c>
      <c r="GU166">
        <v>40.799999999999997</v>
      </c>
      <c r="GV166">
        <v>37.328800000000001</v>
      </c>
      <c r="GW166">
        <v>49.699300000000001</v>
      </c>
      <c r="GX166">
        <v>43.970399999999998</v>
      </c>
      <c r="GY166">
        <v>1</v>
      </c>
      <c r="GZ166">
        <v>0.61653999999999998</v>
      </c>
      <c r="HA166">
        <v>1.44065</v>
      </c>
      <c r="HB166">
        <v>20.202500000000001</v>
      </c>
      <c r="HC166">
        <v>5.2130999999999998</v>
      </c>
      <c r="HD166">
        <v>11.974</v>
      </c>
      <c r="HE166">
        <v>4.9909999999999997</v>
      </c>
      <c r="HF166">
        <v>3.2925</v>
      </c>
      <c r="HG166">
        <v>7489.7</v>
      </c>
      <c r="HH166">
        <v>9999</v>
      </c>
      <c r="HI166">
        <v>9999</v>
      </c>
      <c r="HJ166">
        <v>757.2</v>
      </c>
      <c r="HK166">
        <v>4.9712800000000001</v>
      </c>
      <c r="HL166">
        <v>1.8742700000000001</v>
      </c>
      <c r="HM166">
        <v>1.8705700000000001</v>
      </c>
      <c r="HN166">
        <v>1.87026</v>
      </c>
      <c r="HO166">
        <v>1.8748400000000001</v>
      </c>
      <c r="HP166">
        <v>1.87151</v>
      </c>
      <c r="HQ166">
        <v>1.8670100000000001</v>
      </c>
      <c r="HR166">
        <v>1.8779300000000001</v>
      </c>
      <c r="HS166">
        <v>0</v>
      </c>
      <c r="HT166">
        <v>0</v>
      </c>
      <c r="HU166">
        <v>0</v>
      </c>
      <c r="HV166">
        <v>0</v>
      </c>
      <c r="HW166" t="s">
        <v>418</v>
      </c>
      <c r="HX166" t="s">
        <v>419</v>
      </c>
      <c r="HY166" t="s">
        <v>420</v>
      </c>
      <c r="HZ166" t="s">
        <v>420</v>
      </c>
      <c r="IA166" t="s">
        <v>420</v>
      </c>
      <c r="IB166" t="s">
        <v>420</v>
      </c>
      <c r="IC166">
        <v>0</v>
      </c>
      <c r="ID166">
        <v>100</v>
      </c>
      <c r="IE166">
        <v>100</v>
      </c>
      <c r="IF166">
        <v>-1.772</v>
      </c>
      <c r="IG166">
        <v>0.36559999999999998</v>
      </c>
      <c r="IH166">
        <v>-1.772399999999891</v>
      </c>
      <c r="II166">
        <v>0</v>
      </c>
      <c r="IJ166">
        <v>0</v>
      </c>
      <c r="IK166">
        <v>0</v>
      </c>
      <c r="IL166">
        <v>0.36558000000000851</v>
      </c>
      <c r="IM166">
        <v>0</v>
      </c>
      <c r="IN166">
        <v>0</v>
      </c>
      <c r="IO166">
        <v>0</v>
      </c>
      <c r="IP166">
        <v>-1</v>
      </c>
      <c r="IQ166">
        <v>-1</v>
      </c>
      <c r="IR166">
        <v>-1</v>
      </c>
      <c r="IS166">
        <v>-1</v>
      </c>
      <c r="IT166">
        <v>35.5</v>
      </c>
      <c r="IU166">
        <v>35.700000000000003</v>
      </c>
      <c r="IV166">
        <v>2.1716299999999999</v>
      </c>
      <c r="IW166">
        <v>2.5622600000000002</v>
      </c>
      <c r="IX166">
        <v>1.49902</v>
      </c>
      <c r="IY166">
        <v>2.2827099999999998</v>
      </c>
      <c r="IZ166">
        <v>1.69678</v>
      </c>
      <c r="JA166">
        <v>2.3144499999999999</v>
      </c>
      <c r="JB166">
        <v>43.754300000000001</v>
      </c>
      <c r="JC166">
        <v>15.103899999999999</v>
      </c>
      <c r="JD166">
        <v>18</v>
      </c>
      <c r="JE166">
        <v>647.17100000000005</v>
      </c>
      <c r="JF166">
        <v>284.565</v>
      </c>
      <c r="JG166">
        <v>29.9998</v>
      </c>
      <c r="JH166">
        <v>35.256999999999998</v>
      </c>
      <c r="JI166">
        <v>30</v>
      </c>
      <c r="JJ166">
        <v>35.037700000000001</v>
      </c>
      <c r="JK166">
        <v>35.023499999999999</v>
      </c>
      <c r="JL166">
        <v>43.492199999999997</v>
      </c>
      <c r="JM166">
        <v>0</v>
      </c>
      <c r="JN166">
        <v>0</v>
      </c>
      <c r="JO166">
        <v>30</v>
      </c>
      <c r="JP166">
        <v>1009.62</v>
      </c>
      <c r="JQ166">
        <v>32.076799999999999</v>
      </c>
      <c r="JR166">
        <v>98.430199999999999</v>
      </c>
      <c r="JS166">
        <v>98.385000000000005</v>
      </c>
    </row>
    <row r="167" spans="1:279" x14ac:dyDescent="0.2">
      <c r="A167">
        <v>152</v>
      </c>
      <c r="B167">
        <v>1657558225</v>
      </c>
      <c r="C167">
        <v>603</v>
      </c>
      <c r="D167" t="s">
        <v>724</v>
      </c>
      <c r="E167" t="s">
        <v>725</v>
      </c>
      <c r="F167">
        <v>4</v>
      </c>
      <c r="G167">
        <v>1657558222.6875</v>
      </c>
      <c r="H167">
        <f t="shared" si="100"/>
        <v>7.2263907604253714E-4</v>
      </c>
      <c r="I167">
        <f t="shared" si="101"/>
        <v>0.72263907604253719</v>
      </c>
      <c r="J167">
        <f t="shared" si="102"/>
        <v>9.4274662096401389</v>
      </c>
      <c r="K167">
        <f t="shared" si="103"/>
        <v>984.86974999999995</v>
      </c>
      <c r="L167">
        <f t="shared" si="104"/>
        <v>644.1690320757051</v>
      </c>
      <c r="M167">
        <f t="shared" si="105"/>
        <v>65.086285909346188</v>
      </c>
      <c r="N167">
        <f t="shared" si="106"/>
        <v>99.510393918521771</v>
      </c>
      <c r="O167">
        <f t="shared" si="107"/>
        <v>4.7420580164004057E-2</v>
      </c>
      <c r="P167">
        <f t="shared" si="108"/>
        <v>2.768046724927669</v>
      </c>
      <c r="Q167">
        <f t="shared" si="109"/>
        <v>4.6973846408944961E-2</v>
      </c>
      <c r="R167">
        <f t="shared" si="110"/>
        <v>2.9398440399013417E-2</v>
      </c>
      <c r="S167">
        <f t="shared" si="111"/>
        <v>194.41740261243748</v>
      </c>
      <c r="T167">
        <f t="shared" si="112"/>
        <v>34.449125509288692</v>
      </c>
      <c r="U167">
        <f t="shared" si="113"/>
        <v>33.523299999999999</v>
      </c>
      <c r="V167">
        <f t="shared" si="114"/>
        <v>5.2025691911111842</v>
      </c>
      <c r="W167">
        <f t="shared" si="115"/>
        <v>71.761828822291989</v>
      </c>
      <c r="X167">
        <f t="shared" si="116"/>
        <v>3.7168043842630301</v>
      </c>
      <c r="Y167">
        <f t="shared" si="117"/>
        <v>5.1793612917351499</v>
      </c>
      <c r="Z167">
        <f t="shared" si="118"/>
        <v>1.4857648068481542</v>
      </c>
      <c r="AA167">
        <f t="shared" si="119"/>
        <v>-31.868383253475887</v>
      </c>
      <c r="AB167">
        <f t="shared" si="120"/>
        <v>-11.916090162488958</v>
      </c>
      <c r="AC167">
        <f t="shared" si="121"/>
        <v>-0.99058635949741203</v>
      </c>
      <c r="AD167">
        <f t="shared" si="122"/>
        <v>149.64234283697525</v>
      </c>
      <c r="AE167">
        <f t="shared" si="123"/>
        <v>18.730036608213862</v>
      </c>
      <c r="AF167">
        <f t="shared" si="124"/>
        <v>0.7227022853833599</v>
      </c>
      <c r="AG167">
        <f t="shared" si="125"/>
        <v>9.4274662096401389</v>
      </c>
      <c r="AH167">
        <v>1041.552873018529</v>
      </c>
      <c r="AI167">
        <v>1025.618909090909</v>
      </c>
      <c r="AJ167">
        <v>1.7273055235223249</v>
      </c>
      <c r="AK167">
        <v>65.684663253037129</v>
      </c>
      <c r="AL167">
        <f t="shared" si="126"/>
        <v>0.72263907604253719</v>
      </c>
      <c r="AM167">
        <v>36.14122476693683</v>
      </c>
      <c r="AN167">
        <v>36.783491608391607</v>
      </c>
      <c r="AO167">
        <v>-4.010045257827795E-6</v>
      </c>
      <c r="AP167">
        <v>87.993513694433489</v>
      </c>
      <c r="AQ167">
        <v>54</v>
      </c>
      <c r="AR167">
        <v>8</v>
      </c>
      <c r="AS167">
        <f t="shared" si="127"/>
        <v>1</v>
      </c>
      <c r="AT167">
        <f t="shared" si="128"/>
        <v>0</v>
      </c>
      <c r="AU167">
        <f t="shared" si="129"/>
        <v>47278.190477988035</v>
      </c>
      <c r="AV167" t="s">
        <v>413</v>
      </c>
      <c r="AW167" t="s">
        <v>413</v>
      </c>
      <c r="AX167">
        <v>0</v>
      </c>
      <c r="AY167">
        <v>0</v>
      </c>
      <c r="AZ167" t="e">
        <f t="shared" si="130"/>
        <v>#DIV/0!</v>
      </c>
      <c r="BA167">
        <v>0</v>
      </c>
      <c r="BB167" t="s">
        <v>413</v>
      </c>
      <c r="BC167" t="s">
        <v>413</v>
      </c>
      <c r="BD167">
        <v>0</v>
      </c>
      <c r="BE167">
        <v>0</v>
      </c>
      <c r="BF167" t="e">
        <f t="shared" si="131"/>
        <v>#DIV/0!</v>
      </c>
      <c r="BG167">
        <v>0.5</v>
      </c>
      <c r="BH167">
        <f t="shared" si="132"/>
        <v>1009.4576997991904</v>
      </c>
      <c r="BI167">
        <f t="shared" si="133"/>
        <v>9.4274662096401389</v>
      </c>
      <c r="BJ167" t="e">
        <f t="shared" si="134"/>
        <v>#DIV/0!</v>
      </c>
      <c r="BK167">
        <f t="shared" si="135"/>
        <v>9.339139432504728E-3</v>
      </c>
      <c r="BL167" t="e">
        <f t="shared" si="136"/>
        <v>#DIV/0!</v>
      </c>
      <c r="BM167" t="e">
        <f t="shared" si="137"/>
        <v>#DIV/0!</v>
      </c>
      <c r="BN167" t="s">
        <v>413</v>
      </c>
      <c r="BO167">
        <v>0</v>
      </c>
      <c r="BP167" t="e">
        <f t="shared" si="138"/>
        <v>#DIV/0!</v>
      </c>
      <c r="BQ167" t="e">
        <f t="shared" si="139"/>
        <v>#DIV/0!</v>
      </c>
      <c r="BR167" t="e">
        <f t="shared" si="140"/>
        <v>#DIV/0!</v>
      </c>
      <c r="BS167" t="e">
        <f t="shared" si="141"/>
        <v>#DIV/0!</v>
      </c>
      <c r="BT167" t="e">
        <f t="shared" si="142"/>
        <v>#DIV/0!</v>
      </c>
      <c r="BU167" t="e">
        <f t="shared" si="143"/>
        <v>#DIV/0!</v>
      </c>
      <c r="BV167" t="e">
        <f t="shared" si="144"/>
        <v>#DIV/0!</v>
      </c>
      <c r="BW167" t="e">
        <f t="shared" si="145"/>
        <v>#DIV/0!</v>
      </c>
      <c r="BX167" t="s">
        <v>413</v>
      </c>
      <c r="BY167" t="s">
        <v>413</v>
      </c>
      <c r="BZ167" t="s">
        <v>413</v>
      </c>
      <c r="CA167" t="s">
        <v>413</v>
      </c>
      <c r="CB167" t="s">
        <v>413</v>
      </c>
      <c r="CC167" t="s">
        <v>413</v>
      </c>
      <c r="CD167" t="s">
        <v>413</v>
      </c>
      <c r="CE167" t="s">
        <v>413</v>
      </c>
      <c r="CF167">
        <v>253</v>
      </c>
      <c r="CG167">
        <v>1000</v>
      </c>
      <c r="CH167" t="s">
        <v>414</v>
      </c>
      <c r="CI167">
        <v>1110.1500000000001</v>
      </c>
      <c r="CJ167">
        <v>1175.8634999999999</v>
      </c>
      <c r="CK167">
        <v>1152.67</v>
      </c>
      <c r="CL167">
        <v>1.3005735999999999E-4</v>
      </c>
      <c r="CM167">
        <v>6.5004835999999994E-4</v>
      </c>
      <c r="CN167">
        <v>4.7597999359999997E-2</v>
      </c>
      <c r="CO167">
        <v>5.5000000000000003E-4</v>
      </c>
      <c r="CP167">
        <f t="shared" si="146"/>
        <v>1199.9425000000001</v>
      </c>
      <c r="CQ167">
        <f t="shared" si="147"/>
        <v>1009.4576997991904</v>
      </c>
      <c r="CR167">
        <f t="shared" si="148"/>
        <v>0.84125505997094885</v>
      </c>
      <c r="CS167">
        <f t="shared" si="149"/>
        <v>0.16202226574393144</v>
      </c>
      <c r="CT167">
        <v>6</v>
      </c>
      <c r="CU167">
        <v>0.5</v>
      </c>
      <c r="CV167" t="s">
        <v>415</v>
      </c>
      <c r="CW167">
        <v>2</v>
      </c>
      <c r="CX167" t="b">
        <v>1</v>
      </c>
      <c r="CY167">
        <v>1657558222.6875</v>
      </c>
      <c r="CZ167">
        <v>984.86974999999995</v>
      </c>
      <c r="DA167">
        <v>1002.8085</v>
      </c>
      <c r="DB167">
        <v>36.785787499999998</v>
      </c>
      <c r="DC167">
        <v>36.143487500000013</v>
      </c>
      <c r="DD167">
        <v>986.64224999999999</v>
      </c>
      <c r="DE167">
        <v>36.420237499999999</v>
      </c>
      <c r="DF167">
        <v>650.272875</v>
      </c>
      <c r="DG167">
        <v>100.93925</v>
      </c>
      <c r="DH167">
        <v>9.9891387499999998E-2</v>
      </c>
      <c r="DI167">
        <v>33.443449999999999</v>
      </c>
      <c r="DJ167">
        <v>999.9</v>
      </c>
      <c r="DK167">
        <v>33.523299999999999</v>
      </c>
      <c r="DL167">
        <v>0</v>
      </c>
      <c r="DM167">
        <v>0</v>
      </c>
      <c r="DN167">
        <v>9021.7962499999994</v>
      </c>
      <c r="DO167">
        <v>0</v>
      </c>
      <c r="DP167">
        <v>481.43962499999998</v>
      </c>
      <c r="DQ167">
        <v>-17.93845</v>
      </c>
      <c r="DR167">
        <v>1022.4825</v>
      </c>
      <c r="DS167">
        <v>1040.4124999999999</v>
      </c>
      <c r="DT167">
        <v>0.64231974999999997</v>
      </c>
      <c r="DU167">
        <v>1002.8085</v>
      </c>
      <c r="DV167">
        <v>36.143487500000013</v>
      </c>
      <c r="DW167">
        <v>3.7131324999999999</v>
      </c>
      <c r="DX167">
        <v>3.6482987499999999</v>
      </c>
      <c r="DY167">
        <v>27.627162500000001</v>
      </c>
      <c r="DZ167">
        <v>27.326149999999998</v>
      </c>
      <c r="EA167">
        <v>1199.9425000000001</v>
      </c>
      <c r="EB167">
        <v>0.95799237500000001</v>
      </c>
      <c r="EC167">
        <v>4.2007562499999998E-2</v>
      </c>
      <c r="ED167">
        <v>0</v>
      </c>
      <c r="EE167">
        <v>1019.13625</v>
      </c>
      <c r="EF167">
        <v>5.0001600000000002</v>
      </c>
      <c r="EG167">
        <v>13005.225</v>
      </c>
      <c r="EH167">
        <v>9514.7012499999983</v>
      </c>
      <c r="EI167">
        <v>47.187249999999999</v>
      </c>
      <c r="EJ167">
        <v>49.125</v>
      </c>
      <c r="EK167">
        <v>48.25</v>
      </c>
      <c r="EL167">
        <v>48.218499999999999</v>
      </c>
      <c r="EM167">
        <v>48.929499999999997</v>
      </c>
      <c r="EN167">
        <v>1144.7425000000001</v>
      </c>
      <c r="EO167">
        <v>50.2</v>
      </c>
      <c r="EP167">
        <v>0</v>
      </c>
      <c r="EQ167">
        <v>759.40000009536743</v>
      </c>
      <c r="ER167">
        <v>0</v>
      </c>
      <c r="ES167">
        <v>1019.113846153846</v>
      </c>
      <c r="ET167">
        <v>-0.1921367591038651</v>
      </c>
      <c r="EU167">
        <v>-53.630769193127129</v>
      </c>
      <c r="EV167">
        <v>13007.76538461539</v>
      </c>
      <c r="EW167">
        <v>15</v>
      </c>
      <c r="EX167">
        <v>1657556090.0999999</v>
      </c>
      <c r="EY167" t="s">
        <v>416</v>
      </c>
      <c r="EZ167">
        <v>1657556090.0999999</v>
      </c>
      <c r="FA167">
        <v>1657556077.0999999</v>
      </c>
      <c r="FB167">
        <v>6</v>
      </c>
      <c r="FC167">
        <v>-0.505</v>
      </c>
      <c r="FD167">
        <v>-7.5999999999999998E-2</v>
      </c>
      <c r="FE167">
        <v>-1.772</v>
      </c>
      <c r="FF167">
        <v>0.36599999999999999</v>
      </c>
      <c r="FG167">
        <v>414</v>
      </c>
      <c r="FH167">
        <v>34</v>
      </c>
      <c r="FI167">
        <v>0.18</v>
      </c>
      <c r="FJ167">
        <v>0.15</v>
      </c>
      <c r="FK167">
        <v>-17.931627500000001</v>
      </c>
      <c r="FL167">
        <v>-0.26999212007499318</v>
      </c>
      <c r="FM167">
        <v>7.1893501053641853E-2</v>
      </c>
      <c r="FN167">
        <v>1</v>
      </c>
      <c r="FO167">
        <v>1019.099117647059</v>
      </c>
      <c r="FP167">
        <v>0.2498090104186918</v>
      </c>
      <c r="FQ167">
        <v>0.19229829229088879</v>
      </c>
      <c r="FR167">
        <v>1</v>
      </c>
      <c r="FS167">
        <v>0.65632107500000003</v>
      </c>
      <c r="FT167">
        <v>-7.3781054409006216E-2</v>
      </c>
      <c r="FU167">
        <v>7.6433961737813298E-3</v>
      </c>
      <c r="FV167">
        <v>1</v>
      </c>
      <c r="FW167">
        <v>3</v>
      </c>
      <c r="FX167">
        <v>3</v>
      </c>
      <c r="FY167" t="s">
        <v>623</v>
      </c>
      <c r="FZ167">
        <v>3.3698999999999999</v>
      </c>
      <c r="GA167">
        <v>2.8941699999999999</v>
      </c>
      <c r="GB167">
        <v>0.17968700000000001</v>
      </c>
      <c r="GC167">
        <v>0.184089</v>
      </c>
      <c r="GD167">
        <v>0.148371</v>
      </c>
      <c r="GE167">
        <v>0.14916099999999999</v>
      </c>
      <c r="GF167">
        <v>28337.599999999999</v>
      </c>
      <c r="GG167">
        <v>24525.5</v>
      </c>
      <c r="GH167">
        <v>30881.4</v>
      </c>
      <c r="GI167">
        <v>28020.6</v>
      </c>
      <c r="GJ167">
        <v>34659.9</v>
      </c>
      <c r="GK167">
        <v>33653</v>
      </c>
      <c r="GL167">
        <v>40266.9</v>
      </c>
      <c r="GM167">
        <v>39071.800000000003</v>
      </c>
      <c r="GN167">
        <v>2.2549299999999999</v>
      </c>
      <c r="GO167">
        <v>1.56965</v>
      </c>
      <c r="GP167">
        <v>0</v>
      </c>
      <c r="GQ167">
        <v>7.5697899999999999E-2</v>
      </c>
      <c r="GR167">
        <v>999.9</v>
      </c>
      <c r="GS167">
        <v>32.292099999999998</v>
      </c>
      <c r="GT167">
        <v>48.7</v>
      </c>
      <c r="GU167">
        <v>40.799999999999997</v>
      </c>
      <c r="GV167">
        <v>37.326300000000003</v>
      </c>
      <c r="GW167">
        <v>49.729300000000002</v>
      </c>
      <c r="GX167">
        <v>43.842100000000002</v>
      </c>
      <c r="GY167">
        <v>1</v>
      </c>
      <c r="GZ167">
        <v>0.61652200000000001</v>
      </c>
      <c r="HA167">
        <v>1.43414</v>
      </c>
      <c r="HB167">
        <v>20.2028</v>
      </c>
      <c r="HC167">
        <v>5.2132500000000004</v>
      </c>
      <c r="HD167">
        <v>11.974</v>
      </c>
      <c r="HE167">
        <v>4.99085</v>
      </c>
      <c r="HF167">
        <v>3.2925</v>
      </c>
      <c r="HG167">
        <v>7489.9</v>
      </c>
      <c r="HH167">
        <v>9999</v>
      </c>
      <c r="HI167">
        <v>9999</v>
      </c>
      <c r="HJ167">
        <v>757.2</v>
      </c>
      <c r="HK167">
        <v>4.9713000000000003</v>
      </c>
      <c r="HL167">
        <v>1.87425</v>
      </c>
      <c r="HM167">
        <v>1.8705700000000001</v>
      </c>
      <c r="HN167">
        <v>1.87026</v>
      </c>
      <c r="HO167">
        <v>1.8748400000000001</v>
      </c>
      <c r="HP167">
        <v>1.8715299999999999</v>
      </c>
      <c r="HQ167">
        <v>1.86703</v>
      </c>
      <c r="HR167">
        <v>1.8779399999999999</v>
      </c>
      <c r="HS167">
        <v>0</v>
      </c>
      <c r="HT167">
        <v>0</v>
      </c>
      <c r="HU167">
        <v>0</v>
      </c>
      <c r="HV167">
        <v>0</v>
      </c>
      <c r="HW167" t="s">
        <v>418</v>
      </c>
      <c r="HX167" t="s">
        <v>419</v>
      </c>
      <c r="HY167" t="s">
        <v>420</v>
      </c>
      <c r="HZ167" t="s">
        <v>420</v>
      </c>
      <c r="IA167" t="s">
        <v>420</v>
      </c>
      <c r="IB167" t="s">
        <v>420</v>
      </c>
      <c r="IC167">
        <v>0</v>
      </c>
      <c r="ID167">
        <v>100</v>
      </c>
      <c r="IE167">
        <v>100</v>
      </c>
      <c r="IF167">
        <v>-1.7729999999999999</v>
      </c>
      <c r="IG167">
        <v>0.36559999999999998</v>
      </c>
      <c r="IH167">
        <v>-1.772399999999891</v>
      </c>
      <c r="II167">
        <v>0</v>
      </c>
      <c r="IJ167">
        <v>0</v>
      </c>
      <c r="IK167">
        <v>0</v>
      </c>
      <c r="IL167">
        <v>0.36558000000000851</v>
      </c>
      <c r="IM167">
        <v>0</v>
      </c>
      <c r="IN167">
        <v>0</v>
      </c>
      <c r="IO167">
        <v>0</v>
      </c>
      <c r="IP167">
        <v>-1</v>
      </c>
      <c r="IQ167">
        <v>-1</v>
      </c>
      <c r="IR167">
        <v>-1</v>
      </c>
      <c r="IS167">
        <v>-1</v>
      </c>
      <c r="IT167">
        <v>35.6</v>
      </c>
      <c r="IU167">
        <v>35.799999999999997</v>
      </c>
      <c r="IV167">
        <v>2.18262</v>
      </c>
      <c r="IW167">
        <v>2.5573700000000001</v>
      </c>
      <c r="IX167">
        <v>1.49902</v>
      </c>
      <c r="IY167">
        <v>2.2814899999999998</v>
      </c>
      <c r="IZ167">
        <v>1.69678</v>
      </c>
      <c r="JA167">
        <v>2.3840300000000001</v>
      </c>
      <c r="JB167">
        <v>43.754300000000001</v>
      </c>
      <c r="JC167">
        <v>15.121499999999999</v>
      </c>
      <c r="JD167">
        <v>18</v>
      </c>
      <c r="JE167">
        <v>647.30899999999997</v>
      </c>
      <c r="JF167">
        <v>284.43099999999998</v>
      </c>
      <c r="JG167">
        <v>29.998899999999999</v>
      </c>
      <c r="JH167">
        <v>35.255200000000002</v>
      </c>
      <c r="JI167">
        <v>30</v>
      </c>
      <c r="JJ167">
        <v>35.036000000000001</v>
      </c>
      <c r="JK167">
        <v>35.023400000000002</v>
      </c>
      <c r="JL167">
        <v>43.728700000000003</v>
      </c>
      <c r="JM167">
        <v>0</v>
      </c>
      <c r="JN167">
        <v>0</v>
      </c>
      <c r="JO167">
        <v>30</v>
      </c>
      <c r="JP167">
        <v>1016.3</v>
      </c>
      <c r="JQ167">
        <v>32.076799999999999</v>
      </c>
      <c r="JR167">
        <v>98.429900000000004</v>
      </c>
      <c r="JS167">
        <v>98.384900000000002</v>
      </c>
    </row>
    <row r="168" spans="1:279" x14ac:dyDescent="0.2">
      <c r="A168">
        <v>153</v>
      </c>
      <c r="B168">
        <v>1657558229</v>
      </c>
      <c r="C168">
        <v>607</v>
      </c>
      <c r="D168" t="s">
        <v>726</v>
      </c>
      <c r="E168" t="s">
        <v>727</v>
      </c>
      <c r="F168">
        <v>4</v>
      </c>
      <c r="G168">
        <v>1657558227</v>
      </c>
      <c r="H168">
        <f t="shared" si="100"/>
        <v>7.0877088214631309E-4</v>
      </c>
      <c r="I168">
        <f t="shared" si="101"/>
        <v>0.70877088214631312</v>
      </c>
      <c r="J168">
        <f t="shared" si="102"/>
        <v>9.4812826051238996</v>
      </c>
      <c r="K168">
        <f t="shared" si="103"/>
        <v>992.11371428571431</v>
      </c>
      <c r="L168">
        <f t="shared" si="104"/>
        <v>643.2944985728335</v>
      </c>
      <c r="M168">
        <f t="shared" si="105"/>
        <v>64.997889451216381</v>
      </c>
      <c r="N168">
        <f t="shared" si="106"/>
        <v>100.24226488372112</v>
      </c>
      <c r="O168">
        <f t="shared" si="107"/>
        <v>4.6517413902936705E-2</v>
      </c>
      <c r="P168">
        <f t="shared" si="108"/>
        <v>2.7635398135156919</v>
      </c>
      <c r="Q168">
        <f t="shared" si="109"/>
        <v>4.608675753126229E-2</v>
      </c>
      <c r="R168">
        <f t="shared" si="110"/>
        <v>2.8842583816407918E-2</v>
      </c>
      <c r="S168">
        <f t="shared" si="111"/>
        <v>194.4188276124404</v>
      </c>
      <c r="T168">
        <f t="shared" si="112"/>
        <v>34.438128933584771</v>
      </c>
      <c r="U168">
        <f t="shared" si="113"/>
        <v>33.519585714285718</v>
      </c>
      <c r="V168">
        <f t="shared" si="114"/>
        <v>5.2014876549013076</v>
      </c>
      <c r="W168">
        <f t="shared" si="115"/>
        <v>71.815285492279514</v>
      </c>
      <c r="X168">
        <f t="shared" si="116"/>
        <v>3.7161743541737131</v>
      </c>
      <c r="Y168">
        <f t="shared" si="117"/>
        <v>5.1746286722945909</v>
      </c>
      <c r="Z168">
        <f t="shared" si="118"/>
        <v>1.4853133007275945</v>
      </c>
      <c r="AA168">
        <f t="shared" si="119"/>
        <v>-31.256795902652406</v>
      </c>
      <c r="AB168">
        <f t="shared" si="120"/>
        <v>-13.775000956209494</v>
      </c>
      <c r="AC168">
        <f t="shared" si="121"/>
        <v>-1.1468729421629054</v>
      </c>
      <c r="AD168">
        <f t="shared" si="122"/>
        <v>148.2401578114156</v>
      </c>
      <c r="AE168">
        <f t="shared" si="123"/>
        <v>18.729670050170043</v>
      </c>
      <c r="AF168">
        <f t="shared" si="124"/>
        <v>0.70892462482873975</v>
      </c>
      <c r="AG168">
        <f t="shared" si="125"/>
        <v>9.4812826051238996</v>
      </c>
      <c r="AH168">
        <v>1048.524653846586</v>
      </c>
      <c r="AI168">
        <v>1032.574484848484</v>
      </c>
      <c r="AJ168">
        <v>1.7183912826257299</v>
      </c>
      <c r="AK168">
        <v>65.684663253037129</v>
      </c>
      <c r="AL168">
        <f t="shared" si="126"/>
        <v>0.70877088214631312</v>
      </c>
      <c r="AM168">
        <v>36.147047045316697</v>
      </c>
      <c r="AN168">
        <v>36.776987412587431</v>
      </c>
      <c r="AO168">
        <v>-3.391365830610182E-6</v>
      </c>
      <c r="AP168">
        <v>87.993513694433489</v>
      </c>
      <c r="AQ168">
        <v>53</v>
      </c>
      <c r="AR168">
        <v>8</v>
      </c>
      <c r="AS168">
        <f t="shared" si="127"/>
        <v>1</v>
      </c>
      <c r="AT168">
        <f t="shared" si="128"/>
        <v>0</v>
      </c>
      <c r="AU168">
        <f t="shared" si="129"/>
        <v>47157.001210022347</v>
      </c>
      <c r="AV168" t="s">
        <v>413</v>
      </c>
      <c r="AW168" t="s">
        <v>413</v>
      </c>
      <c r="AX168">
        <v>0</v>
      </c>
      <c r="AY168">
        <v>0</v>
      </c>
      <c r="AZ168" t="e">
        <f t="shared" si="130"/>
        <v>#DIV/0!</v>
      </c>
      <c r="BA168">
        <v>0</v>
      </c>
      <c r="BB168" t="s">
        <v>413</v>
      </c>
      <c r="BC168" t="s">
        <v>413</v>
      </c>
      <c r="BD168">
        <v>0</v>
      </c>
      <c r="BE168">
        <v>0</v>
      </c>
      <c r="BF168" t="e">
        <f t="shared" si="131"/>
        <v>#DIV/0!</v>
      </c>
      <c r="BG168">
        <v>0.5</v>
      </c>
      <c r="BH168">
        <f t="shared" si="132"/>
        <v>1009.4651997991922</v>
      </c>
      <c r="BI168">
        <f t="shared" si="133"/>
        <v>9.4812826051238996</v>
      </c>
      <c r="BJ168" t="e">
        <f t="shared" si="134"/>
        <v>#DIV/0!</v>
      </c>
      <c r="BK168">
        <f t="shared" si="135"/>
        <v>9.3923818344703348E-3</v>
      </c>
      <c r="BL168" t="e">
        <f t="shared" si="136"/>
        <v>#DIV/0!</v>
      </c>
      <c r="BM168" t="e">
        <f t="shared" si="137"/>
        <v>#DIV/0!</v>
      </c>
      <c r="BN168" t="s">
        <v>413</v>
      </c>
      <c r="BO168">
        <v>0</v>
      </c>
      <c r="BP168" t="e">
        <f t="shared" si="138"/>
        <v>#DIV/0!</v>
      </c>
      <c r="BQ168" t="e">
        <f t="shared" si="139"/>
        <v>#DIV/0!</v>
      </c>
      <c r="BR168" t="e">
        <f t="shared" si="140"/>
        <v>#DIV/0!</v>
      </c>
      <c r="BS168" t="e">
        <f t="shared" si="141"/>
        <v>#DIV/0!</v>
      </c>
      <c r="BT168" t="e">
        <f t="shared" si="142"/>
        <v>#DIV/0!</v>
      </c>
      <c r="BU168" t="e">
        <f t="shared" si="143"/>
        <v>#DIV/0!</v>
      </c>
      <c r="BV168" t="e">
        <f t="shared" si="144"/>
        <v>#DIV/0!</v>
      </c>
      <c r="BW168" t="e">
        <f t="shared" si="145"/>
        <v>#DIV/0!</v>
      </c>
      <c r="BX168" t="s">
        <v>413</v>
      </c>
      <c r="BY168" t="s">
        <v>413</v>
      </c>
      <c r="BZ168" t="s">
        <v>413</v>
      </c>
      <c r="CA168" t="s">
        <v>413</v>
      </c>
      <c r="CB168" t="s">
        <v>413</v>
      </c>
      <c r="CC168" t="s">
        <v>413</v>
      </c>
      <c r="CD168" t="s">
        <v>413</v>
      </c>
      <c r="CE168" t="s">
        <v>413</v>
      </c>
      <c r="CF168">
        <v>253</v>
      </c>
      <c r="CG168">
        <v>1000</v>
      </c>
      <c r="CH168" t="s">
        <v>414</v>
      </c>
      <c r="CI168">
        <v>1110.1500000000001</v>
      </c>
      <c r="CJ168">
        <v>1175.8634999999999</v>
      </c>
      <c r="CK168">
        <v>1152.67</v>
      </c>
      <c r="CL168">
        <v>1.3005735999999999E-4</v>
      </c>
      <c r="CM168">
        <v>6.5004835999999994E-4</v>
      </c>
      <c r="CN168">
        <v>4.7597999359999997E-2</v>
      </c>
      <c r="CO168">
        <v>5.5000000000000003E-4</v>
      </c>
      <c r="CP168">
        <f t="shared" si="146"/>
        <v>1199.951428571429</v>
      </c>
      <c r="CQ168">
        <f t="shared" si="147"/>
        <v>1009.4651997991922</v>
      </c>
      <c r="CR168">
        <f t="shared" si="148"/>
        <v>0.84125505063232831</v>
      </c>
      <c r="CS168">
        <f t="shared" si="149"/>
        <v>0.16202224772039373</v>
      </c>
      <c r="CT168">
        <v>6</v>
      </c>
      <c r="CU168">
        <v>0.5</v>
      </c>
      <c r="CV168" t="s">
        <v>415</v>
      </c>
      <c r="CW168">
        <v>2</v>
      </c>
      <c r="CX168" t="b">
        <v>1</v>
      </c>
      <c r="CY168">
        <v>1657558227</v>
      </c>
      <c r="CZ168">
        <v>992.11371428571431</v>
      </c>
      <c r="DA168">
        <v>1010.044285714286</v>
      </c>
      <c r="DB168">
        <v>36.77957142857143</v>
      </c>
      <c r="DC168">
        <v>36.149514285714289</v>
      </c>
      <c r="DD168">
        <v>993.88614285714289</v>
      </c>
      <c r="DE168">
        <v>36.413971428571429</v>
      </c>
      <c r="DF168">
        <v>650.27499999999986</v>
      </c>
      <c r="DG168">
        <v>100.9388571428571</v>
      </c>
      <c r="DH168">
        <v>0.10023085714285709</v>
      </c>
      <c r="DI168">
        <v>33.427128571428582</v>
      </c>
      <c r="DJ168">
        <v>999.89999999999986</v>
      </c>
      <c r="DK168">
        <v>33.519585714285718</v>
      </c>
      <c r="DL168">
        <v>0</v>
      </c>
      <c r="DM168">
        <v>0</v>
      </c>
      <c r="DN168">
        <v>8997.8571428571431</v>
      </c>
      <c r="DO168">
        <v>0</v>
      </c>
      <c r="DP168">
        <v>476.8004285714286</v>
      </c>
      <c r="DQ168">
        <v>-17.931942857142861</v>
      </c>
      <c r="DR168">
        <v>1029.995714285714</v>
      </c>
      <c r="DS168">
        <v>1047.9285714285711</v>
      </c>
      <c r="DT168">
        <v>0.63005214285714295</v>
      </c>
      <c r="DU168">
        <v>1010.044285714286</v>
      </c>
      <c r="DV168">
        <v>36.149514285714289</v>
      </c>
      <c r="DW168">
        <v>3.7124928571428568</v>
      </c>
      <c r="DX168">
        <v>3.648897142857142</v>
      </c>
      <c r="DY168">
        <v>27.624185714285709</v>
      </c>
      <c r="DZ168">
        <v>27.328971428571428</v>
      </c>
      <c r="EA168">
        <v>1199.951428571429</v>
      </c>
      <c r="EB168">
        <v>0.9579925714285713</v>
      </c>
      <c r="EC168">
        <v>4.200737142857143E-2</v>
      </c>
      <c r="ED168">
        <v>0</v>
      </c>
      <c r="EE168">
        <v>1019.0957142857141</v>
      </c>
      <c r="EF168">
        <v>5.0001600000000002</v>
      </c>
      <c r="EG168">
        <v>12991.585714285709</v>
      </c>
      <c r="EH168">
        <v>9514.7728571428579</v>
      </c>
      <c r="EI168">
        <v>47.186999999999998</v>
      </c>
      <c r="EJ168">
        <v>49.107000000000014</v>
      </c>
      <c r="EK168">
        <v>48.267714285714291</v>
      </c>
      <c r="EL168">
        <v>48.205000000000013</v>
      </c>
      <c r="EM168">
        <v>48.910428571428568</v>
      </c>
      <c r="EN168">
        <v>1144.751428571429</v>
      </c>
      <c r="EO168">
        <v>50.2</v>
      </c>
      <c r="EP168">
        <v>0</v>
      </c>
      <c r="EQ168">
        <v>763.60000014305115</v>
      </c>
      <c r="ER168">
        <v>0</v>
      </c>
      <c r="ES168">
        <v>1019.1344</v>
      </c>
      <c r="ET168">
        <v>0.4284615372772575</v>
      </c>
      <c r="EU168">
        <v>-84.415384626912982</v>
      </c>
      <c r="EV168">
        <v>13001.164000000001</v>
      </c>
      <c r="EW168">
        <v>15</v>
      </c>
      <c r="EX168">
        <v>1657556090.0999999</v>
      </c>
      <c r="EY168" t="s">
        <v>416</v>
      </c>
      <c r="EZ168">
        <v>1657556090.0999999</v>
      </c>
      <c r="FA168">
        <v>1657556077.0999999</v>
      </c>
      <c r="FB168">
        <v>6</v>
      </c>
      <c r="FC168">
        <v>-0.505</v>
      </c>
      <c r="FD168">
        <v>-7.5999999999999998E-2</v>
      </c>
      <c r="FE168">
        <v>-1.772</v>
      </c>
      <c r="FF168">
        <v>0.36599999999999999</v>
      </c>
      <c r="FG168">
        <v>414</v>
      </c>
      <c r="FH168">
        <v>34</v>
      </c>
      <c r="FI168">
        <v>0.18</v>
      </c>
      <c r="FJ168">
        <v>0.15</v>
      </c>
      <c r="FK168">
        <v>-17.938790000000001</v>
      </c>
      <c r="FL168">
        <v>-0.25174784240144182</v>
      </c>
      <c r="FM168">
        <v>6.0153049797994462E-2</v>
      </c>
      <c r="FN168">
        <v>1</v>
      </c>
      <c r="FO168">
        <v>1019.113823529412</v>
      </c>
      <c r="FP168">
        <v>6.4629483808502697E-2</v>
      </c>
      <c r="FQ168">
        <v>0.18601098490462989</v>
      </c>
      <c r="FR168">
        <v>1</v>
      </c>
      <c r="FS168">
        <v>0.65012472499999996</v>
      </c>
      <c r="FT168">
        <v>-0.1157008818011277</v>
      </c>
      <c r="FU168">
        <v>1.1369765969419739E-2</v>
      </c>
      <c r="FV168">
        <v>0</v>
      </c>
      <c r="FW168">
        <v>2</v>
      </c>
      <c r="FX168">
        <v>3</v>
      </c>
      <c r="FY168" t="s">
        <v>417</v>
      </c>
      <c r="FZ168">
        <v>3.3698899999999998</v>
      </c>
      <c r="GA168">
        <v>2.89378</v>
      </c>
      <c r="GB168">
        <v>0.180478</v>
      </c>
      <c r="GC168">
        <v>0.18487600000000001</v>
      </c>
      <c r="GD168">
        <v>0.14835599999999999</v>
      </c>
      <c r="GE168">
        <v>0.149177</v>
      </c>
      <c r="GF168">
        <v>28310.799999999999</v>
      </c>
      <c r="GG168">
        <v>24501.7</v>
      </c>
      <c r="GH168">
        <v>30882.1</v>
      </c>
      <c r="GI168">
        <v>28020.5</v>
      </c>
      <c r="GJ168">
        <v>34661</v>
      </c>
      <c r="GK168">
        <v>33653.199999999997</v>
      </c>
      <c r="GL168">
        <v>40267.5</v>
      </c>
      <c r="GM168">
        <v>39072.800000000003</v>
      </c>
      <c r="GN168">
        <v>2.2555000000000001</v>
      </c>
      <c r="GO168">
        <v>1.5700499999999999</v>
      </c>
      <c r="GP168">
        <v>0</v>
      </c>
      <c r="GQ168">
        <v>7.6673900000000003E-2</v>
      </c>
      <c r="GR168">
        <v>999.9</v>
      </c>
      <c r="GS168">
        <v>32.2744</v>
      </c>
      <c r="GT168">
        <v>48.7</v>
      </c>
      <c r="GU168">
        <v>40.799999999999997</v>
      </c>
      <c r="GV168">
        <v>37.329599999999999</v>
      </c>
      <c r="GW168">
        <v>49.759300000000003</v>
      </c>
      <c r="GX168">
        <v>43.401400000000002</v>
      </c>
      <c r="GY168">
        <v>1</v>
      </c>
      <c r="GZ168">
        <v>0.61639699999999997</v>
      </c>
      <c r="HA168">
        <v>1.42832</v>
      </c>
      <c r="HB168">
        <v>20.2028</v>
      </c>
      <c r="HC168">
        <v>5.2125000000000004</v>
      </c>
      <c r="HD168">
        <v>11.974</v>
      </c>
      <c r="HE168">
        <v>4.9905499999999998</v>
      </c>
      <c r="HF168">
        <v>3.2924500000000001</v>
      </c>
      <c r="HG168">
        <v>7489.9</v>
      </c>
      <c r="HH168">
        <v>9999</v>
      </c>
      <c r="HI168">
        <v>9999</v>
      </c>
      <c r="HJ168">
        <v>757.2</v>
      </c>
      <c r="HK168">
        <v>4.9712899999999998</v>
      </c>
      <c r="HL168">
        <v>1.87425</v>
      </c>
      <c r="HM168">
        <v>1.8705700000000001</v>
      </c>
      <c r="HN168">
        <v>1.8702700000000001</v>
      </c>
      <c r="HO168">
        <v>1.87483</v>
      </c>
      <c r="HP168">
        <v>1.8714999999999999</v>
      </c>
      <c r="HQ168">
        <v>1.8670500000000001</v>
      </c>
      <c r="HR168">
        <v>1.8779600000000001</v>
      </c>
      <c r="HS168">
        <v>0</v>
      </c>
      <c r="HT168">
        <v>0</v>
      </c>
      <c r="HU168">
        <v>0</v>
      </c>
      <c r="HV168">
        <v>0</v>
      </c>
      <c r="HW168" t="s">
        <v>418</v>
      </c>
      <c r="HX168" t="s">
        <v>419</v>
      </c>
      <c r="HY168" t="s">
        <v>420</v>
      </c>
      <c r="HZ168" t="s">
        <v>420</v>
      </c>
      <c r="IA168" t="s">
        <v>420</v>
      </c>
      <c r="IB168" t="s">
        <v>420</v>
      </c>
      <c r="IC168">
        <v>0</v>
      </c>
      <c r="ID168">
        <v>100</v>
      </c>
      <c r="IE168">
        <v>100</v>
      </c>
      <c r="IF168">
        <v>-1.772</v>
      </c>
      <c r="IG168">
        <v>0.36559999999999998</v>
      </c>
      <c r="IH168">
        <v>-1.772399999999891</v>
      </c>
      <c r="II168">
        <v>0</v>
      </c>
      <c r="IJ168">
        <v>0</v>
      </c>
      <c r="IK168">
        <v>0</v>
      </c>
      <c r="IL168">
        <v>0.36558000000000851</v>
      </c>
      <c r="IM168">
        <v>0</v>
      </c>
      <c r="IN168">
        <v>0</v>
      </c>
      <c r="IO168">
        <v>0</v>
      </c>
      <c r="IP168">
        <v>-1</v>
      </c>
      <c r="IQ168">
        <v>-1</v>
      </c>
      <c r="IR168">
        <v>-1</v>
      </c>
      <c r="IS168">
        <v>-1</v>
      </c>
      <c r="IT168">
        <v>35.6</v>
      </c>
      <c r="IU168">
        <v>35.9</v>
      </c>
      <c r="IV168">
        <v>2.19482</v>
      </c>
      <c r="IW168">
        <v>2.5695800000000002</v>
      </c>
      <c r="IX168">
        <v>1.49902</v>
      </c>
      <c r="IY168">
        <v>2.2814899999999998</v>
      </c>
      <c r="IZ168">
        <v>1.69678</v>
      </c>
      <c r="JA168">
        <v>2.2436500000000001</v>
      </c>
      <c r="JB168">
        <v>43.754300000000001</v>
      </c>
      <c r="JC168">
        <v>15.103899999999999</v>
      </c>
      <c r="JD168">
        <v>18</v>
      </c>
      <c r="JE168">
        <v>647.73699999999997</v>
      </c>
      <c r="JF168">
        <v>284.61099999999999</v>
      </c>
      <c r="JG168">
        <v>29.998699999999999</v>
      </c>
      <c r="JH168">
        <v>35.253799999999998</v>
      </c>
      <c r="JI168">
        <v>29.9999</v>
      </c>
      <c r="JJ168">
        <v>35.034399999999998</v>
      </c>
      <c r="JK168">
        <v>35.020299999999999</v>
      </c>
      <c r="JL168">
        <v>43.968200000000003</v>
      </c>
      <c r="JM168">
        <v>0</v>
      </c>
      <c r="JN168">
        <v>0</v>
      </c>
      <c r="JO168">
        <v>30</v>
      </c>
      <c r="JP168">
        <v>1022.99</v>
      </c>
      <c r="JQ168">
        <v>32.076799999999999</v>
      </c>
      <c r="JR168">
        <v>98.431600000000003</v>
      </c>
      <c r="JS168">
        <v>98.386099999999999</v>
      </c>
    </row>
    <row r="169" spans="1:279" x14ac:dyDescent="0.2">
      <c r="A169">
        <v>154</v>
      </c>
      <c r="B169">
        <v>1657558233</v>
      </c>
      <c r="C169">
        <v>611</v>
      </c>
      <c r="D169" t="s">
        <v>728</v>
      </c>
      <c r="E169" t="s">
        <v>729</v>
      </c>
      <c r="F169">
        <v>4</v>
      </c>
      <c r="G169">
        <v>1657558230.6875</v>
      </c>
      <c r="H169">
        <f t="shared" si="100"/>
        <v>7.0339236618399367E-4</v>
      </c>
      <c r="I169">
        <f t="shared" si="101"/>
        <v>0.7033923661839937</v>
      </c>
      <c r="J169">
        <f t="shared" si="102"/>
        <v>9.2472545920749027</v>
      </c>
      <c r="K169">
        <f t="shared" si="103"/>
        <v>998.26900000000001</v>
      </c>
      <c r="L169">
        <f t="shared" si="104"/>
        <v>655.40421826363172</v>
      </c>
      <c r="M169">
        <f t="shared" si="105"/>
        <v>66.220489216677066</v>
      </c>
      <c r="N169">
        <f t="shared" si="106"/>
        <v>100.86273433664778</v>
      </c>
      <c r="O169">
        <f t="shared" si="107"/>
        <v>4.6231575608005164E-2</v>
      </c>
      <c r="P169">
        <f t="shared" si="108"/>
        <v>2.7644660862650619</v>
      </c>
      <c r="Q169">
        <f t="shared" si="109"/>
        <v>4.580631054757061E-2</v>
      </c>
      <c r="R169">
        <f t="shared" si="110"/>
        <v>2.8666826325070525E-2</v>
      </c>
      <c r="S169">
        <f t="shared" si="111"/>
        <v>194.4307691124645</v>
      </c>
      <c r="T169">
        <f t="shared" si="112"/>
        <v>34.424392260295974</v>
      </c>
      <c r="U169">
        <f t="shared" si="113"/>
        <v>33.510512499999997</v>
      </c>
      <c r="V169">
        <f t="shared" si="114"/>
        <v>5.1988465130563846</v>
      </c>
      <c r="W169">
        <f t="shared" si="115"/>
        <v>71.867917393302136</v>
      </c>
      <c r="X169">
        <f t="shared" si="116"/>
        <v>3.7157788429043141</v>
      </c>
      <c r="Y169">
        <f t="shared" si="117"/>
        <v>5.170288743125055</v>
      </c>
      <c r="Z169">
        <f t="shared" si="118"/>
        <v>1.4830676701520704</v>
      </c>
      <c r="AA169">
        <f t="shared" si="119"/>
        <v>-31.019603348714121</v>
      </c>
      <c r="AB169">
        <f t="shared" si="120"/>
        <v>-14.659740010157297</v>
      </c>
      <c r="AC169">
        <f t="shared" si="121"/>
        <v>-1.2199815760280974</v>
      </c>
      <c r="AD169">
        <f t="shared" si="122"/>
        <v>147.53144417756499</v>
      </c>
      <c r="AE169">
        <f t="shared" si="123"/>
        <v>18.797059217800154</v>
      </c>
      <c r="AF169">
        <f t="shared" si="124"/>
        <v>0.69929115941554654</v>
      </c>
      <c r="AG169">
        <f t="shared" si="125"/>
        <v>9.2472545920749027</v>
      </c>
      <c r="AH169">
        <v>1055.550788011428</v>
      </c>
      <c r="AI169">
        <v>1039.5916969696959</v>
      </c>
      <c r="AJ169">
        <v>1.776695898871707</v>
      </c>
      <c r="AK169">
        <v>65.684663253037129</v>
      </c>
      <c r="AL169">
        <f t="shared" si="126"/>
        <v>0.7033923661839937</v>
      </c>
      <c r="AM169">
        <v>36.151591792503083</v>
      </c>
      <c r="AN169">
        <v>36.776735664335703</v>
      </c>
      <c r="AO169">
        <v>-4.5528405466355019E-6</v>
      </c>
      <c r="AP169">
        <v>87.993513694433489</v>
      </c>
      <c r="AQ169">
        <v>53</v>
      </c>
      <c r="AR169">
        <v>8</v>
      </c>
      <c r="AS169">
        <f t="shared" si="127"/>
        <v>1</v>
      </c>
      <c r="AT169">
        <f t="shared" si="128"/>
        <v>0</v>
      </c>
      <c r="AU169">
        <f t="shared" si="129"/>
        <v>47184.714483675896</v>
      </c>
      <c r="AV169" t="s">
        <v>413</v>
      </c>
      <c r="AW169" t="s">
        <v>413</v>
      </c>
      <c r="AX169">
        <v>0</v>
      </c>
      <c r="AY169">
        <v>0</v>
      </c>
      <c r="AZ169" t="e">
        <f t="shared" si="130"/>
        <v>#DIV/0!</v>
      </c>
      <c r="BA169">
        <v>0</v>
      </c>
      <c r="BB169" t="s">
        <v>413</v>
      </c>
      <c r="BC169" t="s">
        <v>413</v>
      </c>
      <c r="BD169">
        <v>0</v>
      </c>
      <c r="BE169">
        <v>0</v>
      </c>
      <c r="BF169" t="e">
        <f t="shared" si="131"/>
        <v>#DIV/0!</v>
      </c>
      <c r="BG169">
        <v>0.5</v>
      </c>
      <c r="BH169">
        <f t="shared" si="132"/>
        <v>1009.5280497992043</v>
      </c>
      <c r="BI169">
        <f t="shared" si="133"/>
        <v>9.2472545920749027</v>
      </c>
      <c r="BJ169" t="e">
        <f t="shared" si="134"/>
        <v>#DIV/0!</v>
      </c>
      <c r="BK169">
        <f t="shared" si="135"/>
        <v>9.1599778668004193E-3</v>
      </c>
      <c r="BL169" t="e">
        <f t="shared" si="136"/>
        <v>#DIV/0!</v>
      </c>
      <c r="BM169" t="e">
        <f t="shared" si="137"/>
        <v>#DIV/0!</v>
      </c>
      <c r="BN169" t="s">
        <v>413</v>
      </c>
      <c r="BO169">
        <v>0</v>
      </c>
      <c r="BP169" t="e">
        <f t="shared" si="138"/>
        <v>#DIV/0!</v>
      </c>
      <c r="BQ169" t="e">
        <f t="shared" si="139"/>
        <v>#DIV/0!</v>
      </c>
      <c r="BR169" t="e">
        <f t="shared" si="140"/>
        <v>#DIV/0!</v>
      </c>
      <c r="BS169" t="e">
        <f t="shared" si="141"/>
        <v>#DIV/0!</v>
      </c>
      <c r="BT169" t="e">
        <f t="shared" si="142"/>
        <v>#DIV/0!</v>
      </c>
      <c r="BU169" t="e">
        <f t="shared" si="143"/>
        <v>#DIV/0!</v>
      </c>
      <c r="BV169" t="e">
        <f t="shared" si="144"/>
        <v>#DIV/0!</v>
      </c>
      <c r="BW169" t="e">
        <f t="shared" si="145"/>
        <v>#DIV/0!</v>
      </c>
      <c r="BX169" t="s">
        <v>413</v>
      </c>
      <c r="BY169" t="s">
        <v>413</v>
      </c>
      <c r="BZ169" t="s">
        <v>413</v>
      </c>
      <c r="CA169" t="s">
        <v>413</v>
      </c>
      <c r="CB169" t="s">
        <v>413</v>
      </c>
      <c r="CC169" t="s">
        <v>413</v>
      </c>
      <c r="CD169" t="s">
        <v>413</v>
      </c>
      <c r="CE169" t="s">
        <v>413</v>
      </c>
      <c r="CF169">
        <v>253</v>
      </c>
      <c r="CG169">
        <v>1000</v>
      </c>
      <c r="CH169" t="s">
        <v>414</v>
      </c>
      <c r="CI169">
        <v>1110.1500000000001</v>
      </c>
      <c r="CJ169">
        <v>1175.8634999999999</v>
      </c>
      <c r="CK169">
        <v>1152.67</v>
      </c>
      <c r="CL169">
        <v>1.3005735999999999E-4</v>
      </c>
      <c r="CM169">
        <v>6.5004835999999994E-4</v>
      </c>
      <c r="CN169">
        <v>4.7597999359999997E-2</v>
      </c>
      <c r="CO169">
        <v>5.5000000000000003E-4</v>
      </c>
      <c r="CP169">
        <f t="shared" si="146"/>
        <v>1200.0262499999999</v>
      </c>
      <c r="CQ169">
        <f t="shared" si="147"/>
        <v>1009.5280497992043</v>
      </c>
      <c r="CR169">
        <f t="shared" si="148"/>
        <v>0.84125497238014946</v>
      </c>
      <c r="CS169">
        <f t="shared" si="149"/>
        <v>0.16202209669368858</v>
      </c>
      <c r="CT169">
        <v>6</v>
      </c>
      <c r="CU169">
        <v>0.5</v>
      </c>
      <c r="CV169" t="s">
        <v>415</v>
      </c>
      <c r="CW169">
        <v>2</v>
      </c>
      <c r="CX169" t="b">
        <v>1</v>
      </c>
      <c r="CY169">
        <v>1657558230.6875</v>
      </c>
      <c r="CZ169">
        <v>998.26900000000001</v>
      </c>
      <c r="DA169">
        <v>1016.25625</v>
      </c>
      <c r="DB169">
        <v>36.776187499999999</v>
      </c>
      <c r="DC169">
        <v>36.154712500000002</v>
      </c>
      <c r="DD169">
        <v>1000.041375</v>
      </c>
      <c r="DE169">
        <v>36.410625000000003</v>
      </c>
      <c r="DF169">
        <v>650.2986249999999</v>
      </c>
      <c r="DG169">
        <v>100.937625</v>
      </c>
      <c r="DH169">
        <v>0.100005475</v>
      </c>
      <c r="DI169">
        <v>33.412149999999997</v>
      </c>
      <c r="DJ169">
        <v>999.9</v>
      </c>
      <c r="DK169">
        <v>33.510512499999997</v>
      </c>
      <c r="DL169">
        <v>0</v>
      </c>
      <c r="DM169">
        <v>0</v>
      </c>
      <c r="DN169">
        <v>9002.8912500000006</v>
      </c>
      <c r="DO169">
        <v>0</v>
      </c>
      <c r="DP169">
        <v>473.11324999999999</v>
      </c>
      <c r="DQ169">
        <v>-17.9888625</v>
      </c>
      <c r="DR169">
        <v>1036.3824999999999</v>
      </c>
      <c r="DS169">
        <v>1054.37625</v>
      </c>
      <c r="DT169">
        <v>0.62148587500000008</v>
      </c>
      <c r="DU169">
        <v>1016.25625</v>
      </c>
      <c r="DV169">
        <v>36.154712500000002</v>
      </c>
      <c r="DW169">
        <v>3.7121087500000001</v>
      </c>
      <c r="DX169">
        <v>3.6493787499999999</v>
      </c>
      <c r="DY169">
        <v>27.6224375</v>
      </c>
      <c r="DZ169">
        <v>27.331199999999999</v>
      </c>
      <c r="EA169">
        <v>1200.0262499999999</v>
      </c>
      <c r="EB169">
        <v>0.95799512500000006</v>
      </c>
      <c r="EC169">
        <v>4.2004887499999997E-2</v>
      </c>
      <c r="ED169">
        <v>0</v>
      </c>
      <c r="EE169">
        <v>1019.225</v>
      </c>
      <c r="EF169">
        <v>5.0001600000000002</v>
      </c>
      <c r="EG169">
        <v>12995.362499999999</v>
      </c>
      <c r="EH169">
        <v>9515.3624999999993</v>
      </c>
      <c r="EI169">
        <v>47.163749999999993</v>
      </c>
      <c r="EJ169">
        <v>49.093499999999999</v>
      </c>
      <c r="EK169">
        <v>48.25</v>
      </c>
      <c r="EL169">
        <v>48.210749999999997</v>
      </c>
      <c r="EM169">
        <v>48.913749999999993</v>
      </c>
      <c r="EN169">
        <v>1144.8262500000001</v>
      </c>
      <c r="EO169">
        <v>50.2</v>
      </c>
      <c r="EP169">
        <v>0</v>
      </c>
      <c r="EQ169">
        <v>767.20000004768372</v>
      </c>
      <c r="ER169">
        <v>0</v>
      </c>
      <c r="ES169">
        <v>1019.1652</v>
      </c>
      <c r="ET169">
        <v>1.209999999413276</v>
      </c>
      <c r="EU169">
        <v>-71.453846225262311</v>
      </c>
      <c r="EV169">
        <v>12998.248</v>
      </c>
      <c r="EW169">
        <v>15</v>
      </c>
      <c r="EX169">
        <v>1657556090.0999999</v>
      </c>
      <c r="EY169" t="s">
        <v>416</v>
      </c>
      <c r="EZ169">
        <v>1657556090.0999999</v>
      </c>
      <c r="FA169">
        <v>1657556077.0999999</v>
      </c>
      <c r="FB169">
        <v>6</v>
      </c>
      <c r="FC169">
        <v>-0.505</v>
      </c>
      <c r="FD169">
        <v>-7.5999999999999998E-2</v>
      </c>
      <c r="FE169">
        <v>-1.772</v>
      </c>
      <c r="FF169">
        <v>0.36599999999999999</v>
      </c>
      <c r="FG169">
        <v>414</v>
      </c>
      <c r="FH169">
        <v>34</v>
      </c>
      <c r="FI169">
        <v>0.18</v>
      </c>
      <c r="FJ169">
        <v>0.15</v>
      </c>
      <c r="FK169">
        <v>-17.960032500000001</v>
      </c>
      <c r="FL169">
        <v>-7.6026641650999136E-2</v>
      </c>
      <c r="FM169">
        <v>4.7757483117831873E-2</v>
      </c>
      <c r="FN169">
        <v>1</v>
      </c>
      <c r="FO169">
        <v>1019.144705882353</v>
      </c>
      <c r="FP169">
        <v>0.54087089119538656</v>
      </c>
      <c r="FQ169">
        <v>0.19680141220974851</v>
      </c>
      <c r="FR169">
        <v>1</v>
      </c>
      <c r="FS169">
        <v>0.64184027500000007</v>
      </c>
      <c r="FT169">
        <v>-0.1376218198874308</v>
      </c>
      <c r="FU169">
        <v>1.339501337063069E-2</v>
      </c>
      <c r="FV169">
        <v>0</v>
      </c>
      <c r="FW169">
        <v>2</v>
      </c>
      <c r="FX169">
        <v>3</v>
      </c>
      <c r="FY169" t="s">
        <v>417</v>
      </c>
      <c r="FZ169">
        <v>3.3696799999999998</v>
      </c>
      <c r="GA169">
        <v>2.8936299999999999</v>
      </c>
      <c r="GB169">
        <v>0.18126700000000001</v>
      </c>
      <c r="GC169">
        <v>0.18567400000000001</v>
      </c>
      <c r="GD169">
        <v>0.14835100000000001</v>
      </c>
      <c r="GE169">
        <v>0.14919399999999999</v>
      </c>
      <c r="GF169">
        <v>28283.599999999999</v>
      </c>
      <c r="GG169">
        <v>24478.6</v>
      </c>
      <c r="GH169">
        <v>30882.2</v>
      </c>
      <c r="GI169">
        <v>28021.5</v>
      </c>
      <c r="GJ169">
        <v>34661.5</v>
      </c>
      <c r="GK169">
        <v>33653.599999999999</v>
      </c>
      <c r="GL169">
        <v>40267.9</v>
      </c>
      <c r="GM169">
        <v>39074</v>
      </c>
      <c r="GN169">
        <v>2.2556500000000002</v>
      </c>
      <c r="GO169">
        <v>1.5701499999999999</v>
      </c>
      <c r="GP169">
        <v>0</v>
      </c>
      <c r="GQ169">
        <v>7.6901200000000003E-2</v>
      </c>
      <c r="GR169">
        <v>999.9</v>
      </c>
      <c r="GS169">
        <v>32.255099999999999</v>
      </c>
      <c r="GT169">
        <v>48.7</v>
      </c>
      <c r="GU169">
        <v>40.9</v>
      </c>
      <c r="GV169">
        <v>37.525100000000002</v>
      </c>
      <c r="GW169">
        <v>49.849299999999999</v>
      </c>
      <c r="GX169">
        <v>44.010399999999997</v>
      </c>
      <c r="GY169">
        <v>1</v>
      </c>
      <c r="GZ169">
        <v>0.61586600000000002</v>
      </c>
      <c r="HA169">
        <v>1.4233199999999999</v>
      </c>
      <c r="HB169">
        <v>20.2028</v>
      </c>
      <c r="HC169">
        <v>5.2123499999999998</v>
      </c>
      <c r="HD169">
        <v>11.974</v>
      </c>
      <c r="HE169">
        <v>4.9907000000000004</v>
      </c>
      <c r="HF169">
        <v>3.2924500000000001</v>
      </c>
      <c r="HG169">
        <v>7489.9</v>
      </c>
      <c r="HH169">
        <v>9999</v>
      </c>
      <c r="HI169">
        <v>9999</v>
      </c>
      <c r="HJ169">
        <v>757.2</v>
      </c>
      <c r="HK169">
        <v>4.9712800000000001</v>
      </c>
      <c r="HL169">
        <v>1.8742799999999999</v>
      </c>
      <c r="HM169">
        <v>1.8705700000000001</v>
      </c>
      <c r="HN169">
        <v>1.87026</v>
      </c>
      <c r="HO169">
        <v>1.87483</v>
      </c>
      <c r="HP169">
        <v>1.87151</v>
      </c>
      <c r="HQ169">
        <v>1.86704</v>
      </c>
      <c r="HR169">
        <v>1.8779399999999999</v>
      </c>
      <c r="HS169">
        <v>0</v>
      </c>
      <c r="HT169">
        <v>0</v>
      </c>
      <c r="HU169">
        <v>0</v>
      </c>
      <c r="HV169">
        <v>0</v>
      </c>
      <c r="HW169" t="s">
        <v>418</v>
      </c>
      <c r="HX169" t="s">
        <v>419</v>
      </c>
      <c r="HY169" t="s">
        <v>420</v>
      </c>
      <c r="HZ169" t="s">
        <v>420</v>
      </c>
      <c r="IA169" t="s">
        <v>420</v>
      </c>
      <c r="IB169" t="s">
        <v>420</v>
      </c>
      <c r="IC169">
        <v>0</v>
      </c>
      <c r="ID169">
        <v>100</v>
      </c>
      <c r="IE169">
        <v>100</v>
      </c>
      <c r="IF169">
        <v>-1.77</v>
      </c>
      <c r="IG169">
        <v>0.36559999999999998</v>
      </c>
      <c r="IH169">
        <v>-1.772399999999891</v>
      </c>
      <c r="II169">
        <v>0</v>
      </c>
      <c r="IJ169">
        <v>0</v>
      </c>
      <c r="IK169">
        <v>0</v>
      </c>
      <c r="IL169">
        <v>0.36558000000000851</v>
      </c>
      <c r="IM169">
        <v>0</v>
      </c>
      <c r="IN169">
        <v>0</v>
      </c>
      <c r="IO169">
        <v>0</v>
      </c>
      <c r="IP169">
        <v>-1</v>
      </c>
      <c r="IQ169">
        <v>-1</v>
      </c>
      <c r="IR169">
        <v>-1</v>
      </c>
      <c r="IS169">
        <v>-1</v>
      </c>
      <c r="IT169">
        <v>35.700000000000003</v>
      </c>
      <c r="IU169">
        <v>35.9</v>
      </c>
      <c r="IV169">
        <v>2.20581</v>
      </c>
      <c r="IW169">
        <v>2.5561500000000001</v>
      </c>
      <c r="IX169">
        <v>1.49902</v>
      </c>
      <c r="IY169">
        <v>2.2802699999999998</v>
      </c>
      <c r="IZ169">
        <v>1.69678</v>
      </c>
      <c r="JA169">
        <v>2.3938000000000001</v>
      </c>
      <c r="JB169">
        <v>43.754300000000001</v>
      </c>
      <c r="JC169">
        <v>15.1127</v>
      </c>
      <c r="JD169">
        <v>18</v>
      </c>
      <c r="JE169">
        <v>647.82000000000005</v>
      </c>
      <c r="JF169">
        <v>284.65300000000002</v>
      </c>
      <c r="JG169">
        <v>29.998699999999999</v>
      </c>
      <c r="JH169">
        <v>35.251100000000001</v>
      </c>
      <c r="JI169">
        <v>29.9998</v>
      </c>
      <c r="JJ169">
        <v>35.031300000000002</v>
      </c>
      <c r="JK169">
        <v>35.018700000000003</v>
      </c>
      <c r="JL169">
        <v>44.200800000000001</v>
      </c>
      <c r="JM169">
        <v>0</v>
      </c>
      <c r="JN169">
        <v>0</v>
      </c>
      <c r="JO169">
        <v>30</v>
      </c>
      <c r="JP169">
        <v>1029.68</v>
      </c>
      <c r="JQ169">
        <v>32.076799999999999</v>
      </c>
      <c r="JR169">
        <v>98.432400000000001</v>
      </c>
      <c r="JS169">
        <v>98.389499999999998</v>
      </c>
    </row>
    <row r="170" spans="1:279" x14ac:dyDescent="0.2">
      <c r="A170">
        <v>155</v>
      </c>
      <c r="B170">
        <v>1657558237</v>
      </c>
      <c r="C170">
        <v>615</v>
      </c>
      <c r="D170" t="s">
        <v>730</v>
      </c>
      <c r="E170" t="s">
        <v>731</v>
      </c>
      <c r="F170">
        <v>4</v>
      </c>
      <c r="G170">
        <v>1657558235</v>
      </c>
      <c r="H170">
        <f t="shared" si="100"/>
        <v>6.9024932936795737E-4</v>
      </c>
      <c r="I170">
        <f t="shared" si="101"/>
        <v>0.69024932936795735</v>
      </c>
      <c r="J170">
        <f t="shared" si="102"/>
        <v>9.3702654493513329</v>
      </c>
      <c r="K170">
        <f t="shared" si="103"/>
        <v>1005.587142857143</v>
      </c>
      <c r="L170">
        <f t="shared" si="104"/>
        <v>653.9091258989107</v>
      </c>
      <c r="M170">
        <f t="shared" si="105"/>
        <v>66.067597053032031</v>
      </c>
      <c r="N170">
        <f t="shared" si="106"/>
        <v>101.59932554032913</v>
      </c>
      <c r="O170">
        <f t="shared" si="107"/>
        <v>4.5591401756357022E-2</v>
      </c>
      <c r="P170">
        <f t="shared" si="108"/>
        <v>2.7651879732771403</v>
      </c>
      <c r="Q170">
        <f t="shared" si="109"/>
        <v>4.5177882622240498E-2</v>
      </c>
      <c r="R170">
        <f t="shared" si="110"/>
        <v>2.8273016973452116E-2</v>
      </c>
      <c r="S170">
        <f t="shared" si="111"/>
        <v>194.43518104102247</v>
      </c>
      <c r="T170">
        <f t="shared" si="112"/>
        <v>34.410471168572982</v>
      </c>
      <c r="U170">
        <f t="shared" si="113"/>
        <v>33.484214285714287</v>
      </c>
      <c r="V170">
        <f t="shared" si="114"/>
        <v>5.191197897596564</v>
      </c>
      <c r="W170">
        <f t="shared" si="115"/>
        <v>71.933792167264116</v>
      </c>
      <c r="X170">
        <f t="shared" si="116"/>
        <v>3.7155803924178823</v>
      </c>
      <c r="Y170">
        <f t="shared" si="117"/>
        <v>5.1652780709492214</v>
      </c>
      <c r="Z170">
        <f t="shared" si="118"/>
        <v>1.4756175051786817</v>
      </c>
      <c r="AA170">
        <f t="shared" si="119"/>
        <v>-30.43999542512692</v>
      </c>
      <c r="AB170">
        <f t="shared" si="120"/>
        <v>-13.323207835425579</v>
      </c>
      <c r="AC170">
        <f t="shared" si="121"/>
        <v>-1.1082295270704388</v>
      </c>
      <c r="AD170">
        <f t="shared" si="122"/>
        <v>149.56374825339952</v>
      </c>
      <c r="AE170">
        <f t="shared" si="123"/>
        <v>18.754751626854524</v>
      </c>
      <c r="AF170">
        <f t="shared" si="124"/>
        <v>0.69111594432775647</v>
      </c>
      <c r="AG170">
        <f t="shared" si="125"/>
        <v>9.3702654493513329</v>
      </c>
      <c r="AH170">
        <v>1062.5332462946651</v>
      </c>
      <c r="AI170">
        <v>1046.5917575757569</v>
      </c>
      <c r="AJ170">
        <v>1.7423927050206041</v>
      </c>
      <c r="AK170">
        <v>65.684663253037129</v>
      </c>
      <c r="AL170">
        <f t="shared" si="126"/>
        <v>0.69024932936795735</v>
      </c>
      <c r="AM170">
        <v>36.159706082944787</v>
      </c>
      <c r="AN170">
        <v>36.773198601398633</v>
      </c>
      <c r="AO170">
        <v>1.8575237355415579E-6</v>
      </c>
      <c r="AP170">
        <v>87.993513694433489</v>
      </c>
      <c r="AQ170">
        <v>53</v>
      </c>
      <c r="AR170">
        <v>8</v>
      </c>
      <c r="AS170">
        <f t="shared" si="127"/>
        <v>1</v>
      </c>
      <c r="AT170">
        <f t="shared" si="128"/>
        <v>0</v>
      </c>
      <c r="AU170">
        <f t="shared" si="129"/>
        <v>47207.173544161225</v>
      </c>
      <c r="AV170" t="s">
        <v>413</v>
      </c>
      <c r="AW170" t="s">
        <v>413</v>
      </c>
      <c r="AX170">
        <v>0</v>
      </c>
      <c r="AY170">
        <v>0</v>
      </c>
      <c r="AZ170" t="e">
        <f t="shared" si="130"/>
        <v>#DIV/0!</v>
      </c>
      <c r="BA170">
        <v>0</v>
      </c>
      <c r="BB170" t="s">
        <v>413</v>
      </c>
      <c r="BC170" t="s">
        <v>413</v>
      </c>
      <c r="BD170">
        <v>0</v>
      </c>
      <c r="BE170">
        <v>0</v>
      </c>
      <c r="BF170" t="e">
        <f t="shared" si="131"/>
        <v>#DIV/0!</v>
      </c>
      <c r="BG170">
        <v>0.5</v>
      </c>
      <c r="BH170">
        <f t="shared" si="132"/>
        <v>1009.5504855134831</v>
      </c>
      <c r="BI170">
        <f t="shared" si="133"/>
        <v>9.3702654493513329</v>
      </c>
      <c r="BJ170" t="e">
        <f t="shared" si="134"/>
        <v>#DIV/0!</v>
      </c>
      <c r="BK170">
        <f t="shared" si="135"/>
        <v>9.28162145807436E-3</v>
      </c>
      <c r="BL170" t="e">
        <f t="shared" si="136"/>
        <v>#DIV/0!</v>
      </c>
      <c r="BM170" t="e">
        <f t="shared" si="137"/>
        <v>#DIV/0!</v>
      </c>
      <c r="BN170" t="s">
        <v>413</v>
      </c>
      <c r="BO170">
        <v>0</v>
      </c>
      <c r="BP170" t="e">
        <f t="shared" si="138"/>
        <v>#DIV/0!</v>
      </c>
      <c r="BQ170" t="e">
        <f t="shared" si="139"/>
        <v>#DIV/0!</v>
      </c>
      <c r="BR170" t="e">
        <f t="shared" si="140"/>
        <v>#DIV/0!</v>
      </c>
      <c r="BS170" t="e">
        <f t="shared" si="141"/>
        <v>#DIV/0!</v>
      </c>
      <c r="BT170" t="e">
        <f t="shared" si="142"/>
        <v>#DIV/0!</v>
      </c>
      <c r="BU170" t="e">
        <f t="shared" si="143"/>
        <v>#DIV/0!</v>
      </c>
      <c r="BV170" t="e">
        <f t="shared" si="144"/>
        <v>#DIV/0!</v>
      </c>
      <c r="BW170" t="e">
        <f t="shared" si="145"/>
        <v>#DIV/0!</v>
      </c>
      <c r="BX170" t="s">
        <v>413</v>
      </c>
      <c r="BY170" t="s">
        <v>413</v>
      </c>
      <c r="BZ170" t="s">
        <v>413</v>
      </c>
      <c r="CA170" t="s">
        <v>413</v>
      </c>
      <c r="CB170" t="s">
        <v>413</v>
      </c>
      <c r="CC170" t="s">
        <v>413</v>
      </c>
      <c r="CD170" t="s">
        <v>413</v>
      </c>
      <c r="CE170" t="s">
        <v>413</v>
      </c>
      <c r="CF170">
        <v>253</v>
      </c>
      <c r="CG170">
        <v>1000</v>
      </c>
      <c r="CH170" t="s">
        <v>414</v>
      </c>
      <c r="CI170">
        <v>1110.1500000000001</v>
      </c>
      <c r="CJ170">
        <v>1175.8634999999999</v>
      </c>
      <c r="CK170">
        <v>1152.67</v>
      </c>
      <c r="CL170">
        <v>1.3005735999999999E-4</v>
      </c>
      <c r="CM170">
        <v>6.5004835999999994E-4</v>
      </c>
      <c r="CN170">
        <v>4.7597999359999997E-2</v>
      </c>
      <c r="CO170">
        <v>5.5000000000000003E-4</v>
      </c>
      <c r="CP170">
        <f t="shared" si="146"/>
        <v>1200.052857142857</v>
      </c>
      <c r="CQ170">
        <f t="shared" si="147"/>
        <v>1009.5504855134831</v>
      </c>
      <c r="CR170">
        <f t="shared" si="148"/>
        <v>0.84125501598077024</v>
      </c>
      <c r="CS170">
        <f t="shared" si="149"/>
        <v>0.16202218084288639</v>
      </c>
      <c r="CT170">
        <v>6</v>
      </c>
      <c r="CU170">
        <v>0.5</v>
      </c>
      <c r="CV170" t="s">
        <v>415</v>
      </c>
      <c r="CW170">
        <v>2</v>
      </c>
      <c r="CX170" t="b">
        <v>1</v>
      </c>
      <c r="CY170">
        <v>1657558235</v>
      </c>
      <c r="CZ170">
        <v>1005.587142857143</v>
      </c>
      <c r="DA170">
        <v>1023.5342857142861</v>
      </c>
      <c r="DB170">
        <v>36.775242857142857</v>
      </c>
      <c r="DC170">
        <v>36.160971428571422</v>
      </c>
      <c r="DD170">
        <v>1007.358571428572</v>
      </c>
      <c r="DE170">
        <v>36.409657142857149</v>
      </c>
      <c r="DF170">
        <v>650.2337142857142</v>
      </c>
      <c r="DG170">
        <v>100.935</v>
      </c>
      <c r="DH170">
        <v>9.9829514285714294E-2</v>
      </c>
      <c r="DI170">
        <v>33.394842857142862</v>
      </c>
      <c r="DJ170">
        <v>999.89999999999986</v>
      </c>
      <c r="DK170">
        <v>33.484214285714287</v>
      </c>
      <c r="DL170">
        <v>0</v>
      </c>
      <c r="DM170">
        <v>0</v>
      </c>
      <c r="DN170">
        <v>9006.9642857142862</v>
      </c>
      <c r="DO170">
        <v>0</v>
      </c>
      <c r="DP170">
        <v>468.95928571428573</v>
      </c>
      <c r="DQ170">
        <v>-17.947900000000001</v>
      </c>
      <c r="DR170">
        <v>1043.977142857143</v>
      </c>
      <c r="DS170">
        <v>1061.9357142857141</v>
      </c>
      <c r="DT170">
        <v>0.61425457142857132</v>
      </c>
      <c r="DU170">
        <v>1023.5342857142861</v>
      </c>
      <c r="DV170">
        <v>36.160971428571422</v>
      </c>
      <c r="DW170">
        <v>3.7119085714285718</v>
      </c>
      <c r="DX170">
        <v>3.6499100000000002</v>
      </c>
      <c r="DY170">
        <v>27.621500000000001</v>
      </c>
      <c r="DZ170">
        <v>27.3337</v>
      </c>
      <c r="EA170">
        <v>1200.052857142857</v>
      </c>
      <c r="EB170">
        <v>0.9579925714285713</v>
      </c>
      <c r="EC170">
        <v>4.200737142857143E-2</v>
      </c>
      <c r="ED170">
        <v>0</v>
      </c>
      <c r="EE170">
        <v>1019.304285714286</v>
      </c>
      <c r="EF170">
        <v>5.0001600000000002</v>
      </c>
      <c r="EG170">
        <v>12989.857142857139</v>
      </c>
      <c r="EH170">
        <v>9515.5685714285701</v>
      </c>
      <c r="EI170">
        <v>47.160428571428568</v>
      </c>
      <c r="EJ170">
        <v>49.071000000000012</v>
      </c>
      <c r="EK170">
        <v>48.25</v>
      </c>
      <c r="EL170">
        <v>48.186999999999998</v>
      </c>
      <c r="EM170">
        <v>48.910428571428568</v>
      </c>
      <c r="EN170">
        <v>1144.8499999999999</v>
      </c>
      <c r="EO170">
        <v>50.202857142857148</v>
      </c>
      <c r="EP170">
        <v>0</v>
      </c>
      <c r="EQ170">
        <v>771.40000009536743</v>
      </c>
      <c r="ER170">
        <v>0</v>
      </c>
      <c r="ES170">
        <v>1019.226923076923</v>
      </c>
      <c r="ET170">
        <v>0.60717949541144178</v>
      </c>
      <c r="EU170">
        <v>-75.545299455946633</v>
      </c>
      <c r="EV170">
        <v>12994.380769230769</v>
      </c>
      <c r="EW170">
        <v>15</v>
      </c>
      <c r="EX170">
        <v>1657556090.0999999</v>
      </c>
      <c r="EY170" t="s">
        <v>416</v>
      </c>
      <c r="EZ170">
        <v>1657556090.0999999</v>
      </c>
      <c r="FA170">
        <v>1657556077.0999999</v>
      </c>
      <c r="FB170">
        <v>6</v>
      </c>
      <c r="FC170">
        <v>-0.505</v>
      </c>
      <c r="FD170">
        <v>-7.5999999999999998E-2</v>
      </c>
      <c r="FE170">
        <v>-1.772</v>
      </c>
      <c r="FF170">
        <v>0.36599999999999999</v>
      </c>
      <c r="FG170">
        <v>414</v>
      </c>
      <c r="FH170">
        <v>34</v>
      </c>
      <c r="FI170">
        <v>0.18</v>
      </c>
      <c r="FJ170">
        <v>0.15</v>
      </c>
      <c r="FK170">
        <v>-17.968942500000001</v>
      </c>
      <c r="FL170">
        <v>0.1018142589118755</v>
      </c>
      <c r="FM170">
        <v>4.4843025586483037E-2</v>
      </c>
      <c r="FN170">
        <v>1</v>
      </c>
      <c r="FO170">
        <v>1019.156764705882</v>
      </c>
      <c r="FP170">
        <v>0.88754774864683827</v>
      </c>
      <c r="FQ170">
        <v>0.22630953020191119</v>
      </c>
      <c r="FR170">
        <v>1</v>
      </c>
      <c r="FS170">
        <v>0.63337584999999996</v>
      </c>
      <c r="FT170">
        <v>-0.14597831144465331</v>
      </c>
      <c r="FU170">
        <v>1.410755463315665E-2</v>
      </c>
      <c r="FV170">
        <v>0</v>
      </c>
      <c r="FW170">
        <v>2</v>
      </c>
      <c r="FX170">
        <v>3</v>
      </c>
      <c r="FY170" t="s">
        <v>417</v>
      </c>
      <c r="FZ170">
        <v>3.3699300000000001</v>
      </c>
      <c r="GA170">
        <v>2.8939599999999999</v>
      </c>
      <c r="GB170">
        <v>0.182059</v>
      </c>
      <c r="GC170">
        <v>0.18645999999999999</v>
      </c>
      <c r="GD170">
        <v>0.148342</v>
      </c>
      <c r="GE170">
        <v>0.149197</v>
      </c>
      <c r="GF170">
        <v>28255.599999999999</v>
      </c>
      <c r="GG170">
        <v>24454.5</v>
      </c>
      <c r="GH170">
        <v>30881.599999999999</v>
      </c>
      <c r="GI170">
        <v>28021</v>
      </c>
      <c r="GJ170">
        <v>34661.199999999997</v>
      </c>
      <c r="GK170">
        <v>33653.1</v>
      </c>
      <c r="GL170">
        <v>40267</v>
      </c>
      <c r="GM170">
        <v>39073.599999999999</v>
      </c>
      <c r="GN170">
        <v>2.2555700000000001</v>
      </c>
      <c r="GO170">
        <v>1.5698000000000001</v>
      </c>
      <c r="GP170">
        <v>0</v>
      </c>
      <c r="GQ170">
        <v>7.6297699999999996E-2</v>
      </c>
      <c r="GR170">
        <v>999.9</v>
      </c>
      <c r="GS170">
        <v>32.235199999999999</v>
      </c>
      <c r="GT170">
        <v>48.7</v>
      </c>
      <c r="GU170">
        <v>40.9</v>
      </c>
      <c r="GV170">
        <v>37.523499999999999</v>
      </c>
      <c r="GW170">
        <v>49.819299999999998</v>
      </c>
      <c r="GX170">
        <v>43.361400000000003</v>
      </c>
      <c r="GY170">
        <v>1</v>
      </c>
      <c r="GZ170">
        <v>0.61583100000000002</v>
      </c>
      <c r="HA170">
        <v>1.41919</v>
      </c>
      <c r="HB170">
        <v>20.2027</v>
      </c>
      <c r="HC170">
        <v>5.2120499999999996</v>
      </c>
      <c r="HD170">
        <v>11.974</v>
      </c>
      <c r="HE170">
        <v>4.9898499999999997</v>
      </c>
      <c r="HF170">
        <v>3.2924799999999999</v>
      </c>
      <c r="HG170">
        <v>7490.1</v>
      </c>
      <c r="HH170">
        <v>9999</v>
      </c>
      <c r="HI170">
        <v>9999</v>
      </c>
      <c r="HJ170">
        <v>757.2</v>
      </c>
      <c r="HK170">
        <v>4.9712500000000004</v>
      </c>
      <c r="HL170">
        <v>1.87425</v>
      </c>
      <c r="HM170">
        <v>1.8705700000000001</v>
      </c>
      <c r="HN170">
        <v>1.87025</v>
      </c>
      <c r="HO170">
        <v>1.8748400000000001</v>
      </c>
      <c r="HP170">
        <v>1.8714999999999999</v>
      </c>
      <c r="HQ170">
        <v>1.86703</v>
      </c>
      <c r="HR170">
        <v>1.8779399999999999</v>
      </c>
      <c r="HS170">
        <v>0</v>
      </c>
      <c r="HT170">
        <v>0</v>
      </c>
      <c r="HU170">
        <v>0</v>
      </c>
      <c r="HV170">
        <v>0</v>
      </c>
      <c r="HW170" t="s">
        <v>418</v>
      </c>
      <c r="HX170" t="s">
        <v>419</v>
      </c>
      <c r="HY170" t="s">
        <v>420</v>
      </c>
      <c r="HZ170" t="s">
        <v>420</v>
      </c>
      <c r="IA170" t="s">
        <v>420</v>
      </c>
      <c r="IB170" t="s">
        <v>420</v>
      </c>
      <c r="IC170">
        <v>0</v>
      </c>
      <c r="ID170">
        <v>100</v>
      </c>
      <c r="IE170">
        <v>100</v>
      </c>
      <c r="IF170">
        <v>-1.77</v>
      </c>
      <c r="IG170">
        <v>0.36559999999999998</v>
      </c>
      <c r="IH170">
        <v>-1.772399999999891</v>
      </c>
      <c r="II170">
        <v>0</v>
      </c>
      <c r="IJ170">
        <v>0</v>
      </c>
      <c r="IK170">
        <v>0</v>
      </c>
      <c r="IL170">
        <v>0.36558000000000851</v>
      </c>
      <c r="IM170">
        <v>0</v>
      </c>
      <c r="IN170">
        <v>0</v>
      </c>
      <c r="IO170">
        <v>0</v>
      </c>
      <c r="IP170">
        <v>-1</v>
      </c>
      <c r="IQ170">
        <v>-1</v>
      </c>
      <c r="IR170">
        <v>-1</v>
      </c>
      <c r="IS170">
        <v>-1</v>
      </c>
      <c r="IT170">
        <v>35.799999999999997</v>
      </c>
      <c r="IU170">
        <v>36</v>
      </c>
      <c r="IV170">
        <v>2.2180200000000001</v>
      </c>
      <c r="IW170">
        <v>2.5708000000000002</v>
      </c>
      <c r="IX170">
        <v>1.49902</v>
      </c>
      <c r="IY170">
        <v>2.2814899999999998</v>
      </c>
      <c r="IZ170">
        <v>1.69678</v>
      </c>
      <c r="JA170">
        <v>2.2399900000000001</v>
      </c>
      <c r="JB170">
        <v>43.754300000000001</v>
      </c>
      <c r="JC170">
        <v>15.103899999999999</v>
      </c>
      <c r="JD170">
        <v>18</v>
      </c>
      <c r="JE170">
        <v>647.745</v>
      </c>
      <c r="JF170">
        <v>284.47500000000002</v>
      </c>
      <c r="JG170">
        <v>29.998799999999999</v>
      </c>
      <c r="JH170">
        <v>35.248699999999999</v>
      </c>
      <c r="JI170">
        <v>29.9999</v>
      </c>
      <c r="JJ170">
        <v>35.029600000000002</v>
      </c>
      <c r="JK170">
        <v>35.017000000000003</v>
      </c>
      <c r="JL170">
        <v>44.434199999999997</v>
      </c>
      <c r="JM170">
        <v>0</v>
      </c>
      <c r="JN170">
        <v>0</v>
      </c>
      <c r="JO170">
        <v>30</v>
      </c>
      <c r="JP170">
        <v>1036.3499999999999</v>
      </c>
      <c r="JQ170">
        <v>32.076799999999999</v>
      </c>
      <c r="JR170">
        <v>98.430300000000003</v>
      </c>
      <c r="JS170">
        <v>98.388099999999994</v>
      </c>
    </row>
    <row r="171" spans="1:279" x14ac:dyDescent="0.2">
      <c r="A171">
        <v>156</v>
      </c>
      <c r="B171">
        <v>1657558241</v>
      </c>
      <c r="C171">
        <v>619</v>
      </c>
      <c r="D171" t="s">
        <v>732</v>
      </c>
      <c r="E171" t="s">
        <v>733</v>
      </c>
      <c r="F171">
        <v>4</v>
      </c>
      <c r="G171">
        <v>1657558238.6875</v>
      </c>
      <c r="H171">
        <f t="shared" si="100"/>
        <v>6.8627788289302345E-4</v>
      </c>
      <c r="I171">
        <f t="shared" si="101"/>
        <v>0.68627788289302349</v>
      </c>
      <c r="J171">
        <f t="shared" si="102"/>
        <v>9.3592961739354088</v>
      </c>
      <c r="K171">
        <f t="shared" si="103"/>
        <v>1011.765</v>
      </c>
      <c r="L171">
        <f t="shared" si="104"/>
        <v>659.67126742365201</v>
      </c>
      <c r="M171">
        <f t="shared" si="105"/>
        <v>66.651131303830326</v>
      </c>
      <c r="N171">
        <f t="shared" si="106"/>
        <v>102.22558597555501</v>
      </c>
      <c r="O171">
        <f t="shared" si="107"/>
        <v>4.5490192059724571E-2</v>
      </c>
      <c r="P171">
        <f t="shared" si="108"/>
        <v>2.7654189000206579</v>
      </c>
      <c r="Q171">
        <f t="shared" si="109"/>
        <v>4.5078531953323099E-2</v>
      </c>
      <c r="R171">
        <f t="shared" si="110"/>
        <v>2.8210757893228428E-2</v>
      </c>
      <c r="S171">
        <f t="shared" si="111"/>
        <v>194.42598111245485</v>
      </c>
      <c r="T171">
        <f t="shared" si="112"/>
        <v>34.401772486107866</v>
      </c>
      <c r="U171">
        <f t="shared" si="113"/>
        <v>33.465150000000001</v>
      </c>
      <c r="V171">
        <f t="shared" si="114"/>
        <v>5.1856593312761907</v>
      </c>
      <c r="W171">
        <f t="shared" si="115"/>
        <v>71.965781045678341</v>
      </c>
      <c r="X171">
        <f t="shared" si="116"/>
        <v>3.7152223200326504</v>
      </c>
      <c r="Y171">
        <f t="shared" si="117"/>
        <v>5.1624845392486085</v>
      </c>
      <c r="Z171">
        <f t="shared" si="118"/>
        <v>1.4704370112435403</v>
      </c>
      <c r="AA171">
        <f t="shared" si="119"/>
        <v>-30.264854635582335</v>
      </c>
      <c r="AB171">
        <f t="shared" si="120"/>
        <v>-11.921550251643016</v>
      </c>
      <c r="AC171">
        <f t="shared" si="121"/>
        <v>-0.99141691451004299</v>
      </c>
      <c r="AD171">
        <f t="shared" si="122"/>
        <v>151.24815931071944</v>
      </c>
      <c r="AE171">
        <f t="shared" si="123"/>
        <v>18.667271836599809</v>
      </c>
      <c r="AF171">
        <f t="shared" si="124"/>
        <v>0.68474920360321945</v>
      </c>
      <c r="AG171">
        <f t="shared" si="125"/>
        <v>9.3592961739354088</v>
      </c>
      <c r="AH171">
        <v>1069.3830920166381</v>
      </c>
      <c r="AI171">
        <v>1053.5179393939391</v>
      </c>
      <c r="AJ171">
        <v>1.7262769371541871</v>
      </c>
      <c r="AK171">
        <v>65.684663253037129</v>
      </c>
      <c r="AL171">
        <f t="shared" si="126"/>
        <v>0.68627788289302349</v>
      </c>
      <c r="AM171">
        <v>36.160340456769049</v>
      </c>
      <c r="AN171">
        <v>36.770278321678347</v>
      </c>
      <c r="AO171">
        <v>-5.3875411137143978E-6</v>
      </c>
      <c r="AP171">
        <v>87.993513694433489</v>
      </c>
      <c r="AQ171">
        <v>53</v>
      </c>
      <c r="AR171">
        <v>8</v>
      </c>
      <c r="AS171">
        <f t="shared" si="127"/>
        <v>1</v>
      </c>
      <c r="AT171">
        <f t="shared" si="128"/>
        <v>0</v>
      </c>
      <c r="AU171">
        <f t="shared" si="129"/>
        <v>47215.011561083717</v>
      </c>
      <c r="AV171" t="s">
        <v>413</v>
      </c>
      <c r="AW171" t="s">
        <v>413</v>
      </c>
      <c r="AX171">
        <v>0</v>
      </c>
      <c r="AY171">
        <v>0</v>
      </c>
      <c r="AZ171" t="e">
        <f t="shared" si="130"/>
        <v>#DIV/0!</v>
      </c>
      <c r="BA171">
        <v>0</v>
      </c>
      <c r="BB171" t="s">
        <v>413</v>
      </c>
      <c r="BC171" t="s">
        <v>413</v>
      </c>
      <c r="BD171">
        <v>0</v>
      </c>
      <c r="BE171">
        <v>0</v>
      </c>
      <c r="BF171" t="e">
        <f t="shared" si="131"/>
        <v>#DIV/0!</v>
      </c>
      <c r="BG171">
        <v>0.5</v>
      </c>
      <c r="BH171">
        <f t="shared" si="132"/>
        <v>1009.5028497991993</v>
      </c>
      <c r="BI171">
        <f t="shared" si="133"/>
        <v>9.3592961739354088</v>
      </c>
      <c r="BJ171" t="e">
        <f t="shared" si="134"/>
        <v>#DIV/0!</v>
      </c>
      <c r="BK171">
        <f t="shared" si="135"/>
        <v>9.2711934154490697E-3</v>
      </c>
      <c r="BL171" t="e">
        <f t="shared" si="136"/>
        <v>#DIV/0!</v>
      </c>
      <c r="BM171" t="e">
        <f t="shared" si="137"/>
        <v>#DIV/0!</v>
      </c>
      <c r="BN171" t="s">
        <v>413</v>
      </c>
      <c r="BO171">
        <v>0</v>
      </c>
      <c r="BP171" t="e">
        <f t="shared" si="138"/>
        <v>#DIV/0!</v>
      </c>
      <c r="BQ171" t="e">
        <f t="shared" si="139"/>
        <v>#DIV/0!</v>
      </c>
      <c r="BR171" t="e">
        <f t="shared" si="140"/>
        <v>#DIV/0!</v>
      </c>
      <c r="BS171" t="e">
        <f t="shared" si="141"/>
        <v>#DIV/0!</v>
      </c>
      <c r="BT171" t="e">
        <f t="shared" si="142"/>
        <v>#DIV/0!</v>
      </c>
      <c r="BU171" t="e">
        <f t="shared" si="143"/>
        <v>#DIV/0!</v>
      </c>
      <c r="BV171" t="e">
        <f t="shared" si="144"/>
        <v>#DIV/0!</v>
      </c>
      <c r="BW171" t="e">
        <f t="shared" si="145"/>
        <v>#DIV/0!</v>
      </c>
      <c r="BX171" t="s">
        <v>413</v>
      </c>
      <c r="BY171" t="s">
        <v>413</v>
      </c>
      <c r="BZ171" t="s">
        <v>413</v>
      </c>
      <c r="CA171" t="s">
        <v>413</v>
      </c>
      <c r="CB171" t="s">
        <v>413</v>
      </c>
      <c r="CC171" t="s">
        <v>413</v>
      </c>
      <c r="CD171" t="s">
        <v>413</v>
      </c>
      <c r="CE171" t="s">
        <v>413</v>
      </c>
      <c r="CF171">
        <v>253</v>
      </c>
      <c r="CG171">
        <v>1000</v>
      </c>
      <c r="CH171" t="s">
        <v>414</v>
      </c>
      <c r="CI171">
        <v>1110.1500000000001</v>
      </c>
      <c r="CJ171">
        <v>1175.8634999999999</v>
      </c>
      <c r="CK171">
        <v>1152.67</v>
      </c>
      <c r="CL171">
        <v>1.3005735999999999E-4</v>
      </c>
      <c r="CM171">
        <v>6.5004835999999994E-4</v>
      </c>
      <c r="CN171">
        <v>4.7597999359999997E-2</v>
      </c>
      <c r="CO171">
        <v>5.5000000000000003E-4</v>
      </c>
      <c r="CP171">
        <f t="shared" si="146"/>
        <v>1199.9962499999999</v>
      </c>
      <c r="CQ171">
        <f t="shared" si="147"/>
        <v>1009.5028497991993</v>
      </c>
      <c r="CR171">
        <f t="shared" si="148"/>
        <v>0.84125500375455287</v>
      </c>
      <c r="CS171">
        <f t="shared" si="149"/>
        <v>0.1620221572462871</v>
      </c>
      <c r="CT171">
        <v>6</v>
      </c>
      <c r="CU171">
        <v>0.5</v>
      </c>
      <c r="CV171" t="s">
        <v>415</v>
      </c>
      <c r="CW171">
        <v>2</v>
      </c>
      <c r="CX171" t="b">
        <v>1</v>
      </c>
      <c r="CY171">
        <v>1657558238.6875</v>
      </c>
      <c r="CZ171">
        <v>1011.765</v>
      </c>
      <c r="DA171">
        <v>1029.6275000000001</v>
      </c>
      <c r="DB171">
        <v>36.770949999999999</v>
      </c>
      <c r="DC171">
        <v>36.162400000000012</v>
      </c>
      <c r="DD171">
        <v>1013.53625</v>
      </c>
      <c r="DE171">
        <v>36.405374999999999</v>
      </c>
      <c r="DF171">
        <v>650.30349999999999</v>
      </c>
      <c r="DG171">
        <v>100.93662500000001</v>
      </c>
      <c r="DH171">
        <v>0.100262</v>
      </c>
      <c r="DI171">
        <v>33.385187500000001</v>
      </c>
      <c r="DJ171">
        <v>999.9</v>
      </c>
      <c r="DK171">
        <v>33.465150000000001</v>
      </c>
      <c r="DL171">
        <v>0</v>
      </c>
      <c r="DM171">
        <v>0</v>
      </c>
      <c r="DN171">
        <v>9008.0475000000006</v>
      </c>
      <c r="DO171">
        <v>0</v>
      </c>
      <c r="DP171">
        <v>465.45524999999998</v>
      </c>
      <c r="DQ171">
        <v>-17.863462500000001</v>
      </c>
      <c r="DR171">
        <v>1050.38625</v>
      </c>
      <c r="DS171">
        <v>1068.25875</v>
      </c>
      <c r="DT171">
        <v>0.60855012500000005</v>
      </c>
      <c r="DU171">
        <v>1029.6275000000001</v>
      </c>
      <c r="DV171">
        <v>36.162400000000012</v>
      </c>
      <c r="DW171">
        <v>3.7115425000000002</v>
      </c>
      <c r="DX171">
        <v>3.65011625</v>
      </c>
      <c r="DY171">
        <v>27.619800000000001</v>
      </c>
      <c r="DZ171">
        <v>27.33465</v>
      </c>
      <c r="EA171">
        <v>1199.9962499999999</v>
      </c>
      <c r="EB171">
        <v>0.95799374999999998</v>
      </c>
      <c r="EC171">
        <v>4.2006225000000001E-2</v>
      </c>
      <c r="ED171">
        <v>0</v>
      </c>
      <c r="EE171">
        <v>1019.32625</v>
      </c>
      <c r="EF171">
        <v>5.0001600000000002</v>
      </c>
      <c r="EG171">
        <v>12968.975</v>
      </c>
      <c r="EH171">
        <v>9515.1125000000011</v>
      </c>
      <c r="EI171">
        <v>47.163749999999993</v>
      </c>
      <c r="EJ171">
        <v>49.077749999999988</v>
      </c>
      <c r="EK171">
        <v>48.25</v>
      </c>
      <c r="EL171">
        <v>48.155999999999999</v>
      </c>
      <c r="EM171">
        <v>48.874875000000003</v>
      </c>
      <c r="EN171">
        <v>1144.7962500000001</v>
      </c>
      <c r="EO171">
        <v>50.2</v>
      </c>
      <c r="EP171">
        <v>0</v>
      </c>
      <c r="EQ171">
        <v>775.60000014305115</v>
      </c>
      <c r="ER171">
        <v>0</v>
      </c>
      <c r="ES171">
        <v>1019.2668</v>
      </c>
      <c r="ET171">
        <v>0.72692308797110272</v>
      </c>
      <c r="EU171">
        <v>-136.06153852302981</v>
      </c>
      <c r="EV171">
        <v>12984.812</v>
      </c>
      <c r="EW171">
        <v>15</v>
      </c>
      <c r="EX171">
        <v>1657556090.0999999</v>
      </c>
      <c r="EY171" t="s">
        <v>416</v>
      </c>
      <c r="EZ171">
        <v>1657556090.0999999</v>
      </c>
      <c r="FA171">
        <v>1657556077.0999999</v>
      </c>
      <c r="FB171">
        <v>6</v>
      </c>
      <c r="FC171">
        <v>-0.505</v>
      </c>
      <c r="FD171">
        <v>-7.5999999999999998E-2</v>
      </c>
      <c r="FE171">
        <v>-1.772</v>
      </c>
      <c r="FF171">
        <v>0.36599999999999999</v>
      </c>
      <c r="FG171">
        <v>414</v>
      </c>
      <c r="FH171">
        <v>34</v>
      </c>
      <c r="FI171">
        <v>0.18</v>
      </c>
      <c r="FJ171">
        <v>0.15</v>
      </c>
      <c r="FK171">
        <v>-17.941269999999999</v>
      </c>
      <c r="FL171">
        <v>0.1344855534709706</v>
      </c>
      <c r="FM171">
        <v>5.1411653348243623E-2</v>
      </c>
      <c r="FN171">
        <v>1</v>
      </c>
      <c r="FO171">
        <v>1019.219117647059</v>
      </c>
      <c r="FP171">
        <v>0.79801375564274313</v>
      </c>
      <c r="FQ171">
        <v>0.21552081443166779</v>
      </c>
      <c r="FR171">
        <v>1</v>
      </c>
      <c r="FS171">
        <v>0.62457200000000002</v>
      </c>
      <c r="FT171">
        <v>-0.12757963227017</v>
      </c>
      <c r="FU171">
        <v>1.24089722721102E-2</v>
      </c>
      <c r="FV171">
        <v>0</v>
      </c>
      <c r="FW171">
        <v>2</v>
      </c>
      <c r="FX171">
        <v>3</v>
      </c>
      <c r="FY171" t="s">
        <v>417</v>
      </c>
      <c r="FZ171">
        <v>3.3697300000000001</v>
      </c>
      <c r="GA171">
        <v>2.8937599999999999</v>
      </c>
      <c r="GB171">
        <v>0.182839</v>
      </c>
      <c r="GC171">
        <v>0.187219</v>
      </c>
      <c r="GD171">
        <v>0.148338</v>
      </c>
      <c r="GE171">
        <v>0.14921899999999999</v>
      </c>
      <c r="GF171">
        <v>28228.799999999999</v>
      </c>
      <c r="GG171">
        <v>24431.3</v>
      </c>
      <c r="GH171">
        <v>30881.8</v>
      </c>
      <c r="GI171">
        <v>28020.6</v>
      </c>
      <c r="GJ171">
        <v>34661.5</v>
      </c>
      <c r="GK171">
        <v>33651.800000000003</v>
      </c>
      <c r="GL171">
        <v>40267.199999999997</v>
      </c>
      <c r="GM171">
        <v>39073.1</v>
      </c>
      <c r="GN171">
        <v>2.2563300000000002</v>
      </c>
      <c r="GO171">
        <v>1.5700499999999999</v>
      </c>
      <c r="GP171">
        <v>0</v>
      </c>
      <c r="GQ171">
        <v>7.6785699999999998E-2</v>
      </c>
      <c r="GR171">
        <v>999.9</v>
      </c>
      <c r="GS171">
        <v>32.215200000000003</v>
      </c>
      <c r="GT171">
        <v>48.7</v>
      </c>
      <c r="GU171">
        <v>40.799999999999997</v>
      </c>
      <c r="GV171">
        <v>37.331000000000003</v>
      </c>
      <c r="GW171">
        <v>49.699300000000001</v>
      </c>
      <c r="GX171">
        <v>43.753999999999998</v>
      </c>
      <c r="GY171">
        <v>1</v>
      </c>
      <c r="GZ171">
        <v>0.61572199999999999</v>
      </c>
      <c r="HA171">
        <v>1.4156899999999999</v>
      </c>
      <c r="HB171">
        <v>20.2027</v>
      </c>
      <c r="HC171">
        <v>5.2132500000000004</v>
      </c>
      <c r="HD171">
        <v>11.974</v>
      </c>
      <c r="HE171">
        <v>4.9908999999999999</v>
      </c>
      <c r="HF171">
        <v>3.2926000000000002</v>
      </c>
      <c r="HG171">
        <v>7490.1</v>
      </c>
      <c r="HH171">
        <v>9999</v>
      </c>
      <c r="HI171">
        <v>9999</v>
      </c>
      <c r="HJ171">
        <v>757.2</v>
      </c>
      <c r="HK171">
        <v>4.9712699999999996</v>
      </c>
      <c r="HL171">
        <v>1.87425</v>
      </c>
      <c r="HM171">
        <v>1.8705700000000001</v>
      </c>
      <c r="HN171">
        <v>1.87026</v>
      </c>
      <c r="HO171">
        <v>1.8748400000000001</v>
      </c>
      <c r="HP171">
        <v>1.87151</v>
      </c>
      <c r="HQ171">
        <v>1.86704</v>
      </c>
      <c r="HR171">
        <v>1.8779699999999999</v>
      </c>
      <c r="HS171">
        <v>0</v>
      </c>
      <c r="HT171">
        <v>0</v>
      </c>
      <c r="HU171">
        <v>0</v>
      </c>
      <c r="HV171">
        <v>0</v>
      </c>
      <c r="HW171" t="s">
        <v>418</v>
      </c>
      <c r="HX171" t="s">
        <v>419</v>
      </c>
      <c r="HY171" t="s">
        <v>420</v>
      </c>
      <c r="HZ171" t="s">
        <v>420</v>
      </c>
      <c r="IA171" t="s">
        <v>420</v>
      </c>
      <c r="IB171" t="s">
        <v>420</v>
      </c>
      <c r="IC171">
        <v>0</v>
      </c>
      <c r="ID171">
        <v>100</v>
      </c>
      <c r="IE171">
        <v>100</v>
      </c>
      <c r="IF171">
        <v>-1.77</v>
      </c>
      <c r="IG171">
        <v>0.36559999999999998</v>
      </c>
      <c r="IH171">
        <v>-1.772399999999891</v>
      </c>
      <c r="II171">
        <v>0</v>
      </c>
      <c r="IJ171">
        <v>0</v>
      </c>
      <c r="IK171">
        <v>0</v>
      </c>
      <c r="IL171">
        <v>0.36558000000000851</v>
      </c>
      <c r="IM171">
        <v>0</v>
      </c>
      <c r="IN171">
        <v>0</v>
      </c>
      <c r="IO171">
        <v>0</v>
      </c>
      <c r="IP171">
        <v>-1</v>
      </c>
      <c r="IQ171">
        <v>-1</v>
      </c>
      <c r="IR171">
        <v>-1</v>
      </c>
      <c r="IS171">
        <v>-1</v>
      </c>
      <c r="IT171">
        <v>35.799999999999997</v>
      </c>
      <c r="IU171">
        <v>36.1</v>
      </c>
      <c r="IV171">
        <v>2.2302200000000001</v>
      </c>
      <c r="IW171">
        <v>2.5561500000000001</v>
      </c>
      <c r="IX171">
        <v>1.49902</v>
      </c>
      <c r="IY171">
        <v>2.2802699999999998</v>
      </c>
      <c r="IZ171">
        <v>1.69678</v>
      </c>
      <c r="JA171">
        <v>2.3889200000000002</v>
      </c>
      <c r="JB171">
        <v>43.754300000000001</v>
      </c>
      <c r="JC171">
        <v>15.138999999999999</v>
      </c>
      <c r="JD171">
        <v>18</v>
      </c>
      <c r="JE171">
        <v>648.30799999999999</v>
      </c>
      <c r="JF171">
        <v>284.58199999999999</v>
      </c>
      <c r="JG171">
        <v>29.998999999999999</v>
      </c>
      <c r="JH171">
        <v>35.247100000000003</v>
      </c>
      <c r="JI171">
        <v>29.9998</v>
      </c>
      <c r="JJ171">
        <v>35.027999999999999</v>
      </c>
      <c r="JK171">
        <v>35.0139</v>
      </c>
      <c r="JL171">
        <v>44.675899999999999</v>
      </c>
      <c r="JM171">
        <v>0</v>
      </c>
      <c r="JN171">
        <v>0</v>
      </c>
      <c r="JO171">
        <v>30</v>
      </c>
      <c r="JP171">
        <v>1043.04</v>
      </c>
      <c r="JQ171">
        <v>32.076799999999999</v>
      </c>
      <c r="JR171">
        <v>98.430899999999994</v>
      </c>
      <c r="JS171">
        <v>98.386799999999994</v>
      </c>
    </row>
    <row r="172" spans="1:279" x14ac:dyDescent="0.2">
      <c r="A172">
        <v>157</v>
      </c>
      <c r="B172">
        <v>1657558245</v>
      </c>
      <c r="C172">
        <v>623</v>
      </c>
      <c r="D172" t="s">
        <v>734</v>
      </c>
      <c r="E172" t="s">
        <v>735</v>
      </c>
      <c r="F172">
        <v>4</v>
      </c>
      <c r="G172">
        <v>1657558243</v>
      </c>
      <c r="H172">
        <f t="shared" si="100"/>
        <v>6.8171846754075719E-4</v>
      </c>
      <c r="I172">
        <f t="shared" si="101"/>
        <v>0.68171846754075716</v>
      </c>
      <c r="J172">
        <f t="shared" si="102"/>
        <v>9.380066064729137</v>
      </c>
      <c r="K172">
        <f t="shared" si="103"/>
        <v>1018.945714285714</v>
      </c>
      <c r="L172">
        <f t="shared" si="104"/>
        <v>664.30943090175208</v>
      </c>
      <c r="M172">
        <f t="shared" si="105"/>
        <v>67.118871445014165</v>
      </c>
      <c r="N172">
        <f t="shared" si="106"/>
        <v>102.94974484067737</v>
      </c>
      <c r="O172">
        <f t="shared" si="107"/>
        <v>4.5257944617574673E-2</v>
      </c>
      <c r="P172">
        <f t="shared" si="108"/>
        <v>2.7634175179167868</v>
      </c>
      <c r="Q172">
        <f t="shared" si="109"/>
        <v>4.4850164629346531E-2</v>
      </c>
      <c r="R172">
        <f t="shared" si="110"/>
        <v>2.8067683962785209E-2</v>
      </c>
      <c r="S172">
        <f t="shared" si="111"/>
        <v>194.43364761247037</v>
      </c>
      <c r="T172">
        <f t="shared" si="112"/>
        <v>34.399218795897951</v>
      </c>
      <c r="U172">
        <f t="shared" si="113"/>
        <v>33.457342857142862</v>
      </c>
      <c r="V172">
        <f t="shared" si="114"/>
        <v>5.1833926799559302</v>
      </c>
      <c r="W172">
        <f t="shared" si="115"/>
        <v>71.985380906627711</v>
      </c>
      <c r="X172">
        <f t="shared" si="116"/>
        <v>3.7152909422856677</v>
      </c>
      <c r="Y172">
        <f t="shared" si="117"/>
        <v>5.1611742488447403</v>
      </c>
      <c r="Z172">
        <f t="shared" si="118"/>
        <v>1.4681017376702625</v>
      </c>
      <c r="AA172">
        <f t="shared" si="119"/>
        <v>-30.063784418547392</v>
      </c>
      <c r="AB172">
        <f t="shared" si="120"/>
        <v>-11.424742407610537</v>
      </c>
      <c r="AC172">
        <f t="shared" si="121"/>
        <v>-0.95073218852582198</v>
      </c>
      <c r="AD172">
        <f t="shared" si="122"/>
        <v>151.99438859778661</v>
      </c>
      <c r="AE172">
        <f t="shared" si="123"/>
        <v>18.605108605667645</v>
      </c>
      <c r="AF172">
        <f t="shared" si="124"/>
        <v>0.67651933328777503</v>
      </c>
      <c r="AG172">
        <f t="shared" si="125"/>
        <v>9.380066064729137</v>
      </c>
      <c r="AH172">
        <v>1076.263181172772</v>
      </c>
      <c r="AI172">
        <v>1060.4197575757571</v>
      </c>
      <c r="AJ172">
        <v>1.715327513035817</v>
      </c>
      <c r="AK172">
        <v>65.684663253037129</v>
      </c>
      <c r="AL172">
        <f t="shared" si="126"/>
        <v>0.68171846754075716</v>
      </c>
      <c r="AM172">
        <v>36.167405599050269</v>
      </c>
      <c r="AN172">
        <v>36.773334265734277</v>
      </c>
      <c r="AO172">
        <v>1.124248909630702E-6</v>
      </c>
      <c r="AP172">
        <v>87.993513694433489</v>
      </c>
      <c r="AQ172">
        <v>53</v>
      </c>
      <c r="AR172">
        <v>8</v>
      </c>
      <c r="AS172">
        <f t="shared" si="127"/>
        <v>1</v>
      </c>
      <c r="AT172">
        <f t="shared" si="128"/>
        <v>0</v>
      </c>
      <c r="AU172">
        <f t="shared" si="129"/>
        <v>47160.774953479377</v>
      </c>
      <c r="AV172" t="s">
        <v>413</v>
      </c>
      <c r="AW172" t="s">
        <v>413</v>
      </c>
      <c r="AX172">
        <v>0</v>
      </c>
      <c r="AY172">
        <v>0</v>
      </c>
      <c r="AZ172" t="e">
        <f t="shared" si="130"/>
        <v>#DIV/0!</v>
      </c>
      <c r="BA172">
        <v>0</v>
      </c>
      <c r="BB172" t="s">
        <v>413</v>
      </c>
      <c r="BC172" t="s">
        <v>413</v>
      </c>
      <c r="BD172">
        <v>0</v>
      </c>
      <c r="BE172">
        <v>0</v>
      </c>
      <c r="BF172" t="e">
        <f t="shared" si="131"/>
        <v>#DIV/0!</v>
      </c>
      <c r="BG172">
        <v>0.5</v>
      </c>
      <c r="BH172">
        <f t="shared" si="132"/>
        <v>1009.5431997992075</v>
      </c>
      <c r="BI172">
        <f t="shared" si="133"/>
        <v>9.380066064729137</v>
      </c>
      <c r="BJ172" t="e">
        <f t="shared" si="134"/>
        <v>#DIV/0!</v>
      </c>
      <c r="BK172">
        <f t="shared" si="135"/>
        <v>9.2913964123524182E-3</v>
      </c>
      <c r="BL172" t="e">
        <f t="shared" si="136"/>
        <v>#DIV/0!</v>
      </c>
      <c r="BM172" t="e">
        <f t="shared" si="137"/>
        <v>#DIV/0!</v>
      </c>
      <c r="BN172" t="s">
        <v>413</v>
      </c>
      <c r="BO172">
        <v>0</v>
      </c>
      <c r="BP172" t="e">
        <f t="shared" si="138"/>
        <v>#DIV/0!</v>
      </c>
      <c r="BQ172" t="e">
        <f t="shared" si="139"/>
        <v>#DIV/0!</v>
      </c>
      <c r="BR172" t="e">
        <f t="shared" si="140"/>
        <v>#DIV/0!</v>
      </c>
      <c r="BS172" t="e">
        <f t="shared" si="141"/>
        <v>#DIV/0!</v>
      </c>
      <c r="BT172" t="e">
        <f t="shared" si="142"/>
        <v>#DIV/0!</v>
      </c>
      <c r="BU172" t="e">
        <f t="shared" si="143"/>
        <v>#DIV/0!</v>
      </c>
      <c r="BV172" t="e">
        <f t="shared" si="144"/>
        <v>#DIV/0!</v>
      </c>
      <c r="BW172" t="e">
        <f t="shared" si="145"/>
        <v>#DIV/0!</v>
      </c>
      <c r="BX172" t="s">
        <v>413</v>
      </c>
      <c r="BY172" t="s">
        <v>413</v>
      </c>
      <c r="BZ172" t="s">
        <v>413</v>
      </c>
      <c r="CA172" t="s">
        <v>413</v>
      </c>
      <c r="CB172" t="s">
        <v>413</v>
      </c>
      <c r="CC172" t="s">
        <v>413</v>
      </c>
      <c r="CD172" t="s">
        <v>413</v>
      </c>
      <c r="CE172" t="s">
        <v>413</v>
      </c>
      <c r="CF172">
        <v>253</v>
      </c>
      <c r="CG172">
        <v>1000</v>
      </c>
      <c r="CH172" t="s">
        <v>414</v>
      </c>
      <c r="CI172">
        <v>1110.1500000000001</v>
      </c>
      <c r="CJ172">
        <v>1175.8634999999999</v>
      </c>
      <c r="CK172">
        <v>1152.67</v>
      </c>
      <c r="CL172">
        <v>1.3005735999999999E-4</v>
      </c>
      <c r="CM172">
        <v>6.5004835999999994E-4</v>
      </c>
      <c r="CN172">
        <v>4.7597999359999997E-2</v>
      </c>
      <c r="CO172">
        <v>5.5000000000000003E-4</v>
      </c>
      <c r="CP172">
        <f t="shared" si="146"/>
        <v>1200.0442857142859</v>
      </c>
      <c r="CQ172">
        <f t="shared" si="147"/>
        <v>1009.5431997992075</v>
      </c>
      <c r="CR172">
        <f t="shared" si="148"/>
        <v>0.841254953518912</v>
      </c>
      <c r="CS172">
        <f t="shared" si="149"/>
        <v>0.16202206029150024</v>
      </c>
      <c r="CT172">
        <v>6</v>
      </c>
      <c r="CU172">
        <v>0.5</v>
      </c>
      <c r="CV172" t="s">
        <v>415</v>
      </c>
      <c r="CW172">
        <v>2</v>
      </c>
      <c r="CX172" t="b">
        <v>1</v>
      </c>
      <c r="CY172">
        <v>1657558243</v>
      </c>
      <c r="CZ172">
        <v>1018.945714285714</v>
      </c>
      <c r="DA172">
        <v>1036.75</v>
      </c>
      <c r="DB172">
        <v>36.772114285714288</v>
      </c>
      <c r="DC172">
        <v>36.1708</v>
      </c>
      <c r="DD172">
        <v>1020.718571428571</v>
      </c>
      <c r="DE172">
        <v>36.40651428571428</v>
      </c>
      <c r="DF172">
        <v>650.21799999999996</v>
      </c>
      <c r="DG172">
        <v>100.93557142857139</v>
      </c>
      <c r="DH172">
        <v>9.9982671428571437E-2</v>
      </c>
      <c r="DI172">
        <v>33.380657142857153</v>
      </c>
      <c r="DJ172">
        <v>999.89999999999986</v>
      </c>
      <c r="DK172">
        <v>33.457342857142862</v>
      </c>
      <c r="DL172">
        <v>0</v>
      </c>
      <c r="DM172">
        <v>0</v>
      </c>
      <c r="DN172">
        <v>8997.5</v>
      </c>
      <c r="DO172">
        <v>0</v>
      </c>
      <c r="DP172">
        <v>461.33542857142862</v>
      </c>
      <c r="DQ172">
        <v>-17.802871428571429</v>
      </c>
      <c r="DR172">
        <v>1057.8471428571429</v>
      </c>
      <c r="DS172">
        <v>1075.6585714285709</v>
      </c>
      <c r="DT172">
        <v>0.60129942857142848</v>
      </c>
      <c r="DU172">
        <v>1036.75</v>
      </c>
      <c r="DV172">
        <v>36.1708</v>
      </c>
      <c r="DW172">
        <v>3.7116099999999999</v>
      </c>
      <c r="DX172">
        <v>3.6509171428571432</v>
      </c>
      <c r="DY172">
        <v>27.620114285714291</v>
      </c>
      <c r="DZ172">
        <v>27.33841428571429</v>
      </c>
      <c r="EA172">
        <v>1200.0442857142859</v>
      </c>
      <c r="EB172">
        <v>0.95799571428571417</v>
      </c>
      <c r="EC172">
        <v>4.2004314285714293E-2</v>
      </c>
      <c r="ED172">
        <v>0</v>
      </c>
      <c r="EE172">
        <v>1019.317142857143</v>
      </c>
      <c r="EF172">
        <v>5.0001600000000002</v>
      </c>
      <c r="EG172">
        <v>12963.62857142857</v>
      </c>
      <c r="EH172">
        <v>9515.5228571428579</v>
      </c>
      <c r="EI172">
        <v>47.151571428571437</v>
      </c>
      <c r="EJ172">
        <v>49.061999999999998</v>
      </c>
      <c r="EK172">
        <v>48.241</v>
      </c>
      <c r="EL172">
        <v>48.169285714285706</v>
      </c>
      <c r="EM172">
        <v>48.865714285714283</v>
      </c>
      <c r="EN172">
        <v>1144.8442857142859</v>
      </c>
      <c r="EO172">
        <v>50.2</v>
      </c>
      <c r="EP172">
        <v>0</v>
      </c>
      <c r="EQ172">
        <v>779.20000004768372</v>
      </c>
      <c r="ER172">
        <v>0</v>
      </c>
      <c r="ES172">
        <v>1019.29</v>
      </c>
      <c r="ET172">
        <v>0.29692308475196688</v>
      </c>
      <c r="EU172">
        <v>-185.03076908524699</v>
      </c>
      <c r="EV172">
        <v>12977.7</v>
      </c>
      <c r="EW172">
        <v>15</v>
      </c>
      <c r="EX172">
        <v>1657556090.0999999</v>
      </c>
      <c r="EY172" t="s">
        <v>416</v>
      </c>
      <c r="EZ172">
        <v>1657556090.0999999</v>
      </c>
      <c r="FA172">
        <v>1657556077.0999999</v>
      </c>
      <c r="FB172">
        <v>6</v>
      </c>
      <c r="FC172">
        <v>-0.505</v>
      </c>
      <c r="FD172">
        <v>-7.5999999999999998E-2</v>
      </c>
      <c r="FE172">
        <v>-1.772</v>
      </c>
      <c r="FF172">
        <v>0.36599999999999999</v>
      </c>
      <c r="FG172">
        <v>414</v>
      </c>
      <c r="FH172">
        <v>34</v>
      </c>
      <c r="FI172">
        <v>0.18</v>
      </c>
      <c r="FJ172">
        <v>0.15</v>
      </c>
      <c r="FK172">
        <v>-17.910139999999998</v>
      </c>
      <c r="FL172">
        <v>0.63773133208260702</v>
      </c>
      <c r="FM172">
        <v>8.9941791732208579E-2</v>
      </c>
      <c r="FN172">
        <v>0</v>
      </c>
      <c r="FO172">
        <v>1019.249411764706</v>
      </c>
      <c r="FP172">
        <v>0.60473644621805411</v>
      </c>
      <c r="FQ172">
        <v>0.2043920853836432</v>
      </c>
      <c r="FR172">
        <v>1</v>
      </c>
      <c r="FS172">
        <v>0.61620455000000007</v>
      </c>
      <c r="FT172">
        <v>-0.11036492307692471</v>
      </c>
      <c r="FU172">
        <v>1.069258057241094E-2</v>
      </c>
      <c r="FV172">
        <v>0</v>
      </c>
      <c r="FW172">
        <v>1</v>
      </c>
      <c r="FX172">
        <v>3</v>
      </c>
      <c r="FY172" t="s">
        <v>425</v>
      </c>
      <c r="FZ172">
        <v>3.3698000000000001</v>
      </c>
      <c r="GA172">
        <v>2.89371</v>
      </c>
      <c r="GB172">
        <v>0.183614</v>
      </c>
      <c r="GC172">
        <v>0.18801399999999999</v>
      </c>
      <c r="GD172">
        <v>0.14834700000000001</v>
      </c>
      <c r="GE172">
        <v>0.149227</v>
      </c>
      <c r="GF172">
        <v>28202.2</v>
      </c>
      <c r="GG172">
        <v>24407.8</v>
      </c>
      <c r="GH172">
        <v>30882.1</v>
      </c>
      <c r="GI172">
        <v>28021.3</v>
      </c>
      <c r="GJ172">
        <v>34661.4</v>
      </c>
      <c r="GK172">
        <v>33652</v>
      </c>
      <c r="GL172">
        <v>40267.599999999999</v>
      </c>
      <c r="GM172">
        <v>39073.599999999999</v>
      </c>
      <c r="GN172">
        <v>2.2563</v>
      </c>
      <c r="GO172">
        <v>1.57023</v>
      </c>
      <c r="GP172">
        <v>0</v>
      </c>
      <c r="GQ172">
        <v>7.7866000000000005E-2</v>
      </c>
      <c r="GR172">
        <v>999.9</v>
      </c>
      <c r="GS172">
        <v>32.193800000000003</v>
      </c>
      <c r="GT172">
        <v>48.7</v>
      </c>
      <c r="GU172">
        <v>40.9</v>
      </c>
      <c r="GV172">
        <v>37.527000000000001</v>
      </c>
      <c r="GW172">
        <v>50.089300000000001</v>
      </c>
      <c r="GX172">
        <v>43.517600000000002</v>
      </c>
      <c r="GY172">
        <v>1</v>
      </c>
      <c r="GZ172">
        <v>0.61525700000000005</v>
      </c>
      <c r="HA172">
        <v>1.4137500000000001</v>
      </c>
      <c r="HB172">
        <v>20.202999999999999</v>
      </c>
      <c r="HC172">
        <v>5.2130999999999998</v>
      </c>
      <c r="HD172">
        <v>11.974</v>
      </c>
      <c r="HE172">
        <v>4.9908000000000001</v>
      </c>
      <c r="HF172">
        <v>3.2926500000000001</v>
      </c>
      <c r="HG172">
        <v>7490.1</v>
      </c>
      <c r="HH172">
        <v>9999</v>
      </c>
      <c r="HI172">
        <v>9999</v>
      </c>
      <c r="HJ172">
        <v>757.2</v>
      </c>
      <c r="HK172">
        <v>4.9712899999999998</v>
      </c>
      <c r="HL172">
        <v>1.87426</v>
      </c>
      <c r="HM172">
        <v>1.8705700000000001</v>
      </c>
      <c r="HN172">
        <v>1.8702399999999999</v>
      </c>
      <c r="HO172">
        <v>1.8748400000000001</v>
      </c>
      <c r="HP172">
        <v>1.8714999999999999</v>
      </c>
      <c r="HQ172">
        <v>1.86703</v>
      </c>
      <c r="HR172">
        <v>1.8779600000000001</v>
      </c>
      <c r="HS172">
        <v>0</v>
      </c>
      <c r="HT172">
        <v>0</v>
      </c>
      <c r="HU172">
        <v>0</v>
      </c>
      <c r="HV172">
        <v>0</v>
      </c>
      <c r="HW172" t="s">
        <v>418</v>
      </c>
      <c r="HX172" t="s">
        <v>419</v>
      </c>
      <c r="HY172" t="s">
        <v>420</v>
      </c>
      <c r="HZ172" t="s">
        <v>420</v>
      </c>
      <c r="IA172" t="s">
        <v>420</v>
      </c>
      <c r="IB172" t="s">
        <v>420</v>
      </c>
      <c r="IC172">
        <v>0</v>
      </c>
      <c r="ID172">
        <v>100</v>
      </c>
      <c r="IE172">
        <v>100</v>
      </c>
      <c r="IF172">
        <v>-1.78</v>
      </c>
      <c r="IG172">
        <v>0.36559999999999998</v>
      </c>
      <c r="IH172">
        <v>-1.772399999999891</v>
      </c>
      <c r="II172">
        <v>0</v>
      </c>
      <c r="IJ172">
        <v>0</v>
      </c>
      <c r="IK172">
        <v>0</v>
      </c>
      <c r="IL172">
        <v>0.36558000000000851</v>
      </c>
      <c r="IM172">
        <v>0</v>
      </c>
      <c r="IN172">
        <v>0</v>
      </c>
      <c r="IO172">
        <v>0</v>
      </c>
      <c r="IP172">
        <v>-1</v>
      </c>
      <c r="IQ172">
        <v>-1</v>
      </c>
      <c r="IR172">
        <v>-1</v>
      </c>
      <c r="IS172">
        <v>-1</v>
      </c>
      <c r="IT172">
        <v>35.9</v>
      </c>
      <c r="IU172">
        <v>36.1</v>
      </c>
      <c r="IV172">
        <v>2.2424300000000001</v>
      </c>
      <c r="IW172">
        <v>2.5683600000000002</v>
      </c>
      <c r="IX172">
        <v>1.49902</v>
      </c>
      <c r="IY172">
        <v>2.2802699999999998</v>
      </c>
      <c r="IZ172">
        <v>1.69678</v>
      </c>
      <c r="JA172">
        <v>2.2607400000000002</v>
      </c>
      <c r="JB172">
        <v>43.754300000000001</v>
      </c>
      <c r="JC172">
        <v>15.103899999999999</v>
      </c>
      <c r="JD172">
        <v>18</v>
      </c>
      <c r="JE172">
        <v>648.25599999999997</v>
      </c>
      <c r="JF172">
        <v>284.66000000000003</v>
      </c>
      <c r="JG172">
        <v>29.999300000000002</v>
      </c>
      <c r="JH172">
        <v>35.244100000000003</v>
      </c>
      <c r="JI172">
        <v>29.9998</v>
      </c>
      <c r="JJ172">
        <v>35.024799999999999</v>
      </c>
      <c r="JK172">
        <v>35.012300000000003</v>
      </c>
      <c r="JL172">
        <v>44.911700000000003</v>
      </c>
      <c r="JM172">
        <v>0</v>
      </c>
      <c r="JN172">
        <v>0</v>
      </c>
      <c r="JO172">
        <v>30</v>
      </c>
      <c r="JP172">
        <v>1049.72</v>
      </c>
      <c r="JQ172">
        <v>32.076799999999999</v>
      </c>
      <c r="JR172">
        <v>98.431799999999996</v>
      </c>
      <c r="JS172">
        <v>98.388599999999997</v>
      </c>
    </row>
    <row r="173" spans="1:279" x14ac:dyDescent="0.2">
      <c r="A173">
        <v>158</v>
      </c>
      <c r="B173">
        <v>1657558249</v>
      </c>
      <c r="C173">
        <v>627</v>
      </c>
      <c r="D173" t="s">
        <v>736</v>
      </c>
      <c r="E173" t="s">
        <v>737</v>
      </c>
      <c r="F173">
        <v>4</v>
      </c>
      <c r="G173">
        <v>1657558246.6875</v>
      </c>
      <c r="H173">
        <f t="shared" si="100"/>
        <v>6.8029805812127198E-4</v>
      </c>
      <c r="I173">
        <f t="shared" si="101"/>
        <v>0.68029805812127198</v>
      </c>
      <c r="J173">
        <f t="shared" si="102"/>
        <v>9.2818745020004201</v>
      </c>
      <c r="K173">
        <f t="shared" si="103"/>
        <v>1025.08125</v>
      </c>
      <c r="L173">
        <f t="shared" si="104"/>
        <v>673.75211401240063</v>
      </c>
      <c r="M173">
        <f t="shared" si="105"/>
        <v>68.07332967623671</v>
      </c>
      <c r="N173">
        <f t="shared" si="106"/>
        <v>103.57027818527111</v>
      </c>
      <c r="O173">
        <f t="shared" si="107"/>
        <v>4.525264854579162E-2</v>
      </c>
      <c r="P173">
        <f t="shared" si="108"/>
        <v>2.7590999662497602</v>
      </c>
      <c r="Q173">
        <f t="shared" si="109"/>
        <v>4.4844331773601934E-2</v>
      </c>
      <c r="R173">
        <f t="shared" si="110"/>
        <v>2.8064085813973211E-2</v>
      </c>
      <c r="S173">
        <f t="shared" si="111"/>
        <v>194.42578161245441</v>
      </c>
      <c r="T173">
        <f t="shared" si="112"/>
        <v>34.393878368534999</v>
      </c>
      <c r="U173">
        <f t="shared" si="113"/>
        <v>33.448412500000003</v>
      </c>
      <c r="V173">
        <f t="shared" si="114"/>
        <v>5.1808009820891447</v>
      </c>
      <c r="W173">
        <f t="shared" si="115"/>
        <v>72.019094095433516</v>
      </c>
      <c r="X173">
        <f t="shared" si="116"/>
        <v>3.7155405527230179</v>
      </c>
      <c r="Y173">
        <f t="shared" si="117"/>
        <v>5.1591048171190579</v>
      </c>
      <c r="Z173">
        <f t="shared" si="118"/>
        <v>1.4652604293661269</v>
      </c>
      <c r="AA173">
        <f t="shared" si="119"/>
        <v>-30.001144363148093</v>
      </c>
      <c r="AB173">
        <f t="shared" si="120"/>
        <v>-11.143129301264011</v>
      </c>
      <c r="AC173">
        <f t="shared" si="121"/>
        <v>-0.92867513782197697</v>
      </c>
      <c r="AD173">
        <f t="shared" si="122"/>
        <v>152.35283281022032</v>
      </c>
      <c r="AE173">
        <f t="shared" si="123"/>
        <v>18.747454425946582</v>
      </c>
      <c r="AF173">
        <f t="shared" si="124"/>
        <v>0.67954644966298328</v>
      </c>
      <c r="AG173">
        <f t="shared" si="125"/>
        <v>9.2818745020004201</v>
      </c>
      <c r="AH173">
        <v>1083.3039798026659</v>
      </c>
      <c r="AI173">
        <v>1067.3934545454549</v>
      </c>
      <c r="AJ173">
        <v>1.7560644154273359</v>
      </c>
      <c r="AK173">
        <v>65.684663253037129</v>
      </c>
      <c r="AL173">
        <f t="shared" si="126"/>
        <v>0.68029805812127198</v>
      </c>
      <c r="AM173">
        <v>36.170257209574153</v>
      </c>
      <c r="AN173">
        <v>36.774838461538486</v>
      </c>
      <c r="AO173">
        <v>2.1303318576352989E-6</v>
      </c>
      <c r="AP173">
        <v>87.993513694433489</v>
      </c>
      <c r="AQ173">
        <v>53</v>
      </c>
      <c r="AR173">
        <v>8</v>
      </c>
      <c r="AS173">
        <f t="shared" si="127"/>
        <v>1</v>
      </c>
      <c r="AT173">
        <f t="shared" si="128"/>
        <v>0</v>
      </c>
      <c r="AU173">
        <f t="shared" si="129"/>
        <v>47043.452916364411</v>
      </c>
      <c r="AV173" t="s">
        <v>413</v>
      </c>
      <c r="AW173" t="s">
        <v>413</v>
      </c>
      <c r="AX173">
        <v>0</v>
      </c>
      <c r="AY173">
        <v>0</v>
      </c>
      <c r="AZ173" t="e">
        <f t="shared" si="130"/>
        <v>#DIV/0!</v>
      </c>
      <c r="BA173">
        <v>0</v>
      </c>
      <c r="BB173" t="s">
        <v>413</v>
      </c>
      <c r="BC173" t="s">
        <v>413</v>
      </c>
      <c r="BD173">
        <v>0</v>
      </c>
      <c r="BE173">
        <v>0</v>
      </c>
      <c r="BF173" t="e">
        <f t="shared" si="131"/>
        <v>#DIV/0!</v>
      </c>
      <c r="BG173">
        <v>0.5</v>
      </c>
      <c r="BH173">
        <f t="shared" si="132"/>
        <v>1009.501799799199</v>
      </c>
      <c r="BI173">
        <f t="shared" si="133"/>
        <v>9.2818745020004201</v>
      </c>
      <c r="BJ173" t="e">
        <f t="shared" si="134"/>
        <v>#DIV/0!</v>
      </c>
      <c r="BK173">
        <f t="shared" si="135"/>
        <v>9.1945101077052921E-3</v>
      </c>
      <c r="BL173" t="e">
        <f t="shared" si="136"/>
        <v>#DIV/0!</v>
      </c>
      <c r="BM173" t="e">
        <f t="shared" si="137"/>
        <v>#DIV/0!</v>
      </c>
      <c r="BN173" t="s">
        <v>413</v>
      </c>
      <c r="BO173">
        <v>0</v>
      </c>
      <c r="BP173" t="e">
        <f t="shared" si="138"/>
        <v>#DIV/0!</v>
      </c>
      <c r="BQ173" t="e">
        <f t="shared" si="139"/>
        <v>#DIV/0!</v>
      </c>
      <c r="BR173" t="e">
        <f t="shared" si="140"/>
        <v>#DIV/0!</v>
      </c>
      <c r="BS173" t="e">
        <f t="shared" si="141"/>
        <v>#DIV/0!</v>
      </c>
      <c r="BT173" t="e">
        <f t="shared" si="142"/>
        <v>#DIV/0!</v>
      </c>
      <c r="BU173" t="e">
        <f t="shared" si="143"/>
        <v>#DIV/0!</v>
      </c>
      <c r="BV173" t="e">
        <f t="shared" si="144"/>
        <v>#DIV/0!</v>
      </c>
      <c r="BW173" t="e">
        <f t="shared" si="145"/>
        <v>#DIV/0!</v>
      </c>
      <c r="BX173" t="s">
        <v>413</v>
      </c>
      <c r="BY173" t="s">
        <v>413</v>
      </c>
      <c r="BZ173" t="s">
        <v>413</v>
      </c>
      <c r="CA173" t="s">
        <v>413</v>
      </c>
      <c r="CB173" t="s">
        <v>413</v>
      </c>
      <c r="CC173" t="s">
        <v>413</v>
      </c>
      <c r="CD173" t="s">
        <v>413</v>
      </c>
      <c r="CE173" t="s">
        <v>413</v>
      </c>
      <c r="CF173">
        <v>253</v>
      </c>
      <c r="CG173">
        <v>1000</v>
      </c>
      <c r="CH173" t="s">
        <v>414</v>
      </c>
      <c r="CI173">
        <v>1110.1500000000001</v>
      </c>
      <c r="CJ173">
        <v>1175.8634999999999</v>
      </c>
      <c r="CK173">
        <v>1152.67</v>
      </c>
      <c r="CL173">
        <v>1.3005735999999999E-4</v>
      </c>
      <c r="CM173">
        <v>6.5004835999999994E-4</v>
      </c>
      <c r="CN173">
        <v>4.7597999359999997E-2</v>
      </c>
      <c r="CO173">
        <v>5.5000000000000003E-4</v>
      </c>
      <c r="CP173">
        <f t="shared" si="146"/>
        <v>1199.9949999999999</v>
      </c>
      <c r="CQ173">
        <f t="shared" si="147"/>
        <v>1009.501799799199</v>
      </c>
      <c r="CR173">
        <f t="shared" si="148"/>
        <v>0.84125500506185369</v>
      </c>
      <c r="CS173">
        <f t="shared" si="149"/>
        <v>0.16202215976937773</v>
      </c>
      <c r="CT173">
        <v>6</v>
      </c>
      <c r="CU173">
        <v>0.5</v>
      </c>
      <c r="CV173" t="s">
        <v>415</v>
      </c>
      <c r="CW173">
        <v>2</v>
      </c>
      <c r="CX173" t="b">
        <v>1</v>
      </c>
      <c r="CY173">
        <v>1657558246.6875</v>
      </c>
      <c r="CZ173">
        <v>1025.08125</v>
      </c>
      <c r="DA173">
        <v>1043.02125</v>
      </c>
      <c r="DB173">
        <v>36.774362500000002</v>
      </c>
      <c r="DC173">
        <v>36.170437500000013</v>
      </c>
      <c r="DD173">
        <v>1026.85375</v>
      </c>
      <c r="DE173">
        <v>36.408775000000013</v>
      </c>
      <c r="DF173">
        <v>650.30250000000001</v>
      </c>
      <c r="DG173">
        <v>100.93600000000001</v>
      </c>
      <c r="DH173">
        <v>0.100164875</v>
      </c>
      <c r="DI173">
        <v>33.3735</v>
      </c>
      <c r="DJ173">
        <v>999.9</v>
      </c>
      <c r="DK173">
        <v>33.448412500000003</v>
      </c>
      <c r="DL173">
        <v>0</v>
      </c>
      <c r="DM173">
        <v>0</v>
      </c>
      <c r="DN173">
        <v>8974.5300000000007</v>
      </c>
      <c r="DO173">
        <v>0</v>
      </c>
      <c r="DP173">
        <v>457.68725000000001</v>
      </c>
      <c r="DQ173">
        <v>-17.937374999999999</v>
      </c>
      <c r="DR173">
        <v>1064.21875</v>
      </c>
      <c r="DS173">
        <v>1082.1612500000001</v>
      </c>
      <c r="DT173">
        <v>0.60392237500000001</v>
      </c>
      <c r="DU173">
        <v>1043.02125</v>
      </c>
      <c r="DV173">
        <v>36.170437500000013</v>
      </c>
      <c r="DW173">
        <v>3.7118612500000001</v>
      </c>
      <c r="DX173">
        <v>3.6509037499999999</v>
      </c>
      <c r="DY173">
        <v>27.621275000000001</v>
      </c>
      <c r="DZ173">
        <v>27.338349999999998</v>
      </c>
      <c r="EA173">
        <v>1199.9949999999999</v>
      </c>
      <c r="EB173">
        <v>0.95799374999999998</v>
      </c>
      <c r="EC173">
        <v>4.2006225000000001E-2</v>
      </c>
      <c r="ED173">
        <v>0</v>
      </c>
      <c r="EE173">
        <v>1019.4225</v>
      </c>
      <c r="EF173">
        <v>5.0001600000000002</v>
      </c>
      <c r="EG173">
        <v>12957.612499999999</v>
      </c>
      <c r="EH173">
        <v>9515.1187499999996</v>
      </c>
      <c r="EI173">
        <v>47.1325</v>
      </c>
      <c r="EJ173">
        <v>49.061999999999998</v>
      </c>
      <c r="EK173">
        <v>48.234250000000003</v>
      </c>
      <c r="EL173">
        <v>48.163749999999993</v>
      </c>
      <c r="EM173">
        <v>48.875</v>
      </c>
      <c r="EN173">
        <v>1144.7950000000001</v>
      </c>
      <c r="EO173">
        <v>50.2</v>
      </c>
      <c r="EP173">
        <v>0</v>
      </c>
      <c r="EQ173">
        <v>783.40000009536743</v>
      </c>
      <c r="ER173">
        <v>0</v>
      </c>
      <c r="ES173">
        <v>1019.353846153846</v>
      </c>
      <c r="ET173">
        <v>0.44102565084117629</v>
      </c>
      <c r="EU173">
        <v>-148.63247867564439</v>
      </c>
      <c r="EV173">
        <v>12967.88846153846</v>
      </c>
      <c r="EW173">
        <v>15</v>
      </c>
      <c r="EX173">
        <v>1657556090.0999999</v>
      </c>
      <c r="EY173" t="s">
        <v>416</v>
      </c>
      <c r="EZ173">
        <v>1657556090.0999999</v>
      </c>
      <c r="FA173">
        <v>1657556077.0999999</v>
      </c>
      <c r="FB173">
        <v>6</v>
      </c>
      <c r="FC173">
        <v>-0.505</v>
      </c>
      <c r="FD173">
        <v>-7.5999999999999998E-2</v>
      </c>
      <c r="FE173">
        <v>-1.772</v>
      </c>
      <c r="FF173">
        <v>0.36599999999999999</v>
      </c>
      <c r="FG173">
        <v>414</v>
      </c>
      <c r="FH173">
        <v>34</v>
      </c>
      <c r="FI173">
        <v>0.18</v>
      </c>
      <c r="FJ173">
        <v>0.15</v>
      </c>
      <c r="FK173">
        <v>-17.909089999999999</v>
      </c>
      <c r="FL173">
        <v>0.37450581613506828</v>
      </c>
      <c r="FM173">
        <v>8.9001771892474102E-2</v>
      </c>
      <c r="FN173">
        <v>1</v>
      </c>
      <c r="FO173">
        <v>1019.315294117647</v>
      </c>
      <c r="FP173">
        <v>0.49992361347980308</v>
      </c>
      <c r="FQ173">
        <v>0.20630125451013459</v>
      </c>
      <c r="FR173">
        <v>1</v>
      </c>
      <c r="FS173">
        <v>0.61058697500000003</v>
      </c>
      <c r="FT173">
        <v>-7.4883838649157722E-2</v>
      </c>
      <c r="FU173">
        <v>7.717199875886014E-3</v>
      </c>
      <c r="FV173">
        <v>1</v>
      </c>
      <c r="FW173">
        <v>3</v>
      </c>
      <c r="FX173">
        <v>3</v>
      </c>
      <c r="FY173" t="s">
        <v>623</v>
      </c>
      <c r="FZ173">
        <v>3.3698700000000001</v>
      </c>
      <c r="GA173">
        <v>2.8936999999999999</v>
      </c>
      <c r="GB173">
        <v>0.184391</v>
      </c>
      <c r="GC173">
        <v>0.18878900000000001</v>
      </c>
      <c r="GD173">
        <v>0.14834900000000001</v>
      </c>
      <c r="GE173">
        <v>0.14923400000000001</v>
      </c>
      <c r="GF173">
        <v>28175.5</v>
      </c>
      <c r="GG173">
        <v>24384.6</v>
      </c>
      <c r="GH173">
        <v>30882.400000000001</v>
      </c>
      <c r="GI173">
        <v>28021.4</v>
      </c>
      <c r="GJ173">
        <v>34661.599999999999</v>
      </c>
      <c r="GK173">
        <v>33652</v>
      </c>
      <c r="GL173">
        <v>40267.9</v>
      </c>
      <c r="GM173">
        <v>39073.9</v>
      </c>
      <c r="GN173">
        <v>2.2568199999999998</v>
      </c>
      <c r="GO173">
        <v>1.5700499999999999</v>
      </c>
      <c r="GP173">
        <v>0</v>
      </c>
      <c r="GQ173">
        <v>7.7940499999999996E-2</v>
      </c>
      <c r="GR173">
        <v>999.9</v>
      </c>
      <c r="GS173">
        <v>32.1753</v>
      </c>
      <c r="GT173">
        <v>48.7</v>
      </c>
      <c r="GU173">
        <v>40.9</v>
      </c>
      <c r="GV173">
        <v>37.523400000000002</v>
      </c>
      <c r="GW173">
        <v>50.2393</v>
      </c>
      <c r="GX173">
        <v>43.597799999999999</v>
      </c>
      <c r="GY173">
        <v>1</v>
      </c>
      <c r="GZ173">
        <v>0.61517299999999997</v>
      </c>
      <c r="HA173">
        <v>1.4133100000000001</v>
      </c>
      <c r="HB173">
        <v>20.2027</v>
      </c>
      <c r="HC173">
        <v>5.2129500000000002</v>
      </c>
      <c r="HD173">
        <v>11.974</v>
      </c>
      <c r="HE173">
        <v>4.9904500000000001</v>
      </c>
      <c r="HF173">
        <v>3.2925499999999999</v>
      </c>
      <c r="HG173">
        <v>7490.4</v>
      </c>
      <c r="HH173">
        <v>9999</v>
      </c>
      <c r="HI173">
        <v>9999</v>
      </c>
      <c r="HJ173">
        <v>757.2</v>
      </c>
      <c r="HK173">
        <v>4.9712899999999998</v>
      </c>
      <c r="HL173">
        <v>1.8742700000000001</v>
      </c>
      <c r="HM173">
        <v>1.8705700000000001</v>
      </c>
      <c r="HN173">
        <v>1.87026</v>
      </c>
      <c r="HO173">
        <v>1.87483</v>
      </c>
      <c r="HP173">
        <v>1.8714999999999999</v>
      </c>
      <c r="HQ173">
        <v>1.8670100000000001</v>
      </c>
      <c r="HR173">
        <v>1.87798</v>
      </c>
      <c r="HS173">
        <v>0</v>
      </c>
      <c r="HT173">
        <v>0</v>
      </c>
      <c r="HU173">
        <v>0</v>
      </c>
      <c r="HV173">
        <v>0</v>
      </c>
      <c r="HW173" t="s">
        <v>418</v>
      </c>
      <c r="HX173" t="s">
        <v>419</v>
      </c>
      <c r="HY173" t="s">
        <v>420</v>
      </c>
      <c r="HZ173" t="s">
        <v>420</v>
      </c>
      <c r="IA173" t="s">
        <v>420</v>
      </c>
      <c r="IB173" t="s">
        <v>420</v>
      </c>
      <c r="IC173">
        <v>0</v>
      </c>
      <c r="ID173">
        <v>100</v>
      </c>
      <c r="IE173">
        <v>100</v>
      </c>
      <c r="IF173">
        <v>-1.77</v>
      </c>
      <c r="IG173">
        <v>0.36559999999999998</v>
      </c>
      <c r="IH173">
        <v>-1.772399999999891</v>
      </c>
      <c r="II173">
        <v>0</v>
      </c>
      <c r="IJ173">
        <v>0</v>
      </c>
      <c r="IK173">
        <v>0</v>
      </c>
      <c r="IL173">
        <v>0.36558000000000851</v>
      </c>
      <c r="IM173">
        <v>0</v>
      </c>
      <c r="IN173">
        <v>0</v>
      </c>
      <c r="IO173">
        <v>0</v>
      </c>
      <c r="IP173">
        <v>-1</v>
      </c>
      <c r="IQ173">
        <v>-1</v>
      </c>
      <c r="IR173">
        <v>-1</v>
      </c>
      <c r="IS173">
        <v>-1</v>
      </c>
      <c r="IT173">
        <v>36</v>
      </c>
      <c r="IU173">
        <v>36.200000000000003</v>
      </c>
      <c r="IV173">
        <v>2.2534200000000002</v>
      </c>
      <c r="IW173">
        <v>2.5524900000000001</v>
      </c>
      <c r="IX173">
        <v>1.49902</v>
      </c>
      <c r="IY173">
        <v>2.2802699999999998</v>
      </c>
      <c r="IZ173">
        <v>1.69678</v>
      </c>
      <c r="JA173">
        <v>2.3925800000000002</v>
      </c>
      <c r="JB173">
        <v>43.781700000000001</v>
      </c>
      <c r="JC173">
        <v>15.1302</v>
      </c>
      <c r="JD173">
        <v>18</v>
      </c>
      <c r="JE173">
        <v>648.654</v>
      </c>
      <c r="JF173">
        <v>284.56700000000001</v>
      </c>
      <c r="JG173">
        <v>29.999700000000001</v>
      </c>
      <c r="JH173">
        <v>35.241399999999999</v>
      </c>
      <c r="JI173">
        <v>29.9998</v>
      </c>
      <c r="JJ173">
        <v>35.024000000000001</v>
      </c>
      <c r="JK173">
        <v>35.010599999999997</v>
      </c>
      <c r="JL173">
        <v>45.146099999999997</v>
      </c>
      <c r="JM173">
        <v>0</v>
      </c>
      <c r="JN173">
        <v>0</v>
      </c>
      <c r="JO173">
        <v>30</v>
      </c>
      <c r="JP173">
        <v>1056.4000000000001</v>
      </c>
      <c r="JQ173">
        <v>32.076799999999999</v>
      </c>
      <c r="JR173">
        <v>98.432599999999994</v>
      </c>
      <c r="JS173">
        <v>98.389300000000006</v>
      </c>
    </row>
    <row r="174" spans="1:279" x14ac:dyDescent="0.2">
      <c r="A174">
        <v>159</v>
      </c>
      <c r="B174">
        <v>1657558253</v>
      </c>
      <c r="C174">
        <v>631</v>
      </c>
      <c r="D174" t="s">
        <v>738</v>
      </c>
      <c r="E174" t="s">
        <v>739</v>
      </c>
      <c r="F174">
        <v>4</v>
      </c>
      <c r="G174">
        <v>1657558251</v>
      </c>
      <c r="H174">
        <f t="shared" si="100"/>
        <v>6.7969842966591999E-4</v>
      </c>
      <c r="I174">
        <f t="shared" si="101"/>
        <v>0.67969842966591998</v>
      </c>
      <c r="J174">
        <f t="shared" si="102"/>
        <v>9.3699178381799353</v>
      </c>
      <c r="K174">
        <f t="shared" si="103"/>
        <v>1032.3328571428569</v>
      </c>
      <c r="L174">
        <f t="shared" si="104"/>
        <v>678.58113939271232</v>
      </c>
      <c r="M174">
        <f t="shared" si="105"/>
        <v>68.561849877926903</v>
      </c>
      <c r="N174">
        <f t="shared" si="106"/>
        <v>104.30388684074299</v>
      </c>
      <c r="O174">
        <f t="shared" si="107"/>
        <v>4.5361173795676821E-2</v>
      </c>
      <c r="P174">
        <f t="shared" si="108"/>
        <v>2.760096598585065</v>
      </c>
      <c r="Q174">
        <f t="shared" si="109"/>
        <v>4.495105249398193E-2</v>
      </c>
      <c r="R174">
        <f t="shared" si="110"/>
        <v>2.8130946415864291E-2</v>
      </c>
      <c r="S174">
        <f t="shared" si="111"/>
        <v>194.43578232674918</v>
      </c>
      <c r="T174">
        <f t="shared" si="112"/>
        <v>34.39110923623889</v>
      </c>
      <c r="U174">
        <f t="shared" si="113"/>
        <v>33.43291428571429</v>
      </c>
      <c r="V174">
        <f t="shared" si="114"/>
        <v>5.176305888005829</v>
      </c>
      <c r="W174">
        <f t="shared" si="115"/>
        <v>72.034202289584641</v>
      </c>
      <c r="X174">
        <f t="shared" si="116"/>
        <v>3.7157666996346896</v>
      </c>
      <c r="Y174">
        <f t="shared" si="117"/>
        <v>5.158336708855245</v>
      </c>
      <c r="Z174">
        <f t="shared" si="118"/>
        <v>1.4605391883711394</v>
      </c>
      <c r="AA174">
        <f t="shared" si="119"/>
        <v>-29.974700748267072</v>
      </c>
      <c r="AB174">
        <f t="shared" si="120"/>
        <v>-9.2363730627225529</v>
      </c>
      <c r="AC174">
        <f t="shared" si="121"/>
        <v>-0.76941857626198762</v>
      </c>
      <c r="AD174">
        <f t="shared" si="122"/>
        <v>154.45528993949756</v>
      </c>
      <c r="AE174">
        <f t="shared" si="123"/>
        <v>18.692246379198536</v>
      </c>
      <c r="AF174">
        <f t="shared" si="124"/>
        <v>0.68060309318534051</v>
      </c>
      <c r="AG174">
        <f t="shared" si="125"/>
        <v>9.3699178381799353</v>
      </c>
      <c r="AH174">
        <v>1090.2496301794779</v>
      </c>
      <c r="AI174">
        <v>1074.350666666666</v>
      </c>
      <c r="AJ174">
        <v>1.731828612511437</v>
      </c>
      <c r="AK174">
        <v>65.684663253037129</v>
      </c>
      <c r="AL174">
        <f t="shared" si="126"/>
        <v>0.67969842966591998</v>
      </c>
      <c r="AM174">
        <v>36.172649560531852</v>
      </c>
      <c r="AN174">
        <v>36.776735664335668</v>
      </c>
      <c r="AO174">
        <v>1.784930776894844E-6</v>
      </c>
      <c r="AP174">
        <v>87.993513694433489</v>
      </c>
      <c r="AQ174">
        <v>52</v>
      </c>
      <c r="AR174">
        <v>8</v>
      </c>
      <c r="AS174">
        <f t="shared" si="127"/>
        <v>1</v>
      </c>
      <c r="AT174">
        <f t="shared" si="128"/>
        <v>0</v>
      </c>
      <c r="AU174">
        <f t="shared" si="129"/>
        <v>47071.196314005851</v>
      </c>
      <c r="AV174" t="s">
        <v>413</v>
      </c>
      <c r="AW174" t="s">
        <v>413</v>
      </c>
      <c r="AX174">
        <v>0</v>
      </c>
      <c r="AY174">
        <v>0</v>
      </c>
      <c r="AZ174" t="e">
        <f t="shared" si="130"/>
        <v>#DIV/0!</v>
      </c>
      <c r="BA174">
        <v>0</v>
      </c>
      <c r="BB174" t="s">
        <v>413</v>
      </c>
      <c r="BC174" t="s">
        <v>413</v>
      </c>
      <c r="BD174">
        <v>0</v>
      </c>
      <c r="BE174">
        <v>0</v>
      </c>
      <c r="BF174" t="e">
        <f t="shared" si="131"/>
        <v>#DIV/0!</v>
      </c>
      <c r="BG174">
        <v>0.5</v>
      </c>
      <c r="BH174">
        <f t="shared" si="132"/>
        <v>1009.5540426563467</v>
      </c>
      <c r="BI174">
        <f t="shared" si="133"/>
        <v>9.3699178381799353</v>
      </c>
      <c r="BJ174" t="e">
        <f t="shared" si="134"/>
        <v>#DIV/0!</v>
      </c>
      <c r="BK174">
        <f t="shared" si="135"/>
        <v>9.2812444329634231E-3</v>
      </c>
      <c r="BL174" t="e">
        <f t="shared" si="136"/>
        <v>#DIV/0!</v>
      </c>
      <c r="BM174" t="e">
        <f t="shared" si="137"/>
        <v>#DIV/0!</v>
      </c>
      <c r="BN174" t="s">
        <v>413</v>
      </c>
      <c r="BO174">
        <v>0</v>
      </c>
      <c r="BP174" t="e">
        <f t="shared" si="138"/>
        <v>#DIV/0!</v>
      </c>
      <c r="BQ174" t="e">
        <f t="shared" si="139"/>
        <v>#DIV/0!</v>
      </c>
      <c r="BR174" t="e">
        <f t="shared" si="140"/>
        <v>#DIV/0!</v>
      </c>
      <c r="BS174" t="e">
        <f t="shared" si="141"/>
        <v>#DIV/0!</v>
      </c>
      <c r="BT174" t="e">
        <f t="shared" si="142"/>
        <v>#DIV/0!</v>
      </c>
      <c r="BU174" t="e">
        <f t="shared" si="143"/>
        <v>#DIV/0!</v>
      </c>
      <c r="BV174" t="e">
        <f t="shared" si="144"/>
        <v>#DIV/0!</v>
      </c>
      <c r="BW174" t="e">
        <f t="shared" si="145"/>
        <v>#DIV/0!</v>
      </c>
      <c r="BX174" t="s">
        <v>413</v>
      </c>
      <c r="BY174" t="s">
        <v>413</v>
      </c>
      <c r="BZ174" t="s">
        <v>413</v>
      </c>
      <c r="CA174" t="s">
        <v>413</v>
      </c>
      <c r="CB174" t="s">
        <v>413</v>
      </c>
      <c r="CC174" t="s">
        <v>413</v>
      </c>
      <c r="CD174" t="s">
        <v>413</v>
      </c>
      <c r="CE174" t="s">
        <v>413</v>
      </c>
      <c r="CF174">
        <v>253</v>
      </c>
      <c r="CG174">
        <v>1000</v>
      </c>
      <c r="CH174" t="s">
        <v>414</v>
      </c>
      <c r="CI174">
        <v>1110.1500000000001</v>
      </c>
      <c r="CJ174">
        <v>1175.8634999999999</v>
      </c>
      <c r="CK174">
        <v>1152.67</v>
      </c>
      <c r="CL174">
        <v>1.3005735999999999E-4</v>
      </c>
      <c r="CM174">
        <v>6.5004835999999994E-4</v>
      </c>
      <c r="CN174">
        <v>4.7597999359999997E-2</v>
      </c>
      <c r="CO174">
        <v>5.5000000000000003E-4</v>
      </c>
      <c r="CP174">
        <f t="shared" si="146"/>
        <v>1200.0571428571429</v>
      </c>
      <c r="CQ174">
        <f t="shared" si="147"/>
        <v>1009.5540426563467</v>
      </c>
      <c r="CR174">
        <f t="shared" si="148"/>
        <v>0.84125497578620378</v>
      </c>
      <c r="CS174">
        <f t="shared" si="149"/>
        <v>0.16202210326737349</v>
      </c>
      <c r="CT174">
        <v>6</v>
      </c>
      <c r="CU174">
        <v>0.5</v>
      </c>
      <c r="CV174" t="s">
        <v>415</v>
      </c>
      <c r="CW174">
        <v>2</v>
      </c>
      <c r="CX174" t="b">
        <v>1</v>
      </c>
      <c r="CY174">
        <v>1657558251</v>
      </c>
      <c r="CZ174">
        <v>1032.3328571428569</v>
      </c>
      <c r="DA174">
        <v>1050.228571428572</v>
      </c>
      <c r="DB174">
        <v>36.776271428571427</v>
      </c>
      <c r="DC174">
        <v>36.171371428571433</v>
      </c>
      <c r="DD174">
        <v>1034.1057142857139</v>
      </c>
      <c r="DE174">
        <v>36.410685714285712</v>
      </c>
      <c r="DF174">
        <v>650.2625714285715</v>
      </c>
      <c r="DG174">
        <v>100.937</v>
      </c>
      <c r="DH174">
        <v>0.1000697</v>
      </c>
      <c r="DI174">
        <v>33.370842857142861</v>
      </c>
      <c r="DJ174">
        <v>999.89999999999986</v>
      </c>
      <c r="DK174">
        <v>33.43291428571429</v>
      </c>
      <c r="DL174">
        <v>0</v>
      </c>
      <c r="DM174">
        <v>0</v>
      </c>
      <c r="DN174">
        <v>8979.7314285714292</v>
      </c>
      <c r="DO174">
        <v>0</v>
      </c>
      <c r="DP174">
        <v>453.27199999999999</v>
      </c>
      <c r="DQ174">
        <v>-17.897557142857139</v>
      </c>
      <c r="DR174">
        <v>1071.75</v>
      </c>
      <c r="DS174">
        <v>1089.6442857142861</v>
      </c>
      <c r="DT174">
        <v>0.60488171428571424</v>
      </c>
      <c r="DU174">
        <v>1050.228571428572</v>
      </c>
      <c r="DV174">
        <v>36.171371428571433</v>
      </c>
      <c r="DW174">
        <v>3.7120899999999999</v>
      </c>
      <c r="DX174">
        <v>3.6510314285714291</v>
      </c>
      <c r="DY174">
        <v>27.622342857142861</v>
      </c>
      <c r="DZ174">
        <v>27.338914285714289</v>
      </c>
      <c r="EA174">
        <v>1200.0571428571429</v>
      </c>
      <c r="EB174">
        <v>0.95799414285714291</v>
      </c>
      <c r="EC174">
        <v>4.2005842857142872E-2</v>
      </c>
      <c r="ED174">
        <v>0</v>
      </c>
      <c r="EE174">
        <v>1019.697142857143</v>
      </c>
      <c r="EF174">
        <v>5.0001600000000002</v>
      </c>
      <c r="EG174">
        <v>12957.01428571428</v>
      </c>
      <c r="EH174">
        <v>9515.6085714285728</v>
      </c>
      <c r="EI174">
        <v>47.125</v>
      </c>
      <c r="EJ174">
        <v>49.061999999999998</v>
      </c>
      <c r="EK174">
        <v>48.205000000000013</v>
      </c>
      <c r="EL174">
        <v>48.133714285714277</v>
      </c>
      <c r="EM174">
        <v>48.875</v>
      </c>
      <c r="EN174">
        <v>1144.8557142857139</v>
      </c>
      <c r="EO174">
        <v>50.201428571428558</v>
      </c>
      <c r="EP174">
        <v>0</v>
      </c>
      <c r="EQ174">
        <v>787.60000014305115</v>
      </c>
      <c r="ER174">
        <v>0</v>
      </c>
      <c r="ES174">
        <v>1019.444</v>
      </c>
      <c r="ET174">
        <v>2.0338461535588128</v>
      </c>
      <c r="EU174">
        <v>-69.246153718831806</v>
      </c>
      <c r="EV174">
        <v>12959.691999999999</v>
      </c>
      <c r="EW174">
        <v>15</v>
      </c>
      <c r="EX174">
        <v>1657556090.0999999</v>
      </c>
      <c r="EY174" t="s">
        <v>416</v>
      </c>
      <c r="EZ174">
        <v>1657556090.0999999</v>
      </c>
      <c r="FA174">
        <v>1657556077.0999999</v>
      </c>
      <c r="FB174">
        <v>6</v>
      </c>
      <c r="FC174">
        <v>-0.505</v>
      </c>
      <c r="FD174">
        <v>-7.5999999999999998E-2</v>
      </c>
      <c r="FE174">
        <v>-1.772</v>
      </c>
      <c r="FF174">
        <v>0.36599999999999999</v>
      </c>
      <c r="FG174">
        <v>414</v>
      </c>
      <c r="FH174">
        <v>34</v>
      </c>
      <c r="FI174">
        <v>0.18</v>
      </c>
      <c r="FJ174">
        <v>0.15</v>
      </c>
      <c r="FK174">
        <v>-17.892162500000001</v>
      </c>
      <c r="FL174">
        <v>0.13753058161352219</v>
      </c>
      <c r="FM174">
        <v>8.0121690844302623E-2</v>
      </c>
      <c r="FN174">
        <v>1</v>
      </c>
      <c r="FO174">
        <v>1019.376764705882</v>
      </c>
      <c r="FP174">
        <v>1.4464476731340079</v>
      </c>
      <c r="FQ174">
        <v>0.25901079455400511</v>
      </c>
      <c r="FR174">
        <v>0</v>
      </c>
      <c r="FS174">
        <v>0.60690650000000002</v>
      </c>
      <c r="FT174">
        <v>-4.2098701688557151E-2</v>
      </c>
      <c r="FU174">
        <v>5.1802765128900292E-3</v>
      </c>
      <c r="FV174">
        <v>1</v>
      </c>
      <c r="FW174">
        <v>2</v>
      </c>
      <c r="FX174">
        <v>3</v>
      </c>
      <c r="FY174" t="s">
        <v>417</v>
      </c>
      <c r="FZ174">
        <v>3.3696299999999999</v>
      </c>
      <c r="GA174">
        <v>2.8935900000000001</v>
      </c>
      <c r="GB174">
        <v>0.185165</v>
      </c>
      <c r="GC174">
        <v>0.18956700000000001</v>
      </c>
      <c r="GD174">
        <v>0.14835499999999999</v>
      </c>
      <c r="GE174">
        <v>0.149225</v>
      </c>
      <c r="GF174">
        <v>28148.9</v>
      </c>
      <c r="GG174">
        <v>24361.4</v>
      </c>
      <c r="GH174">
        <v>30882.7</v>
      </c>
      <c r="GI174">
        <v>28021.8</v>
      </c>
      <c r="GJ174">
        <v>34661.699999999997</v>
      </c>
      <c r="GK174">
        <v>33653.1</v>
      </c>
      <c r="GL174">
        <v>40268.199999999997</v>
      </c>
      <c r="GM174">
        <v>39074.800000000003</v>
      </c>
      <c r="GN174">
        <v>2.2569699999999999</v>
      </c>
      <c r="GO174">
        <v>1.57033</v>
      </c>
      <c r="GP174">
        <v>0</v>
      </c>
      <c r="GQ174">
        <v>7.8376399999999999E-2</v>
      </c>
      <c r="GR174">
        <v>999.9</v>
      </c>
      <c r="GS174">
        <v>32.159599999999998</v>
      </c>
      <c r="GT174">
        <v>48.7</v>
      </c>
      <c r="GU174">
        <v>40.799999999999997</v>
      </c>
      <c r="GV174">
        <v>37.324199999999998</v>
      </c>
      <c r="GW174">
        <v>50.0593</v>
      </c>
      <c r="GX174">
        <v>43.850200000000001</v>
      </c>
      <c r="GY174">
        <v>1</v>
      </c>
      <c r="GZ174">
        <v>0.61489099999999997</v>
      </c>
      <c r="HA174">
        <v>1.4129700000000001</v>
      </c>
      <c r="HB174">
        <v>20.202500000000001</v>
      </c>
      <c r="HC174">
        <v>5.2127999999999997</v>
      </c>
      <c r="HD174">
        <v>11.974</v>
      </c>
      <c r="HE174">
        <v>4.9907000000000004</v>
      </c>
      <c r="HF174">
        <v>3.2925</v>
      </c>
      <c r="HG174">
        <v>7490.4</v>
      </c>
      <c r="HH174">
        <v>9999</v>
      </c>
      <c r="HI174">
        <v>9999</v>
      </c>
      <c r="HJ174">
        <v>757.2</v>
      </c>
      <c r="HK174">
        <v>4.9713200000000004</v>
      </c>
      <c r="HL174">
        <v>1.87425</v>
      </c>
      <c r="HM174">
        <v>1.8705700000000001</v>
      </c>
      <c r="HN174">
        <v>1.87025</v>
      </c>
      <c r="HO174">
        <v>1.8748499999999999</v>
      </c>
      <c r="HP174">
        <v>1.8714999999999999</v>
      </c>
      <c r="HQ174">
        <v>1.86703</v>
      </c>
      <c r="HR174">
        <v>1.87795</v>
      </c>
      <c r="HS174">
        <v>0</v>
      </c>
      <c r="HT174">
        <v>0</v>
      </c>
      <c r="HU174">
        <v>0</v>
      </c>
      <c r="HV174">
        <v>0</v>
      </c>
      <c r="HW174" t="s">
        <v>418</v>
      </c>
      <c r="HX174" t="s">
        <v>419</v>
      </c>
      <c r="HY174" t="s">
        <v>420</v>
      </c>
      <c r="HZ174" t="s">
        <v>420</v>
      </c>
      <c r="IA174" t="s">
        <v>420</v>
      </c>
      <c r="IB174" t="s">
        <v>420</v>
      </c>
      <c r="IC174">
        <v>0</v>
      </c>
      <c r="ID174">
        <v>100</v>
      </c>
      <c r="IE174">
        <v>100</v>
      </c>
      <c r="IF174">
        <v>-1.77</v>
      </c>
      <c r="IG174">
        <v>0.36559999999999998</v>
      </c>
      <c r="IH174">
        <v>-1.772399999999891</v>
      </c>
      <c r="II174">
        <v>0</v>
      </c>
      <c r="IJ174">
        <v>0</v>
      </c>
      <c r="IK174">
        <v>0</v>
      </c>
      <c r="IL174">
        <v>0.36558000000000851</v>
      </c>
      <c r="IM174">
        <v>0</v>
      </c>
      <c r="IN174">
        <v>0</v>
      </c>
      <c r="IO174">
        <v>0</v>
      </c>
      <c r="IP174">
        <v>-1</v>
      </c>
      <c r="IQ174">
        <v>-1</v>
      </c>
      <c r="IR174">
        <v>-1</v>
      </c>
      <c r="IS174">
        <v>-1</v>
      </c>
      <c r="IT174">
        <v>36</v>
      </c>
      <c r="IU174">
        <v>36.299999999999997</v>
      </c>
      <c r="IV174">
        <v>2.2656200000000002</v>
      </c>
      <c r="IW174">
        <v>2.5634800000000002</v>
      </c>
      <c r="IX174">
        <v>1.49902</v>
      </c>
      <c r="IY174">
        <v>2.2802699999999998</v>
      </c>
      <c r="IZ174">
        <v>1.69678</v>
      </c>
      <c r="JA174">
        <v>2.3046899999999999</v>
      </c>
      <c r="JB174">
        <v>43.781700000000001</v>
      </c>
      <c r="JC174">
        <v>15.1127</v>
      </c>
      <c r="JD174">
        <v>18</v>
      </c>
      <c r="JE174">
        <v>648.745</v>
      </c>
      <c r="JF174">
        <v>284.69</v>
      </c>
      <c r="JG174">
        <v>29.9999</v>
      </c>
      <c r="JH174">
        <v>35.238199999999999</v>
      </c>
      <c r="JI174">
        <v>29.999700000000001</v>
      </c>
      <c r="JJ174">
        <v>35.021700000000003</v>
      </c>
      <c r="JK174">
        <v>35.008299999999998</v>
      </c>
      <c r="JL174">
        <v>45.382399999999997</v>
      </c>
      <c r="JM174">
        <v>0</v>
      </c>
      <c r="JN174">
        <v>0</v>
      </c>
      <c r="JO174">
        <v>30</v>
      </c>
      <c r="JP174">
        <v>1063.08</v>
      </c>
      <c r="JQ174">
        <v>32.076799999999999</v>
      </c>
      <c r="JR174">
        <v>98.433499999999995</v>
      </c>
      <c r="JS174">
        <v>98.391000000000005</v>
      </c>
    </row>
    <row r="175" spans="1:279" x14ac:dyDescent="0.2">
      <c r="A175">
        <v>160</v>
      </c>
      <c r="B175">
        <v>1657558257</v>
      </c>
      <c r="C175">
        <v>635</v>
      </c>
      <c r="D175" t="s">
        <v>740</v>
      </c>
      <c r="E175" t="s">
        <v>741</v>
      </c>
      <c r="F175">
        <v>4</v>
      </c>
      <c r="G175">
        <v>1657558254.6875</v>
      </c>
      <c r="H175">
        <f t="shared" si="100"/>
        <v>6.7815667989276152E-4</v>
      </c>
      <c r="I175">
        <f t="shared" si="101"/>
        <v>0.67815667989276152</v>
      </c>
      <c r="J175">
        <f t="shared" si="102"/>
        <v>9.5614161448588515</v>
      </c>
      <c r="K175">
        <f t="shared" si="103"/>
        <v>1038.41625</v>
      </c>
      <c r="L175">
        <f t="shared" si="104"/>
        <v>677.91407390271138</v>
      </c>
      <c r="M175">
        <f t="shared" si="105"/>
        <v>68.495113789778003</v>
      </c>
      <c r="N175">
        <f t="shared" si="106"/>
        <v>104.91954945769726</v>
      </c>
      <c r="O175">
        <f t="shared" si="107"/>
        <v>4.5369514755740963E-2</v>
      </c>
      <c r="P175">
        <f t="shared" si="108"/>
        <v>2.7695703162272425</v>
      </c>
      <c r="Q175">
        <f t="shared" si="109"/>
        <v>4.4960633097393725E-2</v>
      </c>
      <c r="R175">
        <f t="shared" si="110"/>
        <v>2.8136824836114224E-2</v>
      </c>
      <c r="S175">
        <f t="shared" si="111"/>
        <v>194.43316311246937</v>
      </c>
      <c r="T175">
        <f t="shared" si="112"/>
        <v>34.380491582213097</v>
      </c>
      <c r="U175">
        <f t="shared" si="113"/>
        <v>33.419937500000003</v>
      </c>
      <c r="V175">
        <f t="shared" si="114"/>
        <v>5.172544717750279</v>
      </c>
      <c r="W175">
        <f t="shared" si="115"/>
        <v>72.062182825727604</v>
      </c>
      <c r="X175">
        <f t="shared" si="116"/>
        <v>3.715584492448643</v>
      </c>
      <c r="Y175">
        <f t="shared" si="117"/>
        <v>5.1560809661209799</v>
      </c>
      <c r="Z175">
        <f t="shared" si="118"/>
        <v>1.456960225301636</v>
      </c>
      <c r="AA175">
        <f t="shared" si="119"/>
        <v>-29.906709583270782</v>
      </c>
      <c r="AB175">
        <f t="shared" si="120"/>
        <v>-8.4959139611533008</v>
      </c>
      <c r="AC175">
        <f t="shared" si="121"/>
        <v>-0.7052433611329666</v>
      </c>
      <c r="AD175">
        <f t="shared" si="122"/>
        <v>155.32529620691233</v>
      </c>
      <c r="AE175">
        <f t="shared" si="123"/>
        <v>18.764968847363892</v>
      </c>
      <c r="AF175">
        <f t="shared" si="124"/>
        <v>0.68220213908547478</v>
      </c>
      <c r="AG175">
        <f t="shared" si="125"/>
        <v>9.5614161448588515</v>
      </c>
      <c r="AH175">
        <v>1097.1615334667961</v>
      </c>
      <c r="AI175">
        <v>1081.1585454545459</v>
      </c>
      <c r="AJ175">
        <v>1.712099598649363</v>
      </c>
      <c r="AK175">
        <v>65.684663253037129</v>
      </c>
      <c r="AL175">
        <f t="shared" si="126"/>
        <v>0.67815667989276152</v>
      </c>
      <c r="AM175">
        <v>36.168859236012473</v>
      </c>
      <c r="AN175">
        <v>36.771572027972041</v>
      </c>
      <c r="AO175">
        <v>-1.2242791331127671E-6</v>
      </c>
      <c r="AP175">
        <v>87.993513694433489</v>
      </c>
      <c r="AQ175">
        <v>52</v>
      </c>
      <c r="AR175">
        <v>8</v>
      </c>
      <c r="AS175">
        <f t="shared" si="127"/>
        <v>1</v>
      </c>
      <c r="AT175">
        <f t="shared" si="128"/>
        <v>0</v>
      </c>
      <c r="AU175">
        <f t="shared" si="129"/>
        <v>47332.443849740179</v>
      </c>
      <c r="AV175" t="s">
        <v>413</v>
      </c>
      <c r="AW175" t="s">
        <v>413</v>
      </c>
      <c r="AX175">
        <v>0</v>
      </c>
      <c r="AY175">
        <v>0</v>
      </c>
      <c r="AZ175" t="e">
        <f t="shared" si="130"/>
        <v>#DIV/0!</v>
      </c>
      <c r="BA175">
        <v>0</v>
      </c>
      <c r="BB175" t="s">
        <v>413</v>
      </c>
      <c r="BC175" t="s">
        <v>413</v>
      </c>
      <c r="BD175">
        <v>0</v>
      </c>
      <c r="BE175">
        <v>0</v>
      </c>
      <c r="BF175" t="e">
        <f t="shared" si="131"/>
        <v>#DIV/0!</v>
      </c>
      <c r="BG175">
        <v>0.5</v>
      </c>
      <c r="BH175">
        <f t="shared" si="132"/>
        <v>1009.5406497992069</v>
      </c>
      <c r="BI175">
        <f t="shared" si="133"/>
        <v>9.5614161448588515</v>
      </c>
      <c r="BJ175" t="e">
        <f t="shared" si="134"/>
        <v>#DIV/0!</v>
      </c>
      <c r="BK175">
        <f t="shared" si="135"/>
        <v>9.4710561152347595E-3</v>
      </c>
      <c r="BL175" t="e">
        <f t="shared" si="136"/>
        <v>#DIV/0!</v>
      </c>
      <c r="BM175" t="e">
        <f t="shared" si="137"/>
        <v>#DIV/0!</v>
      </c>
      <c r="BN175" t="s">
        <v>413</v>
      </c>
      <c r="BO175">
        <v>0</v>
      </c>
      <c r="BP175" t="e">
        <f t="shared" si="138"/>
        <v>#DIV/0!</v>
      </c>
      <c r="BQ175" t="e">
        <f t="shared" si="139"/>
        <v>#DIV/0!</v>
      </c>
      <c r="BR175" t="e">
        <f t="shared" si="140"/>
        <v>#DIV/0!</v>
      </c>
      <c r="BS175" t="e">
        <f t="shared" si="141"/>
        <v>#DIV/0!</v>
      </c>
      <c r="BT175" t="e">
        <f t="shared" si="142"/>
        <v>#DIV/0!</v>
      </c>
      <c r="BU175" t="e">
        <f t="shared" si="143"/>
        <v>#DIV/0!</v>
      </c>
      <c r="BV175" t="e">
        <f t="shared" si="144"/>
        <v>#DIV/0!</v>
      </c>
      <c r="BW175" t="e">
        <f t="shared" si="145"/>
        <v>#DIV/0!</v>
      </c>
      <c r="BX175" t="s">
        <v>413</v>
      </c>
      <c r="BY175" t="s">
        <v>413</v>
      </c>
      <c r="BZ175" t="s">
        <v>413</v>
      </c>
      <c r="CA175" t="s">
        <v>413</v>
      </c>
      <c r="CB175" t="s">
        <v>413</v>
      </c>
      <c r="CC175" t="s">
        <v>413</v>
      </c>
      <c r="CD175" t="s">
        <v>413</v>
      </c>
      <c r="CE175" t="s">
        <v>413</v>
      </c>
      <c r="CF175">
        <v>253</v>
      </c>
      <c r="CG175">
        <v>1000</v>
      </c>
      <c r="CH175" t="s">
        <v>414</v>
      </c>
      <c r="CI175">
        <v>1110.1500000000001</v>
      </c>
      <c r="CJ175">
        <v>1175.8634999999999</v>
      </c>
      <c r="CK175">
        <v>1152.67</v>
      </c>
      <c r="CL175">
        <v>1.3005735999999999E-4</v>
      </c>
      <c r="CM175">
        <v>6.5004835999999994E-4</v>
      </c>
      <c r="CN175">
        <v>4.7597999359999997E-2</v>
      </c>
      <c r="CO175">
        <v>5.5000000000000003E-4</v>
      </c>
      <c r="CP175">
        <f t="shared" si="146"/>
        <v>1200.04125</v>
      </c>
      <c r="CQ175">
        <f t="shared" si="147"/>
        <v>1009.5406497992069</v>
      </c>
      <c r="CR175">
        <f t="shared" si="148"/>
        <v>0.84125495669353612</v>
      </c>
      <c r="CS175">
        <f t="shared" si="149"/>
        <v>0.16202206641852468</v>
      </c>
      <c r="CT175">
        <v>6</v>
      </c>
      <c r="CU175">
        <v>0.5</v>
      </c>
      <c r="CV175" t="s">
        <v>415</v>
      </c>
      <c r="CW175">
        <v>2</v>
      </c>
      <c r="CX175" t="b">
        <v>1</v>
      </c>
      <c r="CY175">
        <v>1657558254.6875</v>
      </c>
      <c r="CZ175">
        <v>1038.41625</v>
      </c>
      <c r="DA175">
        <v>1056.38375</v>
      </c>
      <c r="DB175">
        <v>36.774112500000001</v>
      </c>
      <c r="DC175">
        <v>36.167812499999997</v>
      </c>
      <c r="DD175">
        <v>1040.1875</v>
      </c>
      <c r="DE175">
        <v>36.408549999999998</v>
      </c>
      <c r="DF175">
        <v>650.28674999999998</v>
      </c>
      <c r="DG175">
        <v>100.93825</v>
      </c>
      <c r="DH175">
        <v>9.9796599999999999E-2</v>
      </c>
      <c r="DI175">
        <v>33.363037499999997</v>
      </c>
      <c r="DJ175">
        <v>999.9</v>
      </c>
      <c r="DK175">
        <v>33.419937500000003</v>
      </c>
      <c r="DL175">
        <v>0</v>
      </c>
      <c r="DM175">
        <v>0</v>
      </c>
      <c r="DN175">
        <v>9029.9987500000007</v>
      </c>
      <c r="DO175">
        <v>0</v>
      </c>
      <c r="DP175">
        <v>449.96825000000001</v>
      </c>
      <c r="DQ175">
        <v>-17.967825000000001</v>
      </c>
      <c r="DR175">
        <v>1078.06125</v>
      </c>
      <c r="DS175">
        <v>1096.0250000000001</v>
      </c>
      <c r="DT175">
        <v>0.60629449999999996</v>
      </c>
      <c r="DU175">
        <v>1056.38375</v>
      </c>
      <c r="DV175">
        <v>36.167812499999997</v>
      </c>
      <c r="DW175">
        <v>3.71191</v>
      </c>
      <c r="DX175">
        <v>3.6507125</v>
      </c>
      <c r="DY175">
        <v>27.621487500000001</v>
      </c>
      <c r="DZ175">
        <v>27.3374375</v>
      </c>
      <c r="EA175">
        <v>1200.04125</v>
      </c>
      <c r="EB175">
        <v>0.95799512500000006</v>
      </c>
      <c r="EC175">
        <v>4.2004887499999997E-2</v>
      </c>
      <c r="ED175">
        <v>0</v>
      </c>
      <c r="EE175">
        <v>1019.6025</v>
      </c>
      <c r="EF175">
        <v>5.0001600000000002</v>
      </c>
      <c r="EG175">
        <v>12947.1</v>
      </c>
      <c r="EH175">
        <v>9515.4887500000004</v>
      </c>
      <c r="EI175">
        <v>47.124749999999999</v>
      </c>
      <c r="EJ175">
        <v>49.046499999999988</v>
      </c>
      <c r="EK175">
        <v>48.210624999999993</v>
      </c>
      <c r="EL175">
        <v>48.140500000000003</v>
      </c>
      <c r="EM175">
        <v>48.851374999999997</v>
      </c>
      <c r="EN175">
        <v>1144.8412499999999</v>
      </c>
      <c r="EO175">
        <v>50.2</v>
      </c>
      <c r="EP175">
        <v>0</v>
      </c>
      <c r="EQ175">
        <v>791.20000004768372</v>
      </c>
      <c r="ER175">
        <v>0</v>
      </c>
      <c r="ES175">
        <v>1019.5168</v>
      </c>
      <c r="ET175">
        <v>1.8307692253483929</v>
      </c>
      <c r="EU175">
        <v>-72.492307514197989</v>
      </c>
      <c r="EV175">
        <v>12954.415999999999</v>
      </c>
      <c r="EW175">
        <v>15</v>
      </c>
      <c r="EX175">
        <v>1657556090.0999999</v>
      </c>
      <c r="EY175" t="s">
        <v>416</v>
      </c>
      <c r="EZ175">
        <v>1657556090.0999999</v>
      </c>
      <c r="FA175">
        <v>1657556077.0999999</v>
      </c>
      <c r="FB175">
        <v>6</v>
      </c>
      <c r="FC175">
        <v>-0.505</v>
      </c>
      <c r="FD175">
        <v>-7.5999999999999998E-2</v>
      </c>
      <c r="FE175">
        <v>-1.772</v>
      </c>
      <c r="FF175">
        <v>0.36599999999999999</v>
      </c>
      <c r="FG175">
        <v>414</v>
      </c>
      <c r="FH175">
        <v>34</v>
      </c>
      <c r="FI175">
        <v>0.18</v>
      </c>
      <c r="FJ175">
        <v>0.15</v>
      </c>
      <c r="FK175">
        <v>-17.891210000000001</v>
      </c>
      <c r="FL175">
        <v>-0.39306866791740158</v>
      </c>
      <c r="FM175">
        <v>7.9377578068368912E-2</v>
      </c>
      <c r="FN175">
        <v>1</v>
      </c>
      <c r="FO175">
        <v>1019.455588235294</v>
      </c>
      <c r="FP175">
        <v>1.2588235286358509</v>
      </c>
      <c r="FQ175">
        <v>0.22450194780328989</v>
      </c>
      <c r="FR175">
        <v>0</v>
      </c>
      <c r="FS175">
        <v>0.60516667499999999</v>
      </c>
      <c r="FT175">
        <v>-6.3388705440921046E-3</v>
      </c>
      <c r="FU175">
        <v>3.0511770465469551E-3</v>
      </c>
      <c r="FV175">
        <v>1</v>
      </c>
      <c r="FW175">
        <v>2</v>
      </c>
      <c r="FX175">
        <v>3</v>
      </c>
      <c r="FY175" t="s">
        <v>417</v>
      </c>
      <c r="FZ175">
        <v>3.3699699999999999</v>
      </c>
      <c r="GA175">
        <v>2.8938299999999999</v>
      </c>
      <c r="GB175">
        <v>0.18593100000000001</v>
      </c>
      <c r="GC175">
        <v>0.19034200000000001</v>
      </c>
      <c r="GD175">
        <v>0.14834600000000001</v>
      </c>
      <c r="GE175">
        <v>0.14922299999999999</v>
      </c>
      <c r="GF175">
        <v>28121.9</v>
      </c>
      <c r="GG175">
        <v>24338.2</v>
      </c>
      <c r="GH175">
        <v>30882.1</v>
      </c>
      <c r="GI175">
        <v>28022</v>
      </c>
      <c r="GJ175">
        <v>34661.4</v>
      </c>
      <c r="GK175">
        <v>33653.1</v>
      </c>
      <c r="GL175">
        <v>40267.4</v>
      </c>
      <c r="GM175">
        <v>39074.699999999997</v>
      </c>
      <c r="GN175">
        <v>2.2570999999999999</v>
      </c>
      <c r="GO175">
        <v>1.57033</v>
      </c>
      <c r="GP175">
        <v>0</v>
      </c>
      <c r="GQ175">
        <v>7.8231099999999998E-2</v>
      </c>
      <c r="GR175">
        <v>999.9</v>
      </c>
      <c r="GS175">
        <v>32.142600000000002</v>
      </c>
      <c r="GT175">
        <v>48.7</v>
      </c>
      <c r="GU175">
        <v>40.9</v>
      </c>
      <c r="GV175">
        <v>37.521700000000003</v>
      </c>
      <c r="GW175">
        <v>49.759300000000003</v>
      </c>
      <c r="GX175">
        <v>43.601799999999997</v>
      </c>
      <c r="GY175">
        <v>1</v>
      </c>
      <c r="GZ175">
        <v>0.61460899999999996</v>
      </c>
      <c r="HA175">
        <v>1.41222</v>
      </c>
      <c r="HB175">
        <v>20.2029</v>
      </c>
      <c r="HC175">
        <v>5.2127999999999997</v>
      </c>
      <c r="HD175">
        <v>11.974</v>
      </c>
      <c r="HE175">
        <v>4.9907000000000004</v>
      </c>
      <c r="HF175">
        <v>3.2925</v>
      </c>
      <c r="HG175">
        <v>7490.6</v>
      </c>
      <c r="HH175">
        <v>9999</v>
      </c>
      <c r="HI175">
        <v>9999</v>
      </c>
      <c r="HJ175">
        <v>757.2</v>
      </c>
      <c r="HK175">
        <v>4.9712899999999998</v>
      </c>
      <c r="HL175">
        <v>1.8742700000000001</v>
      </c>
      <c r="HM175">
        <v>1.8705700000000001</v>
      </c>
      <c r="HN175">
        <v>1.87026</v>
      </c>
      <c r="HO175">
        <v>1.87483</v>
      </c>
      <c r="HP175">
        <v>1.8714900000000001</v>
      </c>
      <c r="HQ175">
        <v>1.8670100000000001</v>
      </c>
      <c r="HR175">
        <v>1.87798</v>
      </c>
      <c r="HS175">
        <v>0</v>
      </c>
      <c r="HT175">
        <v>0</v>
      </c>
      <c r="HU175">
        <v>0</v>
      </c>
      <c r="HV175">
        <v>0</v>
      </c>
      <c r="HW175" t="s">
        <v>418</v>
      </c>
      <c r="HX175" t="s">
        <v>419</v>
      </c>
      <c r="HY175" t="s">
        <v>420</v>
      </c>
      <c r="HZ175" t="s">
        <v>420</v>
      </c>
      <c r="IA175" t="s">
        <v>420</v>
      </c>
      <c r="IB175" t="s">
        <v>420</v>
      </c>
      <c r="IC175">
        <v>0</v>
      </c>
      <c r="ID175">
        <v>100</v>
      </c>
      <c r="IE175">
        <v>100</v>
      </c>
      <c r="IF175">
        <v>-1.77</v>
      </c>
      <c r="IG175">
        <v>0.36559999999999998</v>
      </c>
      <c r="IH175">
        <v>-1.772399999999891</v>
      </c>
      <c r="II175">
        <v>0</v>
      </c>
      <c r="IJ175">
        <v>0</v>
      </c>
      <c r="IK175">
        <v>0</v>
      </c>
      <c r="IL175">
        <v>0.36558000000000851</v>
      </c>
      <c r="IM175">
        <v>0</v>
      </c>
      <c r="IN175">
        <v>0</v>
      </c>
      <c r="IO175">
        <v>0</v>
      </c>
      <c r="IP175">
        <v>-1</v>
      </c>
      <c r="IQ175">
        <v>-1</v>
      </c>
      <c r="IR175">
        <v>-1</v>
      </c>
      <c r="IS175">
        <v>-1</v>
      </c>
      <c r="IT175">
        <v>36.1</v>
      </c>
      <c r="IU175">
        <v>36.299999999999997</v>
      </c>
      <c r="IV175">
        <v>2.2766099999999998</v>
      </c>
      <c r="IW175">
        <v>2.5549300000000001</v>
      </c>
      <c r="IX175">
        <v>1.49902</v>
      </c>
      <c r="IY175">
        <v>2.2814899999999998</v>
      </c>
      <c r="IZ175">
        <v>1.69678</v>
      </c>
      <c r="JA175">
        <v>2.3938000000000001</v>
      </c>
      <c r="JB175">
        <v>43.781700000000001</v>
      </c>
      <c r="JC175">
        <v>15.1302</v>
      </c>
      <c r="JD175">
        <v>18</v>
      </c>
      <c r="JE175">
        <v>648.82600000000002</v>
      </c>
      <c r="JF175">
        <v>284.68299999999999</v>
      </c>
      <c r="JG175">
        <v>29.9999</v>
      </c>
      <c r="JH175">
        <v>35.236600000000003</v>
      </c>
      <c r="JI175">
        <v>29.9999</v>
      </c>
      <c r="JJ175">
        <v>35.020000000000003</v>
      </c>
      <c r="JK175">
        <v>35.006799999999998</v>
      </c>
      <c r="JL175">
        <v>45.617400000000004</v>
      </c>
      <c r="JM175">
        <v>0</v>
      </c>
      <c r="JN175">
        <v>0</v>
      </c>
      <c r="JO175">
        <v>30</v>
      </c>
      <c r="JP175">
        <v>1069.76</v>
      </c>
      <c r="JQ175">
        <v>32.076799999999999</v>
      </c>
      <c r="JR175">
        <v>98.431700000000006</v>
      </c>
      <c r="JS175">
        <v>98.391099999999994</v>
      </c>
    </row>
    <row r="176" spans="1:279" x14ac:dyDescent="0.2">
      <c r="A176">
        <v>161</v>
      </c>
      <c r="B176">
        <v>1657558261</v>
      </c>
      <c r="C176">
        <v>639</v>
      </c>
      <c r="D176" t="s">
        <v>742</v>
      </c>
      <c r="E176" t="s">
        <v>743</v>
      </c>
      <c r="F176">
        <v>4</v>
      </c>
      <c r="G176">
        <v>1657558259</v>
      </c>
      <c r="H176">
        <f t="shared" si="100"/>
        <v>6.795168088660448E-4</v>
      </c>
      <c r="I176">
        <f t="shared" si="101"/>
        <v>0.67951680886604482</v>
      </c>
      <c r="J176">
        <f t="shared" si="102"/>
        <v>9.3208163903812196</v>
      </c>
      <c r="K176">
        <f t="shared" si="103"/>
        <v>1045.6457142857139</v>
      </c>
      <c r="L176">
        <f t="shared" si="104"/>
        <v>694.61378127579803</v>
      </c>
      <c r="M176">
        <f t="shared" si="105"/>
        <v>70.182469881660992</v>
      </c>
      <c r="N176">
        <f t="shared" si="106"/>
        <v>105.65007609690214</v>
      </c>
      <c r="O176">
        <f t="shared" si="107"/>
        <v>4.5532344226016271E-2</v>
      </c>
      <c r="P176">
        <f t="shared" si="108"/>
        <v>2.7691014841310801</v>
      </c>
      <c r="Q176">
        <f t="shared" si="109"/>
        <v>4.5120467708963843E-2</v>
      </c>
      <c r="R176">
        <f t="shared" si="110"/>
        <v>2.8236987145020282E-2</v>
      </c>
      <c r="S176">
        <f t="shared" si="111"/>
        <v>194.43578232674918</v>
      </c>
      <c r="T176">
        <f t="shared" si="112"/>
        <v>34.365683799788528</v>
      </c>
      <c r="U176">
        <f t="shared" si="113"/>
        <v>33.411085714285718</v>
      </c>
      <c r="V176">
        <f t="shared" si="114"/>
        <v>5.1699804948066825</v>
      </c>
      <c r="W176">
        <f t="shared" si="115"/>
        <v>72.114706682223357</v>
      </c>
      <c r="X176">
        <f t="shared" si="116"/>
        <v>3.7152466919931024</v>
      </c>
      <c r="Y176">
        <f t="shared" si="117"/>
        <v>5.1518571771559731</v>
      </c>
      <c r="Z176">
        <f t="shared" si="118"/>
        <v>1.4547338028135801</v>
      </c>
      <c r="AA176">
        <f t="shared" si="119"/>
        <v>-29.966691270992577</v>
      </c>
      <c r="AB176">
        <f t="shared" si="120"/>
        <v>-9.3560796449322954</v>
      </c>
      <c r="AC176">
        <f t="shared" si="121"/>
        <v>-0.77668769098987556</v>
      </c>
      <c r="AD176">
        <f t="shared" si="122"/>
        <v>154.33632371983441</v>
      </c>
      <c r="AE176">
        <f t="shared" si="123"/>
        <v>18.772910704385787</v>
      </c>
      <c r="AF176">
        <f t="shared" si="124"/>
        <v>0.67916775218752601</v>
      </c>
      <c r="AG176">
        <f t="shared" si="125"/>
        <v>9.3208163903812196</v>
      </c>
      <c r="AH176">
        <v>1104.1478796450981</v>
      </c>
      <c r="AI176">
        <v>1088.1963030303029</v>
      </c>
      <c r="AJ176">
        <v>1.756581684119787</v>
      </c>
      <c r="AK176">
        <v>65.684663253037129</v>
      </c>
      <c r="AL176">
        <f t="shared" si="126"/>
        <v>0.67951680886604482</v>
      </c>
      <c r="AM176">
        <v>36.166979254898592</v>
      </c>
      <c r="AN176">
        <v>36.770935664335688</v>
      </c>
      <c r="AO176">
        <v>-3.3068614662216222E-6</v>
      </c>
      <c r="AP176">
        <v>87.993513694433489</v>
      </c>
      <c r="AQ176">
        <v>52</v>
      </c>
      <c r="AR176">
        <v>8</v>
      </c>
      <c r="AS176">
        <f t="shared" si="127"/>
        <v>1</v>
      </c>
      <c r="AT176">
        <f t="shared" si="128"/>
        <v>0</v>
      </c>
      <c r="AU176">
        <f t="shared" si="129"/>
        <v>47321.823271451234</v>
      </c>
      <c r="AV176" t="s">
        <v>413</v>
      </c>
      <c r="AW176" t="s">
        <v>413</v>
      </c>
      <c r="AX176">
        <v>0</v>
      </c>
      <c r="AY176">
        <v>0</v>
      </c>
      <c r="AZ176" t="e">
        <f t="shared" si="130"/>
        <v>#DIV/0!</v>
      </c>
      <c r="BA176">
        <v>0</v>
      </c>
      <c r="BB176" t="s">
        <v>413</v>
      </c>
      <c r="BC176" t="s">
        <v>413</v>
      </c>
      <c r="BD176">
        <v>0</v>
      </c>
      <c r="BE176">
        <v>0</v>
      </c>
      <c r="BF176" t="e">
        <f t="shared" si="131"/>
        <v>#DIV/0!</v>
      </c>
      <c r="BG176">
        <v>0.5</v>
      </c>
      <c r="BH176">
        <f t="shared" si="132"/>
        <v>1009.5540426563467</v>
      </c>
      <c r="BI176">
        <f t="shared" si="133"/>
        <v>9.3208163903812196</v>
      </c>
      <c r="BJ176" t="e">
        <f t="shared" si="134"/>
        <v>#DIV/0!</v>
      </c>
      <c r="BK176">
        <f t="shared" si="135"/>
        <v>9.2326076629401753E-3</v>
      </c>
      <c r="BL176" t="e">
        <f t="shared" si="136"/>
        <v>#DIV/0!</v>
      </c>
      <c r="BM176" t="e">
        <f t="shared" si="137"/>
        <v>#DIV/0!</v>
      </c>
      <c r="BN176" t="s">
        <v>413</v>
      </c>
      <c r="BO176">
        <v>0</v>
      </c>
      <c r="BP176" t="e">
        <f t="shared" si="138"/>
        <v>#DIV/0!</v>
      </c>
      <c r="BQ176" t="e">
        <f t="shared" si="139"/>
        <v>#DIV/0!</v>
      </c>
      <c r="BR176" t="e">
        <f t="shared" si="140"/>
        <v>#DIV/0!</v>
      </c>
      <c r="BS176" t="e">
        <f t="shared" si="141"/>
        <v>#DIV/0!</v>
      </c>
      <c r="BT176" t="e">
        <f t="shared" si="142"/>
        <v>#DIV/0!</v>
      </c>
      <c r="BU176" t="e">
        <f t="shared" si="143"/>
        <v>#DIV/0!</v>
      </c>
      <c r="BV176" t="e">
        <f t="shared" si="144"/>
        <v>#DIV/0!</v>
      </c>
      <c r="BW176" t="e">
        <f t="shared" si="145"/>
        <v>#DIV/0!</v>
      </c>
      <c r="BX176" t="s">
        <v>413</v>
      </c>
      <c r="BY176" t="s">
        <v>413</v>
      </c>
      <c r="BZ176" t="s">
        <v>413</v>
      </c>
      <c r="CA176" t="s">
        <v>413</v>
      </c>
      <c r="CB176" t="s">
        <v>413</v>
      </c>
      <c r="CC176" t="s">
        <v>413</v>
      </c>
      <c r="CD176" t="s">
        <v>413</v>
      </c>
      <c r="CE176" t="s">
        <v>413</v>
      </c>
      <c r="CF176">
        <v>253</v>
      </c>
      <c r="CG176">
        <v>1000</v>
      </c>
      <c r="CH176" t="s">
        <v>414</v>
      </c>
      <c r="CI176">
        <v>1110.1500000000001</v>
      </c>
      <c r="CJ176">
        <v>1175.8634999999999</v>
      </c>
      <c r="CK176">
        <v>1152.67</v>
      </c>
      <c r="CL176">
        <v>1.3005735999999999E-4</v>
      </c>
      <c r="CM176">
        <v>6.5004835999999994E-4</v>
      </c>
      <c r="CN176">
        <v>4.7597999359999997E-2</v>
      </c>
      <c r="CO176">
        <v>5.5000000000000003E-4</v>
      </c>
      <c r="CP176">
        <f t="shared" si="146"/>
        <v>1200.0571428571429</v>
      </c>
      <c r="CQ176">
        <f t="shared" si="147"/>
        <v>1009.5540426563467</v>
      </c>
      <c r="CR176">
        <f t="shared" si="148"/>
        <v>0.84125497578620378</v>
      </c>
      <c r="CS176">
        <f t="shared" si="149"/>
        <v>0.16202210326737349</v>
      </c>
      <c r="CT176">
        <v>6</v>
      </c>
      <c r="CU176">
        <v>0.5</v>
      </c>
      <c r="CV176" t="s">
        <v>415</v>
      </c>
      <c r="CW176">
        <v>2</v>
      </c>
      <c r="CX176" t="b">
        <v>1</v>
      </c>
      <c r="CY176">
        <v>1657558259</v>
      </c>
      <c r="CZ176">
        <v>1045.6457142857139</v>
      </c>
      <c r="DA176">
        <v>1063.6228571428569</v>
      </c>
      <c r="DB176">
        <v>36.770742857142857</v>
      </c>
      <c r="DC176">
        <v>36.167114285714277</v>
      </c>
      <c r="DD176">
        <v>1047.4185714285711</v>
      </c>
      <c r="DE176">
        <v>36.405157142857142</v>
      </c>
      <c r="DF176">
        <v>650.26171428571422</v>
      </c>
      <c r="DG176">
        <v>100.9382857142857</v>
      </c>
      <c r="DH176">
        <v>9.983327142857143E-2</v>
      </c>
      <c r="DI176">
        <v>33.348414285714277</v>
      </c>
      <c r="DJ176">
        <v>999.89999999999986</v>
      </c>
      <c r="DK176">
        <v>33.411085714285718</v>
      </c>
      <c r="DL176">
        <v>0</v>
      </c>
      <c r="DM176">
        <v>0</v>
      </c>
      <c r="DN176">
        <v>9027.4985714285722</v>
      </c>
      <c r="DO176">
        <v>0</v>
      </c>
      <c r="DP176">
        <v>446.50014285714292</v>
      </c>
      <c r="DQ176">
        <v>-17.975814285714289</v>
      </c>
      <c r="DR176">
        <v>1085.562857142857</v>
      </c>
      <c r="DS176">
        <v>1103.5342857142859</v>
      </c>
      <c r="DT176">
        <v>0.60360785714285714</v>
      </c>
      <c r="DU176">
        <v>1063.6228571428569</v>
      </c>
      <c r="DV176">
        <v>36.167114285714277</v>
      </c>
      <c r="DW176">
        <v>3.7115814285714288</v>
      </c>
      <c r="DX176">
        <v>3.6506542857142859</v>
      </c>
      <c r="DY176">
        <v>27.62</v>
      </c>
      <c r="DZ176">
        <v>27.33717142857143</v>
      </c>
      <c r="EA176">
        <v>1200.0571428571429</v>
      </c>
      <c r="EB176">
        <v>0.95799414285714291</v>
      </c>
      <c r="EC176">
        <v>4.2005842857142858E-2</v>
      </c>
      <c r="ED176">
        <v>0</v>
      </c>
      <c r="EE176">
        <v>1019.734285714286</v>
      </c>
      <c r="EF176">
        <v>5.0001600000000002</v>
      </c>
      <c r="EG176">
        <v>12940.54285714286</v>
      </c>
      <c r="EH176">
        <v>9515.5971428571411</v>
      </c>
      <c r="EI176">
        <v>47.125</v>
      </c>
      <c r="EJ176">
        <v>49.044285714285706</v>
      </c>
      <c r="EK176">
        <v>48.186999999999998</v>
      </c>
      <c r="EL176">
        <v>48.133714285714291</v>
      </c>
      <c r="EM176">
        <v>48.848000000000013</v>
      </c>
      <c r="EN176">
        <v>1144.8557142857139</v>
      </c>
      <c r="EO176">
        <v>50.201428571428572</v>
      </c>
      <c r="EP176">
        <v>0</v>
      </c>
      <c r="EQ176">
        <v>795.40000009536743</v>
      </c>
      <c r="ER176">
        <v>0</v>
      </c>
      <c r="ES176">
        <v>1019.625</v>
      </c>
      <c r="ET176">
        <v>1.534700855073946</v>
      </c>
      <c r="EU176">
        <v>-90.229059865279325</v>
      </c>
      <c r="EV176">
        <v>12949.107692307691</v>
      </c>
      <c r="EW176">
        <v>15</v>
      </c>
      <c r="EX176">
        <v>1657556090.0999999</v>
      </c>
      <c r="EY176" t="s">
        <v>416</v>
      </c>
      <c r="EZ176">
        <v>1657556090.0999999</v>
      </c>
      <c r="FA176">
        <v>1657556077.0999999</v>
      </c>
      <c r="FB176">
        <v>6</v>
      </c>
      <c r="FC176">
        <v>-0.505</v>
      </c>
      <c r="FD176">
        <v>-7.5999999999999998E-2</v>
      </c>
      <c r="FE176">
        <v>-1.772</v>
      </c>
      <c r="FF176">
        <v>0.36599999999999999</v>
      </c>
      <c r="FG176">
        <v>414</v>
      </c>
      <c r="FH176">
        <v>34</v>
      </c>
      <c r="FI176">
        <v>0.18</v>
      </c>
      <c r="FJ176">
        <v>0.15</v>
      </c>
      <c r="FK176">
        <v>-17.910292500000001</v>
      </c>
      <c r="FL176">
        <v>-0.65096848030015741</v>
      </c>
      <c r="FM176">
        <v>8.3195947580095547E-2</v>
      </c>
      <c r="FN176">
        <v>0</v>
      </c>
      <c r="FO176">
        <v>1019.535882352941</v>
      </c>
      <c r="FP176">
        <v>1.506187929964113</v>
      </c>
      <c r="FQ176">
        <v>0.2454781366454688</v>
      </c>
      <c r="FR176">
        <v>0</v>
      </c>
      <c r="FS176">
        <v>0.60403629999999997</v>
      </c>
      <c r="FT176">
        <v>9.6548442776716939E-3</v>
      </c>
      <c r="FU176">
        <v>1.850570022992915E-3</v>
      </c>
      <c r="FV176">
        <v>1</v>
      </c>
      <c r="FW176">
        <v>1</v>
      </c>
      <c r="FX176">
        <v>3</v>
      </c>
      <c r="FY176" t="s">
        <v>425</v>
      </c>
      <c r="FZ176">
        <v>3.36965</v>
      </c>
      <c r="GA176">
        <v>2.8938000000000001</v>
      </c>
      <c r="GB176">
        <v>0.18670600000000001</v>
      </c>
      <c r="GC176">
        <v>0.19111500000000001</v>
      </c>
      <c r="GD176">
        <v>0.148345</v>
      </c>
      <c r="GE176">
        <v>0.149224</v>
      </c>
      <c r="GF176">
        <v>28095.200000000001</v>
      </c>
      <c r="GG176">
        <v>24314.9</v>
      </c>
      <c r="GH176">
        <v>30882.3</v>
      </c>
      <c r="GI176">
        <v>28022</v>
      </c>
      <c r="GJ176">
        <v>34661.599999999999</v>
      </c>
      <c r="GK176">
        <v>33652.9</v>
      </c>
      <c r="GL176">
        <v>40267.599999999999</v>
      </c>
      <c r="GM176">
        <v>39074.400000000001</v>
      </c>
      <c r="GN176">
        <v>2.2568800000000002</v>
      </c>
      <c r="GO176">
        <v>1.57047</v>
      </c>
      <c r="GP176">
        <v>0</v>
      </c>
      <c r="GQ176">
        <v>7.9434400000000002E-2</v>
      </c>
      <c r="GR176">
        <v>999.9</v>
      </c>
      <c r="GS176">
        <v>32.125500000000002</v>
      </c>
      <c r="GT176">
        <v>48.7</v>
      </c>
      <c r="GU176">
        <v>40.9</v>
      </c>
      <c r="GV176">
        <v>37.5244</v>
      </c>
      <c r="GW176">
        <v>49.579300000000003</v>
      </c>
      <c r="GX176">
        <v>43.918300000000002</v>
      </c>
      <c r="GY176">
        <v>1</v>
      </c>
      <c r="GZ176">
        <v>0.61453500000000005</v>
      </c>
      <c r="HA176">
        <v>1.4108799999999999</v>
      </c>
      <c r="HB176">
        <v>20.202999999999999</v>
      </c>
      <c r="HC176">
        <v>5.2135499999999997</v>
      </c>
      <c r="HD176">
        <v>11.974</v>
      </c>
      <c r="HE176">
        <v>4.9906499999999996</v>
      </c>
      <c r="HF176">
        <v>3.2925</v>
      </c>
      <c r="HG176">
        <v>7490.6</v>
      </c>
      <c r="HH176">
        <v>9999</v>
      </c>
      <c r="HI176">
        <v>9999</v>
      </c>
      <c r="HJ176">
        <v>757.2</v>
      </c>
      <c r="HK176">
        <v>4.9712899999999998</v>
      </c>
      <c r="HL176">
        <v>1.87425</v>
      </c>
      <c r="HM176">
        <v>1.8705700000000001</v>
      </c>
      <c r="HN176">
        <v>1.87025</v>
      </c>
      <c r="HO176">
        <v>1.87483</v>
      </c>
      <c r="HP176">
        <v>1.8714999999999999</v>
      </c>
      <c r="HQ176">
        <v>1.867</v>
      </c>
      <c r="HR176">
        <v>1.8779600000000001</v>
      </c>
      <c r="HS176">
        <v>0</v>
      </c>
      <c r="HT176">
        <v>0</v>
      </c>
      <c r="HU176">
        <v>0</v>
      </c>
      <c r="HV176">
        <v>0</v>
      </c>
      <c r="HW176" t="s">
        <v>418</v>
      </c>
      <c r="HX176" t="s">
        <v>419</v>
      </c>
      <c r="HY176" t="s">
        <v>420</v>
      </c>
      <c r="HZ176" t="s">
        <v>420</v>
      </c>
      <c r="IA176" t="s">
        <v>420</v>
      </c>
      <c r="IB176" t="s">
        <v>420</v>
      </c>
      <c r="IC176">
        <v>0</v>
      </c>
      <c r="ID176">
        <v>100</v>
      </c>
      <c r="IE176">
        <v>100</v>
      </c>
      <c r="IF176">
        <v>-1.77</v>
      </c>
      <c r="IG176">
        <v>0.36559999999999998</v>
      </c>
      <c r="IH176">
        <v>-1.772399999999891</v>
      </c>
      <c r="II176">
        <v>0</v>
      </c>
      <c r="IJ176">
        <v>0</v>
      </c>
      <c r="IK176">
        <v>0</v>
      </c>
      <c r="IL176">
        <v>0.36558000000000851</v>
      </c>
      <c r="IM176">
        <v>0</v>
      </c>
      <c r="IN176">
        <v>0</v>
      </c>
      <c r="IO176">
        <v>0</v>
      </c>
      <c r="IP176">
        <v>-1</v>
      </c>
      <c r="IQ176">
        <v>-1</v>
      </c>
      <c r="IR176">
        <v>-1</v>
      </c>
      <c r="IS176">
        <v>-1</v>
      </c>
      <c r="IT176">
        <v>36.200000000000003</v>
      </c>
      <c r="IU176">
        <v>36.4</v>
      </c>
      <c r="IV176">
        <v>2.2888199999999999</v>
      </c>
      <c r="IW176">
        <v>2.5634800000000002</v>
      </c>
      <c r="IX176">
        <v>1.49902</v>
      </c>
      <c r="IY176">
        <v>2.2802699999999998</v>
      </c>
      <c r="IZ176">
        <v>1.69678</v>
      </c>
      <c r="JA176">
        <v>2.32056</v>
      </c>
      <c r="JB176">
        <v>43.781700000000001</v>
      </c>
      <c r="JC176">
        <v>15.1127</v>
      </c>
      <c r="JD176">
        <v>18</v>
      </c>
      <c r="JE176">
        <v>648.63499999999999</v>
      </c>
      <c r="JF176">
        <v>284.74400000000003</v>
      </c>
      <c r="JG176">
        <v>29.9998</v>
      </c>
      <c r="JH176">
        <v>35.234099999999998</v>
      </c>
      <c r="JI176">
        <v>29.9998</v>
      </c>
      <c r="JJ176">
        <v>35.0184</v>
      </c>
      <c r="JK176">
        <v>35.004300000000001</v>
      </c>
      <c r="JL176">
        <v>45.851100000000002</v>
      </c>
      <c r="JM176">
        <v>0</v>
      </c>
      <c r="JN176">
        <v>0</v>
      </c>
      <c r="JO176">
        <v>30</v>
      </c>
      <c r="JP176">
        <v>1076.44</v>
      </c>
      <c r="JQ176">
        <v>32.076799999999999</v>
      </c>
      <c r="JR176">
        <v>98.432199999999995</v>
      </c>
      <c r="JS176">
        <v>98.390799999999999</v>
      </c>
    </row>
    <row r="177" spans="1:279" x14ac:dyDescent="0.2">
      <c r="A177">
        <v>162</v>
      </c>
      <c r="B177">
        <v>1657558265</v>
      </c>
      <c r="C177">
        <v>643</v>
      </c>
      <c r="D177" t="s">
        <v>744</v>
      </c>
      <c r="E177" t="s">
        <v>745</v>
      </c>
      <c r="F177">
        <v>4</v>
      </c>
      <c r="G177">
        <v>1657558262.6875</v>
      </c>
      <c r="H177">
        <f t="shared" si="100"/>
        <v>6.8023177962830625E-4</v>
      </c>
      <c r="I177">
        <f t="shared" si="101"/>
        <v>0.68023177962830628</v>
      </c>
      <c r="J177">
        <f t="shared" si="102"/>
        <v>9.3337699275483157</v>
      </c>
      <c r="K177">
        <f t="shared" si="103"/>
        <v>1051.8187499999999</v>
      </c>
      <c r="L177">
        <f t="shared" si="104"/>
        <v>700.14698069237318</v>
      </c>
      <c r="M177">
        <f t="shared" si="105"/>
        <v>70.742017876776089</v>
      </c>
      <c r="N177">
        <f t="shared" si="106"/>
        <v>106.27451501975578</v>
      </c>
      <c r="O177">
        <f t="shared" si="107"/>
        <v>4.5531264114202524E-2</v>
      </c>
      <c r="P177">
        <f t="shared" si="108"/>
        <v>2.759200728384247</v>
      </c>
      <c r="Q177">
        <f t="shared" si="109"/>
        <v>4.5117943663156294E-2</v>
      </c>
      <c r="R177">
        <f t="shared" si="110"/>
        <v>2.8235537161587325E-2</v>
      </c>
      <c r="S177">
        <f t="shared" si="111"/>
        <v>194.42638011245566</v>
      </c>
      <c r="T177">
        <f t="shared" si="112"/>
        <v>34.369497060213973</v>
      </c>
      <c r="U177">
        <f t="shared" si="113"/>
        <v>33.416987499999998</v>
      </c>
      <c r="V177">
        <f t="shared" si="114"/>
        <v>5.1716900263156393</v>
      </c>
      <c r="W177">
        <f t="shared" si="115"/>
        <v>72.113838422090311</v>
      </c>
      <c r="X177">
        <f t="shared" si="116"/>
        <v>3.715347345364886</v>
      </c>
      <c r="Y177">
        <f t="shared" si="117"/>
        <v>5.1520587818645094</v>
      </c>
      <c r="Z177">
        <f t="shared" si="118"/>
        <v>1.4563426809507534</v>
      </c>
      <c r="AA177">
        <f t="shared" si="119"/>
        <v>-29.998221481608304</v>
      </c>
      <c r="AB177">
        <f t="shared" si="120"/>
        <v>-10.096679763759841</v>
      </c>
      <c r="AC177">
        <f t="shared" si="121"/>
        <v>-0.84120279047843161</v>
      </c>
      <c r="AD177">
        <f t="shared" si="122"/>
        <v>153.49027607660906</v>
      </c>
      <c r="AE177">
        <f t="shared" si="123"/>
        <v>18.683434447089155</v>
      </c>
      <c r="AF177">
        <f t="shared" si="124"/>
        <v>0.68009241462153991</v>
      </c>
      <c r="AG177">
        <f t="shared" si="125"/>
        <v>9.3337699275483157</v>
      </c>
      <c r="AH177">
        <v>1110.9652280715511</v>
      </c>
      <c r="AI177">
        <v>1095.104969696969</v>
      </c>
      <c r="AJ177">
        <v>1.7310695898869819</v>
      </c>
      <c r="AK177">
        <v>65.684663253037129</v>
      </c>
      <c r="AL177">
        <f t="shared" si="126"/>
        <v>0.68023177962830628</v>
      </c>
      <c r="AM177">
        <v>36.166915164495698</v>
      </c>
      <c r="AN177">
        <v>36.7714167832168</v>
      </c>
      <c r="AO177">
        <v>1.8242218164552921E-6</v>
      </c>
      <c r="AP177">
        <v>87.993513694433489</v>
      </c>
      <c r="AQ177">
        <v>52</v>
      </c>
      <c r="AR177">
        <v>8</v>
      </c>
      <c r="AS177">
        <f t="shared" si="127"/>
        <v>1</v>
      </c>
      <c r="AT177">
        <f t="shared" si="128"/>
        <v>0</v>
      </c>
      <c r="AU177">
        <f t="shared" si="129"/>
        <v>47049.977726796089</v>
      </c>
      <c r="AV177" t="s">
        <v>413</v>
      </c>
      <c r="AW177" t="s">
        <v>413</v>
      </c>
      <c r="AX177">
        <v>0</v>
      </c>
      <c r="AY177">
        <v>0</v>
      </c>
      <c r="AZ177" t="e">
        <f t="shared" si="130"/>
        <v>#DIV/0!</v>
      </c>
      <c r="BA177">
        <v>0</v>
      </c>
      <c r="BB177" t="s">
        <v>413</v>
      </c>
      <c r="BC177" t="s">
        <v>413</v>
      </c>
      <c r="BD177">
        <v>0</v>
      </c>
      <c r="BE177">
        <v>0</v>
      </c>
      <c r="BF177" t="e">
        <f t="shared" si="131"/>
        <v>#DIV/0!</v>
      </c>
      <c r="BG177">
        <v>0.5</v>
      </c>
      <c r="BH177">
        <f t="shared" si="132"/>
        <v>1009.5049497991998</v>
      </c>
      <c r="BI177">
        <f t="shared" si="133"/>
        <v>9.3337699275483157</v>
      </c>
      <c r="BJ177" t="e">
        <f t="shared" si="134"/>
        <v>#DIV/0!</v>
      </c>
      <c r="BK177">
        <f t="shared" si="135"/>
        <v>9.2458882241289574E-3</v>
      </c>
      <c r="BL177" t="e">
        <f t="shared" si="136"/>
        <v>#DIV/0!</v>
      </c>
      <c r="BM177" t="e">
        <f t="shared" si="137"/>
        <v>#DIV/0!</v>
      </c>
      <c r="BN177" t="s">
        <v>413</v>
      </c>
      <c r="BO177">
        <v>0</v>
      </c>
      <c r="BP177" t="e">
        <f t="shared" si="138"/>
        <v>#DIV/0!</v>
      </c>
      <c r="BQ177" t="e">
        <f t="shared" si="139"/>
        <v>#DIV/0!</v>
      </c>
      <c r="BR177" t="e">
        <f t="shared" si="140"/>
        <v>#DIV/0!</v>
      </c>
      <c r="BS177" t="e">
        <f t="shared" si="141"/>
        <v>#DIV/0!</v>
      </c>
      <c r="BT177" t="e">
        <f t="shared" si="142"/>
        <v>#DIV/0!</v>
      </c>
      <c r="BU177" t="e">
        <f t="shared" si="143"/>
        <v>#DIV/0!</v>
      </c>
      <c r="BV177" t="e">
        <f t="shared" si="144"/>
        <v>#DIV/0!</v>
      </c>
      <c r="BW177" t="e">
        <f t="shared" si="145"/>
        <v>#DIV/0!</v>
      </c>
      <c r="BX177" t="s">
        <v>413</v>
      </c>
      <c r="BY177" t="s">
        <v>413</v>
      </c>
      <c r="BZ177" t="s">
        <v>413</v>
      </c>
      <c r="CA177" t="s">
        <v>413</v>
      </c>
      <c r="CB177" t="s">
        <v>413</v>
      </c>
      <c r="CC177" t="s">
        <v>413</v>
      </c>
      <c r="CD177" t="s">
        <v>413</v>
      </c>
      <c r="CE177" t="s">
        <v>413</v>
      </c>
      <c r="CF177">
        <v>253</v>
      </c>
      <c r="CG177">
        <v>1000</v>
      </c>
      <c r="CH177" t="s">
        <v>414</v>
      </c>
      <c r="CI177">
        <v>1110.1500000000001</v>
      </c>
      <c r="CJ177">
        <v>1175.8634999999999</v>
      </c>
      <c r="CK177">
        <v>1152.67</v>
      </c>
      <c r="CL177">
        <v>1.3005735999999999E-4</v>
      </c>
      <c r="CM177">
        <v>6.5004835999999994E-4</v>
      </c>
      <c r="CN177">
        <v>4.7597999359999997E-2</v>
      </c>
      <c r="CO177">
        <v>5.5000000000000003E-4</v>
      </c>
      <c r="CP177">
        <f t="shared" si="146"/>
        <v>1199.99875</v>
      </c>
      <c r="CQ177">
        <f t="shared" si="147"/>
        <v>1009.5049497991998</v>
      </c>
      <c r="CR177">
        <f t="shared" si="148"/>
        <v>0.84125500113995944</v>
      </c>
      <c r="CS177">
        <f t="shared" si="149"/>
        <v>0.16202215220012159</v>
      </c>
      <c r="CT177">
        <v>6</v>
      </c>
      <c r="CU177">
        <v>0.5</v>
      </c>
      <c r="CV177" t="s">
        <v>415</v>
      </c>
      <c r="CW177">
        <v>2</v>
      </c>
      <c r="CX177" t="b">
        <v>1</v>
      </c>
      <c r="CY177">
        <v>1657558262.6875</v>
      </c>
      <c r="CZ177">
        <v>1051.8187499999999</v>
      </c>
      <c r="DA177">
        <v>1069.7162499999999</v>
      </c>
      <c r="DB177">
        <v>36.771487499999999</v>
      </c>
      <c r="DC177">
        <v>36.167099999999998</v>
      </c>
      <c r="DD177">
        <v>1053.5899999999999</v>
      </c>
      <c r="DE177">
        <v>36.405887499999999</v>
      </c>
      <c r="DF177">
        <v>650.32887500000004</v>
      </c>
      <c r="DG177">
        <v>100.9385</v>
      </c>
      <c r="DH177">
        <v>0.100310175</v>
      </c>
      <c r="DI177">
        <v>33.349112499999997</v>
      </c>
      <c r="DJ177">
        <v>999.9</v>
      </c>
      <c r="DK177">
        <v>33.416987499999998</v>
      </c>
      <c r="DL177">
        <v>0</v>
      </c>
      <c r="DM177">
        <v>0</v>
      </c>
      <c r="DN177">
        <v>8974.8425000000007</v>
      </c>
      <c r="DO177">
        <v>0</v>
      </c>
      <c r="DP177">
        <v>443.799125</v>
      </c>
      <c r="DQ177">
        <v>-17.899374999999999</v>
      </c>
      <c r="DR177">
        <v>1091.96875</v>
      </c>
      <c r="DS177">
        <v>1109.85625</v>
      </c>
      <c r="DT177">
        <v>0.60436737500000004</v>
      </c>
      <c r="DU177">
        <v>1069.7162499999999</v>
      </c>
      <c r="DV177">
        <v>36.167099999999998</v>
      </c>
      <c r="DW177">
        <v>3.7116549999999999</v>
      </c>
      <c r="DX177">
        <v>3.6506525000000001</v>
      </c>
      <c r="DY177">
        <v>27.620337500000002</v>
      </c>
      <c r="DZ177">
        <v>27.337162500000002</v>
      </c>
      <c r="EA177">
        <v>1199.99875</v>
      </c>
      <c r="EB177">
        <v>0.95799374999999998</v>
      </c>
      <c r="EC177">
        <v>4.2006225000000001E-2</v>
      </c>
      <c r="ED177">
        <v>0</v>
      </c>
      <c r="EE177">
        <v>1019.66625</v>
      </c>
      <c r="EF177">
        <v>5.0001600000000002</v>
      </c>
      <c r="EG177">
        <v>12936.174999999999</v>
      </c>
      <c r="EH177">
        <v>9515.1424999999999</v>
      </c>
      <c r="EI177">
        <v>47.109250000000003</v>
      </c>
      <c r="EJ177">
        <v>49.023249999999997</v>
      </c>
      <c r="EK177">
        <v>48.202749999999988</v>
      </c>
      <c r="EL177">
        <v>48.109124999999999</v>
      </c>
      <c r="EM177">
        <v>48.835625</v>
      </c>
      <c r="EN177">
        <v>1144.7987499999999</v>
      </c>
      <c r="EO177">
        <v>50.2</v>
      </c>
      <c r="EP177">
        <v>0</v>
      </c>
      <c r="EQ177">
        <v>799.60000014305115</v>
      </c>
      <c r="ER177">
        <v>0</v>
      </c>
      <c r="ES177">
        <v>1019.6856</v>
      </c>
      <c r="ET177">
        <v>-0.33538462010364312</v>
      </c>
      <c r="EU177">
        <v>-95.246153809930448</v>
      </c>
      <c r="EV177">
        <v>12942.816000000001</v>
      </c>
      <c r="EW177">
        <v>15</v>
      </c>
      <c r="EX177">
        <v>1657556090.0999999</v>
      </c>
      <c r="EY177" t="s">
        <v>416</v>
      </c>
      <c r="EZ177">
        <v>1657556090.0999999</v>
      </c>
      <c r="FA177">
        <v>1657556077.0999999</v>
      </c>
      <c r="FB177">
        <v>6</v>
      </c>
      <c r="FC177">
        <v>-0.505</v>
      </c>
      <c r="FD177">
        <v>-7.5999999999999998E-2</v>
      </c>
      <c r="FE177">
        <v>-1.772</v>
      </c>
      <c r="FF177">
        <v>0.36599999999999999</v>
      </c>
      <c r="FG177">
        <v>414</v>
      </c>
      <c r="FH177">
        <v>34</v>
      </c>
      <c r="FI177">
        <v>0.18</v>
      </c>
      <c r="FJ177">
        <v>0.15</v>
      </c>
      <c r="FK177">
        <v>-17.936105000000001</v>
      </c>
      <c r="FL177">
        <v>-1.2020262664159471E-2</v>
      </c>
      <c r="FM177">
        <v>4.5194811372545877E-2</v>
      </c>
      <c r="FN177">
        <v>1</v>
      </c>
      <c r="FO177">
        <v>1019.608823529412</v>
      </c>
      <c r="FP177">
        <v>0.9509549279921975</v>
      </c>
      <c r="FQ177">
        <v>0.22322192473334321</v>
      </c>
      <c r="FR177">
        <v>1</v>
      </c>
      <c r="FS177">
        <v>0.60458064999999994</v>
      </c>
      <c r="FT177">
        <v>1.557185741087552E-3</v>
      </c>
      <c r="FU177">
        <v>1.3617002340823761E-3</v>
      </c>
      <c r="FV177">
        <v>1</v>
      </c>
      <c r="FW177">
        <v>3</v>
      </c>
      <c r="FX177">
        <v>3</v>
      </c>
      <c r="FY177" t="s">
        <v>623</v>
      </c>
      <c r="FZ177">
        <v>3.3700299999999999</v>
      </c>
      <c r="GA177">
        <v>2.8937300000000001</v>
      </c>
      <c r="GB177">
        <v>0.187472</v>
      </c>
      <c r="GC177">
        <v>0.19187100000000001</v>
      </c>
      <c r="GD177">
        <v>0.14834600000000001</v>
      </c>
      <c r="GE177">
        <v>0.149227</v>
      </c>
      <c r="GF177">
        <v>28068.3</v>
      </c>
      <c r="GG177">
        <v>24292</v>
      </c>
      <c r="GH177">
        <v>30882</v>
      </c>
      <c r="GI177">
        <v>28021.8</v>
      </c>
      <c r="GJ177">
        <v>34661.300000000003</v>
      </c>
      <c r="GK177">
        <v>33652.800000000003</v>
      </c>
      <c r="GL177">
        <v>40267.199999999997</v>
      </c>
      <c r="GM177">
        <v>39074.400000000001</v>
      </c>
      <c r="GN177">
        <v>2.2574000000000001</v>
      </c>
      <c r="GO177">
        <v>1.5704</v>
      </c>
      <c r="GP177">
        <v>0</v>
      </c>
      <c r="GQ177">
        <v>8.0488599999999993E-2</v>
      </c>
      <c r="GR177">
        <v>999.9</v>
      </c>
      <c r="GS177">
        <v>32.1098</v>
      </c>
      <c r="GT177">
        <v>48.7</v>
      </c>
      <c r="GU177">
        <v>40.9</v>
      </c>
      <c r="GV177">
        <v>37.523800000000001</v>
      </c>
      <c r="GW177">
        <v>49.789299999999997</v>
      </c>
      <c r="GX177">
        <v>43.277200000000001</v>
      </c>
      <c r="GY177">
        <v>1</v>
      </c>
      <c r="GZ177">
        <v>0.61426800000000004</v>
      </c>
      <c r="HA177">
        <v>1.40937</v>
      </c>
      <c r="HB177">
        <v>20.2028</v>
      </c>
      <c r="HC177">
        <v>5.21265</v>
      </c>
      <c r="HD177">
        <v>11.974</v>
      </c>
      <c r="HE177">
        <v>4.9905499999999998</v>
      </c>
      <c r="HF177">
        <v>3.2924799999999999</v>
      </c>
      <c r="HG177">
        <v>7490.6</v>
      </c>
      <c r="HH177">
        <v>9999</v>
      </c>
      <c r="HI177">
        <v>9999</v>
      </c>
      <c r="HJ177">
        <v>757.2</v>
      </c>
      <c r="HK177">
        <v>4.9712899999999998</v>
      </c>
      <c r="HL177">
        <v>1.8742399999999999</v>
      </c>
      <c r="HM177">
        <v>1.8705700000000001</v>
      </c>
      <c r="HN177">
        <v>1.8702300000000001</v>
      </c>
      <c r="HO177">
        <v>1.8748199999999999</v>
      </c>
      <c r="HP177">
        <v>1.8714900000000001</v>
      </c>
      <c r="HQ177">
        <v>1.8670100000000001</v>
      </c>
      <c r="HR177">
        <v>1.87792</v>
      </c>
      <c r="HS177">
        <v>0</v>
      </c>
      <c r="HT177">
        <v>0</v>
      </c>
      <c r="HU177">
        <v>0</v>
      </c>
      <c r="HV177">
        <v>0</v>
      </c>
      <c r="HW177" t="s">
        <v>418</v>
      </c>
      <c r="HX177" t="s">
        <v>419</v>
      </c>
      <c r="HY177" t="s">
        <v>420</v>
      </c>
      <c r="HZ177" t="s">
        <v>420</v>
      </c>
      <c r="IA177" t="s">
        <v>420</v>
      </c>
      <c r="IB177" t="s">
        <v>420</v>
      </c>
      <c r="IC177">
        <v>0</v>
      </c>
      <c r="ID177">
        <v>100</v>
      </c>
      <c r="IE177">
        <v>100</v>
      </c>
      <c r="IF177">
        <v>-1.77</v>
      </c>
      <c r="IG177">
        <v>0.36559999999999998</v>
      </c>
      <c r="IH177">
        <v>-1.772399999999891</v>
      </c>
      <c r="II177">
        <v>0</v>
      </c>
      <c r="IJ177">
        <v>0</v>
      </c>
      <c r="IK177">
        <v>0</v>
      </c>
      <c r="IL177">
        <v>0.36558000000000851</v>
      </c>
      <c r="IM177">
        <v>0</v>
      </c>
      <c r="IN177">
        <v>0</v>
      </c>
      <c r="IO177">
        <v>0</v>
      </c>
      <c r="IP177">
        <v>-1</v>
      </c>
      <c r="IQ177">
        <v>-1</v>
      </c>
      <c r="IR177">
        <v>-1</v>
      </c>
      <c r="IS177">
        <v>-1</v>
      </c>
      <c r="IT177">
        <v>36.200000000000003</v>
      </c>
      <c r="IU177">
        <v>36.5</v>
      </c>
      <c r="IV177">
        <v>2.2997999999999998</v>
      </c>
      <c r="IW177">
        <v>2.5573700000000001</v>
      </c>
      <c r="IX177">
        <v>1.49902</v>
      </c>
      <c r="IY177">
        <v>2.2802699999999998</v>
      </c>
      <c r="IZ177">
        <v>1.69678</v>
      </c>
      <c r="JA177">
        <v>2.36694</v>
      </c>
      <c r="JB177">
        <v>43.781700000000001</v>
      </c>
      <c r="JC177">
        <v>15.121499999999999</v>
      </c>
      <c r="JD177">
        <v>18</v>
      </c>
      <c r="JE177">
        <v>649.00800000000004</v>
      </c>
      <c r="JF177">
        <v>284.70100000000002</v>
      </c>
      <c r="JG177">
        <v>29.999700000000001</v>
      </c>
      <c r="JH177">
        <v>35.231200000000001</v>
      </c>
      <c r="JI177">
        <v>29.9998</v>
      </c>
      <c r="JJ177">
        <v>35.0152</v>
      </c>
      <c r="JK177">
        <v>35.002800000000001</v>
      </c>
      <c r="JL177">
        <v>46.0867</v>
      </c>
      <c r="JM177">
        <v>0</v>
      </c>
      <c r="JN177">
        <v>0</v>
      </c>
      <c r="JO177">
        <v>30</v>
      </c>
      <c r="JP177">
        <v>1083.1500000000001</v>
      </c>
      <c r="JQ177">
        <v>32.076799999999999</v>
      </c>
      <c r="JR177">
        <v>98.431200000000004</v>
      </c>
      <c r="JS177">
        <v>98.390500000000003</v>
      </c>
    </row>
    <row r="178" spans="1:279" x14ac:dyDescent="0.2">
      <c r="A178">
        <v>163</v>
      </c>
      <c r="B178">
        <v>1657558269</v>
      </c>
      <c r="C178">
        <v>647</v>
      </c>
      <c r="D178" t="s">
        <v>746</v>
      </c>
      <c r="E178" t="s">
        <v>747</v>
      </c>
      <c r="F178">
        <v>4</v>
      </c>
      <c r="G178">
        <v>1657558267</v>
      </c>
      <c r="H178">
        <f t="shared" si="100"/>
        <v>6.8035498691347812E-4</v>
      </c>
      <c r="I178">
        <f t="shared" si="101"/>
        <v>0.68035498691347807</v>
      </c>
      <c r="J178">
        <f t="shared" si="102"/>
        <v>9.177116956177775</v>
      </c>
      <c r="K178">
        <f t="shared" si="103"/>
        <v>1059.044285714285</v>
      </c>
      <c r="L178">
        <f t="shared" si="104"/>
        <v>713.50984702111123</v>
      </c>
      <c r="M178">
        <f t="shared" si="105"/>
        <v>72.091287751064698</v>
      </c>
      <c r="N178">
        <f t="shared" si="106"/>
        <v>107.00324131657055</v>
      </c>
      <c r="O178">
        <f t="shared" si="107"/>
        <v>4.5642374592217309E-2</v>
      </c>
      <c r="P178">
        <f t="shared" si="108"/>
        <v>2.7637891299066615</v>
      </c>
      <c r="Q178">
        <f t="shared" si="109"/>
        <v>4.5227727111703322E-2</v>
      </c>
      <c r="R178">
        <f t="shared" si="110"/>
        <v>2.8304269800303684E-2</v>
      </c>
      <c r="S178">
        <f t="shared" si="111"/>
        <v>194.42657961245604</v>
      </c>
      <c r="T178">
        <f t="shared" si="112"/>
        <v>34.366389304533499</v>
      </c>
      <c r="U178">
        <f t="shared" si="113"/>
        <v>33.405885714285709</v>
      </c>
      <c r="V178">
        <f t="shared" si="114"/>
        <v>5.168474652341521</v>
      </c>
      <c r="W178">
        <f t="shared" si="115"/>
        <v>72.120954840153303</v>
      </c>
      <c r="X178">
        <f t="shared" si="116"/>
        <v>3.7153990239478394</v>
      </c>
      <c r="Y178">
        <f t="shared" si="117"/>
        <v>5.1516220662670609</v>
      </c>
      <c r="Z178">
        <f t="shared" si="118"/>
        <v>1.4530756283936817</v>
      </c>
      <c r="AA178">
        <f t="shared" si="119"/>
        <v>-30.003654922884387</v>
      </c>
      <c r="AB178">
        <f t="shared" si="120"/>
        <v>-8.6846530035979583</v>
      </c>
      <c r="AC178">
        <f t="shared" si="121"/>
        <v>-0.72231421633058723</v>
      </c>
      <c r="AD178">
        <f t="shared" si="122"/>
        <v>155.01595746964313</v>
      </c>
      <c r="AE178">
        <f t="shared" si="123"/>
        <v>18.598996691961649</v>
      </c>
      <c r="AF178">
        <f t="shared" si="124"/>
        <v>0.67821496343153409</v>
      </c>
      <c r="AG178">
        <f t="shared" si="125"/>
        <v>9.177116956177775</v>
      </c>
      <c r="AH178">
        <v>1117.869236775641</v>
      </c>
      <c r="AI178">
        <v>1102.0941212121211</v>
      </c>
      <c r="AJ178">
        <v>1.74682783595475</v>
      </c>
      <c r="AK178">
        <v>65.684663253037129</v>
      </c>
      <c r="AL178">
        <f t="shared" si="126"/>
        <v>0.68035498691347807</v>
      </c>
      <c r="AM178">
        <v>36.168611708419768</v>
      </c>
      <c r="AN178">
        <v>36.773299300699328</v>
      </c>
      <c r="AO178">
        <v>-7.2920009943189808E-8</v>
      </c>
      <c r="AP178">
        <v>87.993513694433489</v>
      </c>
      <c r="AQ178">
        <v>52</v>
      </c>
      <c r="AR178">
        <v>8</v>
      </c>
      <c r="AS178">
        <f t="shared" si="127"/>
        <v>1</v>
      </c>
      <c r="AT178">
        <f t="shared" si="128"/>
        <v>0</v>
      </c>
      <c r="AU178">
        <f t="shared" si="129"/>
        <v>47176.077420052374</v>
      </c>
      <c r="AV178" t="s">
        <v>413</v>
      </c>
      <c r="AW178" t="s">
        <v>413</v>
      </c>
      <c r="AX178">
        <v>0</v>
      </c>
      <c r="AY178">
        <v>0</v>
      </c>
      <c r="AZ178" t="e">
        <f t="shared" si="130"/>
        <v>#DIV/0!</v>
      </c>
      <c r="BA178">
        <v>0</v>
      </c>
      <c r="BB178" t="s">
        <v>413</v>
      </c>
      <c r="BC178" t="s">
        <v>413</v>
      </c>
      <c r="BD178">
        <v>0</v>
      </c>
      <c r="BE178">
        <v>0</v>
      </c>
      <c r="BF178" t="e">
        <f t="shared" si="131"/>
        <v>#DIV/0!</v>
      </c>
      <c r="BG178">
        <v>0.5</v>
      </c>
      <c r="BH178">
        <f t="shared" si="132"/>
        <v>1009.5059997991999</v>
      </c>
      <c r="BI178">
        <f t="shared" si="133"/>
        <v>9.177116956177775</v>
      </c>
      <c r="BJ178" t="e">
        <f t="shared" si="134"/>
        <v>#DIV/0!</v>
      </c>
      <c r="BK178">
        <f t="shared" si="135"/>
        <v>9.0907007566108453E-3</v>
      </c>
      <c r="BL178" t="e">
        <f t="shared" si="136"/>
        <v>#DIV/0!</v>
      </c>
      <c r="BM178" t="e">
        <f t="shared" si="137"/>
        <v>#DIV/0!</v>
      </c>
      <c r="BN178" t="s">
        <v>413</v>
      </c>
      <c r="BO178">
        <v>0</v>
      </c>
      <c r="BP178" t="e">
        <f t="shared" si="138"/>
        <v>#DIV/0!</v>
      </c>
      <c r="BQ178" t="e">
        <f t="shared" si="139"/>
        <v>#DIV/0!</v>
      </c>
      <c r="BR178" t="e">
        <f t="shared" si="140"/>
        <v>#DIV/0!</v>
      </c>
      <c r="BS178" t="e">
        <f t="shared" si="141"/>
        <v>#DIV/0!</v>
      </c>
      <c r="BT178" t="e">
        <f t="shared" si="142"/>
        <v>#DIV/0!</v>
      </c>
      <c r="BU178" t="e">
        <f t="shared" si="143"/>
        <v>#DIV/0!</v>
      </c>
      <c r="BV178" t="e">
        <f t="shared" si="144"/>
        <v>#DIV/0!</v>
      </c>
      <c r="BW178" t="e">
        <f t="shared" si="145"/>
        <v>#DIV/0!</v>
      </c>
      <c r="BX178" t="s">
        <v>413</v>
      </c>
      <c r="BY178" t="s">
        <v>413</v>
      </c>
      <c r="BZ178" t="s">
        <v>413</v>
      </c>
      <c r="CA178" t="s">
        <v>413</v>
      </c>
      <c r="CB178" t="s">
        <v>413</v>
      </c>
      <c r="CC178" t="s">
        <v>413</v>
      </c>
      <c r="CD178" t="s">
        <v>413</v>
      </c>
      <c r="CE178" t="s">
        <v>413</v>
      </c>
      <c r="CF178">
        <v>253</v>
      </c>
      <c r="CG178">
        <v>1000</v>
      </c>
      <c r="CH178" t="s">
        <v>414</v>
      </c>
      <c r="CI178">
        <v>1110.1500000000001</v>
      </c>
      <c r="CJ178">
        <v>1175.8634999999999</v>
      </c>
      <c r="CK178">
        <v>1152.67</v>
      </c>
      <c r="CL178">
        <v>1.3005735999999999E-4</v>
      </c>
      <c r="CM178">
        <v>6.5004835999999994E-4</v>
      </c>
      <c r="CN178">
        <v>4.7597999359999997E-2</v>
      </c>
      <c r="CO178">
        <v>5.5000000000000003E-4</v>
      </c>
      <c r="CP178">
        <f t="shared" si="146"/>
        <v>1200</v>
      </c>
      <c r="CQ178">
        <f t="shared" si="147"/>
        <v>1009.5059997991999</v>
      </c>
      <c r="CR178">
        <f t="shared" si="148"/>
        <v>0.84125499983266661</v>
      </c>
      <c r="CS178">
        <f t="shared" si="149"/>
        <v>0.1620221496770467</v>
      </c>
      <c r="CT178">
        <v>6</v>
      </c>
      <c r="CU178">
        <v>0.5</v>
      </c>
      <c r="CV178" t="s">
        <v>415</v>
      </c>
      <c r="CW178">
        <v>2</v>
      </c>
      <c r="CX178" t="b">
        <v>1</v>
      </c>
      <c r="CY178">
        <v>1657558267</v>
      </c>
      <c r="CZ178">
        <v>1059.044285714285</v>
      </c>
      <c r="DA178">
        <v>1076.8685714285709</v>
      </c>
      <c r="DB178">
        <v>36.772457142857142</v>
      </c>
      <c r="DC178">
        <v>36.169671428571426</v>
      </c>
      <c r="DD178">
        <v>1060.8171428571429</v>
      </c>
      <c r="DE178">
        <v>36.406871428571428</v>
      </c>
      <c r="DF178">
        <v>650.2562857142857</v>
      </c>
      <c r="DG178">
        <v>100.93771428571431</v>
      </c>
      <c r="DH178">
        <v>9.9836985714285717E-2</v>
      </c>
      <c r="DI178">
        <v>33.347599999999993</v>
      </c>
      <c r="DJ178">
        <v>999.89999999999986</v>
      </c>
      <c r="DK178">
        <v>33.405885714285709</v>
      </c>
      <c r="DL178">
        <v>0</v>
      </c>
      <c r="DM178">
        <v>0</v>
      </c>
      <c r="DN178">
        <v>8999.2842857142859</v>
      </c>
      <c r="DO178">
        <v>0</v>
      </c>
      <c r="DP178">
        <v>441.02242857142858</v>
      </c>
      <c r="DQ178">
        <v>-17.823514285714289</v>
      </c>
      <c r="DR178">
        <v>1099.474285714286</v>
      </c>
      <c r="DS178">
        <v>1117.28</v>
      </c>
      <c r="DT178">
        <v>0.60276042857142864</v>
      </c>
      <c r="DU178">
        <v>1076.8685714285709</v>
      </c>
      <c r="DV178">
        <v>36.169671428571426</v>
      </c>
      <c r="DW178">
        <v>3.711725714285715</v>
      </c>
      <c r="DX178">
        <v>3.6508857142857152</v>
      </c>
      <c r="DY178">
        <v>27.620671428571431</v>
      </c>
      <c r="DZ178">
        <v>27.338242857142859</v>
      </c>
      <c r="EA178">
        <v>1200</v>
      </c>
      <c r="EB178">
        <v>0.95799414285714268</v>
      </c>
      <c r="EC178">
        <v>4.2005842857142872E-2</v>
      </c>
      <c r="ED178">
        <v>0</v>
      </c>
      <c r="EE178">
        <v>1019.6085714285711</v>
      </c>
      <c r="EF178">
        <v>5.0001600000000002</v>
      </c>
      <c r="EG178">
        <v>12932.04285714286</v>
      </c>
      <c r="EH178">
        <v>9515.1528571428553</v>
      </c>
      <c r="EI178">
        <v>47.116</v>
      </c>
      <c r="EJ178">
        <v>49.017714285714291</v>
      </c>
      <c r="EK178">
        <v>48.213999999999999</v>
      </c>
      <c r="EL178">
        <v>48.088999999999999</v>
      </c>
      <c r="EM178">
        <v>48.848000000000013</v>
      </c>
      <c r="EN178">
        <v>1144.8</v>
      </c>
      <c r="EO178">
        <v>50.2</v>
      </c>
      <c r="EP178">
        <v>0</v>
      </c>
      <c r="EQ178">
        <v>803.20000004768372</v>
      </c>
      <c r="ER178">
        <v>0</v>
      </c>
      <c r="ES178">
        <v>1019.6492</v>
      </c>
      <c r="ET178">
        <v>-3.8461531045903292E-3</v>
      </c>
      <c r="EU178">
        <v>-67.092307737319857</v>
      </c>
      <c r="EV178">
        <v>12937.552</v>
      </c>
      <c r="EW178">
        <v>15</v>
      </c>
      <c r="EX178">
        <v>1657556090.0999999</v>
      </c>
      <c r="EY178" t="s">
        <v>416</v>
      </c>
      <c r="EZ178">
        <v>1657556090.0999999</v>
      </c>
      <c r="FA178">
        <v>1657556077.0999999</v>
      </c>
      <c r="FB178">
        <v>6</v>
      </c>
      <c r="FC178">
        <v>-0.505</v>
      </c>
      <c r="FD178">
        <v>-7.5999999999999998E-2</v>
      </c>
      <c r="FE178">
        <v>-1.772</v>
      </c>
      <c r="FF178">
        <v>0.36599999999999999</v>
      </c>
      <c r="FG178">
        <v>414</v>
      </c>
      <c r="FH178">
        <v>34</v>
      </c>
      <c r="FI178">
        <v>0.18</v>
      </c>
      <c r="FJ178">
        <v>0.15</v>
      </c>
      <c r="FK178">
        <v>-17.916717500000001</v>
      </c>
      <c r="FL178">
        <v>0.23731294559102989</v>
      </c>
      <c r="FM178">
        <v>5.8990744560057873E-2</v>
      </c>
      <c r="FN178">
        <v>1</v>
      </c>
      <c r="FO178">
        <v>1019.634705882353</v>
      </c>
      <c r="FP178">
        <v>0.110313214381109</v>
      </c>
      <c r="FQ178">
        <v>0.20577308024528351</v>
      </c>
      <c r="FR178">
        <v>1</v>
      </c>
      <c r="FS178">
        <v>0.60431297500000003</v>
      </c>
      <c r="FT178">
        <v>-6.3009343339605218E-3</v>
      </c>
      <c r="FU178">
        <v>1.5208677537429079E-3</v>
      </c>
      <c r="FV178">
        <v>1</v>
      </c>
      <c r="FW178">
        <v>3</v>
      </c>
      <c r="FX178">
        <v>3</v>
      </c>
      <c r="FY178" t="s">
        <v>623</v>
      </c>
      <c r="FZ178">
        <v>3.3695499999999998</v>
      </c>
      <c r="GA178">
        <v>2.8935300000000002</v>
      </c>
      <c r="GB178">
        <v>0.18823500000000001</v>
      </c>
      <c r="GC178">
        <v>0.19262899999999999</v>
      </c>
      <c r="GD178">
        <v>0.14834900000000001</v>
      </c>
      <c r="GE178">
        <v>0.149228</v>
      </c>
      <c r="GF178">
        <v>28042.5</v>
      </c>
      <c r="GG178">
        <v>24268.2</v>
      </c>
      <c r="GH178">
        <v>30882.7</v>
      </c>
      <c r="GI178">
        <v>28020.7</v>
      </c>
      <c r="GJ178">
        <v>34661.9</v>
      </c>
      <c r="GK178">
        <v>33650.9</v>
      </c>
      <c r="GL178">
        <v>40268.1</v>
      </c>
      <c r="GM178">
        <v>39072.199999999997</v>
      </c>
      <c r="GN178">
        <v>2.2571500000000002</v>
      </c>
      <c r="GO178">
        <v>1.5708</v>
      </c>
      <c r="GP178">
        <v>0</v>
      </c>
      <c r="GQ178">
        <v>8.0663700000000005E-2</v>
      </c>
      <c r="GR178">
        <v>999.9</v>
      </c>
      <c r="GS178">
        <v>32.097000000000001</v>
      </c>
      <c r="GT178">
        <v>48.7</v>
      </c>
      <c r="GU178">
        <v>40.9</v>
      </c>
      <c r="GV178">
        <v>37.525700000000001</v>
      </c>
      <c r="GW178">
        <v>50.0593</v>
      </c>
      <c r="GX178">
        <v>43.970399999999998</v>
      </c>
      <c r="GY178">
        <v>1</v>
      </c>
      <c r="GZ178">
        <v>0.613958</v>
      </c>
      <c r="HA178">
        <v>1.4092499999999999</v>
      </c>
      <c r="HB178">
        <v>20.2027</v>
      </c>
      <c r="HC178">
        <v>5.2138499999999999</v>
      </c>
      <c r="HD178">
        <v>11.974</v>
      </c>
      <c r="HE178">
        <v>4.9908000000000001</v>
      </c>
      <c r="HF178">
        <v>3.2925800000000001</v>
      </c>
      <c r="HG178">
        <v>7490.8</v>
      </c>
      <c r="HH178">
        <v>9999</v>
      </c>
      <c r="HI178">
        <v>9999</v>
      </c>
      <c r="HJ178">
        <v>757.2</v>
      </c>
      <c r="HK178">
        <v>4.9712699999999996</v>
      </c>
      <c r="HL178">
        <v>1.87425</v>
      </c>
      <c r="HM178">
        <v>1.8705700000000001</v>
      </c>
      <c r="HN178">
        <v>1.8702399999999999</v>
      </c>
      <c r="HO178">
        <v>1.8748400000000001</v>
      </c>
      <c r="HP178">
        <v>1.8714999999999999</v>
      </c>
      <c r="HQ178">
        <v>1.867</v>
      </c>
      <c r="HR178">
        <v>1.87795</v>
      </c>
      <c r="HS178">
        <v>0</v>
      </c>
      <c r="HT178">
        <v>0</v>
      </c>
      <c r="HU178">
        <v>0</v>
      </c>
      <c r="HV178">
        <v>0</v>
      </c>
      <c r="HW178" t="s">
        <v>418</v>
      </c>
      <c r="HX178" t="s">
        <v>419</v>
      </c>
      <c r="HY178" t="s">
        <v>420</v>
      </c>
      <c r="HZ178" t="s">
        <v>420</v>
      </c>
      <c r="IA178" t="s">
        <v>420</v>
      </c>
      <c r="IB178" t="s">
        <v>420</v>
      </c>
      <c r="IC178">
        <v>0</v>
      </c>
      <c r="ID178">
        <v>100</v>
      </c>
      <c r="IE178">
        <v>100</v>
      </c>
      <c r="IF178">
        <v>-1.78</v>
      </c>
      <c r="IG178">
        <v>0.36559999999999998</v>
      </c>
      <c r="IH178">
        <v>-1.772399999999891</v>
      </c>
      <c r="II178">
        <v>0</v>
      </c>
      <c r="IJ178">
        <v>0</v>
      </c>
      <c r="IK178">
        <v>0</v>
      </c>
      <c r="IL178">
        <v>0.36558000000000851</v>
      </c>
      <c r="IM178">
        <v>0</v>
      </c>
      <c r="IN178">
        <v>0</v>
      </c>
      <c r="IO178">
        <v>0</v>
      </c>
      <c r="IP178">
        <v>-1</v>
      </c>
      <c r="IQ178">
        <v>-1</v>
      </c>
      <c r="IR178">
        <v>-1</v>
      </c>
      <c r="IS178">
        <v>-1</v>
      </c>
      <c r="IT178">
        <v>36.299999999999997</v>
      </c>
      <c r="IU178">
        <v>36.5</v>
      </c>
      <c r="IV178">
        <v>2.3107899999999999</v>
      </c>
      <c r="IW178">
        <v>2.5610400000000002</v>
      </c>
      <c r="IX178">
        <v>1.49902</v>
      </c>
      <c r="IY178">
        <v>2.2802699999999998</v>
      </c>
      <c r="IZ178">
        <v>1.69678</v>
      </c>
      <c r="JA178">
        <v>2.34863</v>
      </c>
      <c r="JB178">
        <v>43.781700000000001</v>
      </c>
      <c r="JC178">
        <v>15.103899999999999</v>
      </c>
      <c r="JD178">
        <v>18</v>
      </c>
      <c r="JE178">
        <v>648.80600000000004</v>
      </c>
      <c r="JF178">
        <v>284.887</v>
      </c>
      <c r="JG178">
        <v>29.9999</v>
      </c>
      <c r="JH178">
        <v>35.228499999999997</v>
      </c>
      <c r="JI178">
        <v>29.9998</v>
      </c>
      <c r="JJ178">
        <v>35.014400000000002</v>
      </c>
      <c r="JK178">
        <v>35.001100000000001</v>
      </c>
      <c r="JL178">
        <v>46.300199999999997</v>
      </c>
      <c r="JM178">
        <v>0</v>
      </c>
      <c r="JN178">
        <v>0</v>
      </c>
      <c r="JO178">
        <v>30</v>
      </c>
      <c r="JP178">
        <v>1089.8800000000001</v>
      </c>
      <c r="JQ178">
        <v>32.076799999999999</v>
      </c>
      <c r="JR178">
        <v>98.433300000000003</v>
      </c>
      <c r="JS178">
        <v>98.385599999999997</v>
      </c>
    </row>
    <row r="179" spans="1:279" x14ac:dyDescent="0.2">
      <c r="A179">
        <v>164</v>
      </c>
      <c r="B179">
        <v>1657558273</v>
      </c>
      <c r="C179">
        <v>651</v>
      </c>
      <c r="D179" t="s">
        <v>748</v>
      </c>
      <c r="E179" t="s">
        <v>749</v>
      </c>
      <c r="F179">
        <v>4</v>
      </c>
      <c r="G179">
        <v>1657558270.6875</v>
      </c>
      <c r="H179">
        <f t="shared" si="100"/>
        <v>6.803762916512265E-4</v>
      </c>
      <c r="I179">
        <f t="shared" si="101"/>
        <v>0.68037629165122648</v>
      </c>
      <c r="J179">
        <f t="shared" si="102"/>
        <v>9.3250698419897144</v>
      </c>
      <c r="K179">
        <f t="shared" si="103"/>
        <v>1065.22</v>
      </c>
      <c r="L179">
        <f t="shared" si="104"/>
        <v>714.36544832683046</v>
      </c>
      <c r="M179">
        <f t="shared" si="105"/>
        <v>72.177299297853793</v>
      </c>
      <c r="N179">
        <f t="shared" si="106"/>
        <v>107.62656975941</v>
      </c>
      <c r="O179">
        <f t="shared" si="107"/>
        <v>4.5641085622036746E-2</v>
      </c>
      <c r="P179">
        <f t="shared" si="108"/>
        <v>2.7659391198627761</v>
      </c>
      <c r="Q179">
        <f t="shared" si="109"/>
        <v>4.5226780580864406E-2</v>
      </c>
      <c r="R179">
        <f t="shared" si="110"/>
        <v>2.8303647960778791E-2</v>
      </c>
      <c r="S179">
        <f t="shared" si="111"/>
        <v>194.44228536246823</v>
      </c>
      <c r="T179">
        <f t="shared" si="112"/>
        <v>34.366286654648349</v>
      </c>
      <c r="U179">
        <f t="shared" si="113"/>
        <v>33.406512499999998</v>
      </c>
      <c r="V179">
        <f t="shared" si="114"/>
        <v>5.1686561399137192</v>
      </c>
      <c r="W179">
        <f t="shared" si="115"/>
        <v>72.121053466187362</v>
      </c>
      <c r="X179">
        <f t="shared" si="116"/>
        <v>3.7155160314441686</v>
      </c>
      <c r="Y179">
        <f t="shared" si="117"/>
        <v>5.1517772590303617</v>
      </c>
      <c r="Z179">
        <f t="shared" si="118"/>
        <v>1.4531401084695506</v>
      </c>
      <c r="AA179">
        <f t="shared" si="119"/>
        <v>-30.004594461819089</v>
      </c>
      <c r="AB179">
        <f t="shared" si="120"/>
        <v>-8.7047229613284127</v>
      </c>
      <c r="AC179">
        <f t="shared" si="121"/>
        <v>-0.72342482628639604</v>
      </c>
      <c r="AD179">
        <f t="shared" si="122"/>
        <v>155.00954311303434</v>
      </c>
      <c r="AE179">
        <f t="shared" si="123"/>
        <v>18.4059271407849</v>
      </c>
      <c r="AF179">
        <f t="shared" si="124"/>
        <v>0.67915365570632535</v>
      </c>
      <c r="AG179">
        <f t="shared" si="125"/>
        <v>9.3250698419897144</v>
      </c>
      <c r="AH179">
        <v>1124.6025164912071</v>
      </c>
      <c r="AI179">
        <v>1108.952363636364</v>
      </c>
      <c r="AJ179">
        <v>1.680416247648282</v>
      </c>
      <c r="AK179">
        <v>65.684663253037129</v>
      </c>
      <c r="AL179">
        <f t="shared" si="126"/>
        <v>0.68037629165122648</v>
      </c>
      <c r="AM179">
        <v>36.169587408921807</v>
      </c>
      <c r="AN179">
        <v>36.774253146853148</v>
      </c>
      <c r="AO179">
        <v>1.5112764621291149E-6</v>
      </c>
      <c r="AP179">
        <v>87.993513694433489</v>
      </c>
      <c r="AQ179">
        <v>52</v>
      </c>
      <c r="AR179">
        <v>8</v>
      </c>
      <c r="AS179">
        <f t="shared" si="127"/>
        <v>1</v>
      </c>
      <c r="AT179">
        <f t="shared" si="128"/>
        <v>0</v>
      </c>
      <c r="AU179">
        <f t="shared" si="129"/>
        <v>47235.006651647491</v>
      </c>
      <c r="AV179" t="s">
        <v>413</v>
      </c>
      <c r="AW179" t="s">
        <v>413</v>
      </c>
      <c r="AX179">
        <v>0</v>
      </c>
      <c r="AY179">
        <v>0</v>
      </c>
      <c r="AZ179" t="e">
        <f t="shared" si="130"/>
        <v>#DIV/0!</v>
      </c>
      <c r="BA179">
        <v>0</v>
      </c>
      <c r="BB179" t="s">
        <v>413</v>
      </c>
      <c r="BC179" t="s">
        <v>413</v>
      </c>
      <c r="BD179">
        <v>0</v>
      </c>
      <c r="BE179">
        <v>0</v>
      </c>
      <c r="BF179" t="e">
        <f t="shared" si="131"/>
        <v>#DIV/0!</v>
      </c>
      <c r="BG179">
        <v>0.5</v>
      </c>
      <c r="BH179">
        <f t="shared" si="132"/>
        <v>1009.5879747992063</v>
      </c>
      <c r="BI179">
        <f t="shared" si="133"/>
        <v>9.3250698419897144</v>
      </c>
      <c r="BJ179" t="e">
        <f t="shared" si="134"/>
        <v>#DIV/0!</v>
      </c>
      <c r="BK179">
        <f t="shared" si="135"/>
        <v>9.2365104129180486E-3</v>
      </c>
      <c r="BL179" t="e">
        <f t="shared" si="136"/>
        <v>#DIV/0!</v>
      </c>
      <c r="BM179" t="e">
        <f t="shared" si="137"/>
        <v>#DIV/0!</v>
      </c>
      <c r="BN179" t="s">
        <v>413</v>
      </c>
      <c r="BO179">
        <v>0</v>
      </c>
      <c r="BP179" t="e">
        <f t="shared" si="138"/>
        <v>#DIV/0!</v>
      </c>
      <c r="BQ179" t="e">
        <f t="shared" si="139"/>
        <v>#DIV/0!</v>
      </c>
      <c r="BR179" t="e">
        <f t="shared" si="140"/>
        <v>#DIV/0!</v>
      </c>
      <c r="BS179" t="e">
        <f t="shared" si="141"/>
        <v>#DIV/0!</v>
      </c>
      <c r="BT179" t="e">
        <f t="shared" si="142"/>
        <v>#DIV/0!</v>
      </c>
      <c r="BU179" t="e">
        <f t="shared" si="143"/>
        <v>#DIV/0!</v>
      </c>
      <c r="BV179" t="e">
        <f t="shared" si="144"/>
        <v>#DIV/0!</v>
      </c>
      <c r="BW179" t="e">
        <f t="shared" si="145"/>
        <v>#DIV/0!</v>
      </c>
      <c r="BX179" t="s">
        <v>413</v>
      </c>
      <c r="BY179" t="s">
        <v>413</v>
      </c>
      <c r="BZ179" t="s">
        <v>413</v>
      </c>
      <c r="CA179" t="s">
        <v>413</v>
      </c>
      <c r="CB179" t="s">
        <v>413</v>
      </c>
      <c r="CC179" t="s">
        <v>413</v>
      </c>
      <c r="CD179" t="s">
        <v>413</v>
      </c>
      <c r="CE179" t="s">
        <v>413</v>
      </c>
      <c r="CF179">
        <v>253</v>
      </c>
      <c r="CG179">
        <v>1000</v>
      </c>
      <c r="CH179" t="s">
        <v>414</v>
      </c>
      <c r="CI179">
        <v>1110.1500000000001</v>
      </c>
      <c r="CJ179">
        <v>1175.8634999999999</v>
      </c>
      <c r="CK179">
        <v>1152.67</v>
      </c>
      <c r="CL179">
        <v>1.3005735999999999E-4</v>
      </c>
      <c r="CM179">
        <v>6.5004835999999994E-4</v>
      </c>
      <c r="CN179">
        <v>4.7597999359999997E-2</v>
      </c>
      <c r="CO179">
        <v>5.5000000000000003E-4</v>
      </c>
      <c r="CP179">
        <f t="shared" si="146"/>
        <v>1200.0975000000001</v>
      </c>
      <c r="CQ179">
        <f t="shared" si="147"/>
        <v>1009.5879747992063</v>
      </c>
      <c r="CR179">
        <f t="shared" si="148"/>
        <v>0.84125496036714209</v>
      </c>
      <c r="CS179">
        <f t="shared" si="149"/>
        <v>0.16202207350858427</v>
      </c>
      <c r="CT179">
        <v>6</v>
      </c>
      <c r="CU179">
        <v>0.5</v>
      </c>
      <c r="CV179" t="s">
        <v>415</v>
      </c>
      <c r="CW179">
        <v>2</v>
      </c>
      <c r="CX179" t="b">
        <v>1</v>
      </c>
      <c r="CY179">
        <v>1657558270.6875</v>
      </c>
      <c r="CZ179">
        <v>1065.22</v>
      </c>
      <c r="DA179">
        <v>1082.8699999999999</v>
      </c>
      <c r="DB179">
        <v>36.773837499999999</v>
      </c>
      <c r="DC179">
        <v>36.170250000000003</v>
      </c>
      <c r="DD179">
        <v>1066.9937500000001</v>
      </c>
      <c r="DE179">
        <v>36.408250000000002</v>
      </c>
      <c r="DF179">
        <v>650.29037500000004</v>
      </c>
      <c r="DG179">
        <v>100.937</v>
      </c>
      <c r="DH179">
        <v>9.9940500000000002E-2</v>
      </c>
      <c r="DI179">
        <v>33.3481375</v>
      </c>
      <c r="DJ179">
        <v>999.9</v>
      </c>
      <c r="DK179">
        <v>33.406512499999998</v>
      </c>
      <c r="DL179">
        <v>0</v>
      </c>
      <c r="DM179">
        <v>0</v>
      </c>
      <c r="DN179">
        <v>9010.78125</v>
      </c>
      <c r="DO179">
        <v>0</v>
      </c>
      <c r="DP179">
        <v>438.95049999999998</v>
      </c>
      <c r="DQ179">
        <v>-17.649012500000001</v>
      </c>
      <c r="DR179">
        <v>1105.8875</v>
      </c>
      <c r="DS179">
        <v>1123.5050000000001</v>
      </c>
      <c r="DT179">
        <v>0.60358899999999993</v>
      </c>
      <c r="DU179">
        <v>1082.8699999999999</v>
      </c>
      <c r="DV179">
        <v>36.170250000000003</v>
      </c>
      <c r="DW179">
        <v>3.7118424999999999</v>
      </c>
      <c r="DX179">
        <v>3.6509187500000002</v>
      </c>
      <c r="DY179">
        <v>27.621200000000002</v>
      </c>
      <c r="DZ179">
        <v>27.3384</v>
      </c>
      <c r="EA179">
        <v>1200.0975000000001</v>
      </c>
      <c r="EB179">
        <v>0.95799512500000006</v>
      </c>
      <c r="EC179">
        <v>4.2004887499999997E-2</v>
      </c>
      <c r="ED179">
        <v>0</v>
      </c>
      <c r="EE179">
        <v>1019.795</v>
      </c>
      <c r="EF179">
        <v>5.0001600000000002</v>
      </c>
      <c r="EG179">
        <v>12930.237499999999</v>
      </c>
      <c r="EH179">
        <v>9515.9437499999985</v>
      </c>
      <c r="EI179">
        <v>47.085624999999993</v>
      </c>
      <c r="EJ179">
        <v>49.007750000000001</v>
      </c>
      <c r="EK179">
        <v>48.202749999999988</v>
      </c>
      <c r="EL179">
        <v>48.069875000000003</v>
      </c>
      <c r="EM179">
        <v>48.819875000000003</v>
      </c>
      <c r="EN179">
        <v>1144.895</v>
      </c>
      <c r="EO179">
        <v>50.202500000000001</v>
      </c>
      <c r="EP179">
        <v>0</v>
      </c>
      <c r="EQ179">
        <v>807.40000009536743</v>
      </c>
      <c r="ER179">
        <v>0</v>
      </c>
      <c r="ES179">
        <v>1019.698461538462</v>
      </c>
      <c r="ET179">
        <v>2.735041875623502E-2</v>
      </c>
      <c r="EU179">
        <v>-50.601709609645937</v>
      </c>
      <c r="EV179">
        <v>12933.91153846154</v>
      </c>
      <c r="EW179">
        <v>15</v>
      </c>
      <c r="EX179">
        <v>1657556090.0999999</v>
      </c>
      <c r="EY179" t="s">
        <v>416</v>
      </c>
      <c r="EZ179">
        <v>1657556090.0999999</v>
      </c>
      <c r="FA179">
        <v>1657556077.0999999</v>
      </c>
      <c r="FB179">
        <v>6</v>
      </c>
      <c r="FC179">
        <v>-0.505</v>
      </c>
      <c r="FD179">
        <v>-7.5999999999999998E-2</v>
      </c>
      <c r="FE179">
        <v>-1.772</v>
      </c>
      <c r="FF179">
        <v>0.36599999999999999</v>
      </c>
      <c r="FG179">
        <v>414</v>
      </c>
      <c r="FH179">
        <v>34</v>
      </c>
      <c r="FI179">
        <v>0.18</v>
      </c>
      <c r="FJ179">
        <v>0.15</v>
      </c>
      <c r="FK179">
        <v>-17.876165</v>
      </c>
      <c r="FL179">
        <v>1.023660787992549</v>
      </c>
      <c r="FM179">
        <v>0.118172142550603</v>
      </c>
      <c r="FN179">
        <v>0</v>
      </c>
      <c r="FO179">
        <v>1019.667941176471</v>
      </c>
      <c r="FP179">
        <v>0.36440030303849741</v>
      </c>
      <c r="FQ179">
        <v>0.18674895718685869</v>
      </c>
      <c r="FR179">
        <v>1</v>
      </c>
      <c r="FS179">
        <v>0.604257775</v>
      </c>
      <c r="FT179">
        <v>-1.0715763602252159E-2</v>
      </c>
      <c r="FU179">
        <v>1.4317095286317679E-3</v>
      </c>
      <c r="FV179">
        <v>1</v>
      </c>
      <c r="FW179">
        <v>2</v>
      </c>
      <c r="FX179">
        <v>3</v>
      </c>
      <c r="FY179" t="s">
        <v>417</v>
      </c>
      <c r="FZ179">
        <v>3.3700100000000002</v>
      </c>
      <c r="GA179">
        <v>2.8938600000000001</v>
      </c>
      <c r="GB179">
        <v>0.18898400000000001</v>
      </c>
      <c r="GC179">
        <v>0.19333700000000001</v>
      </c>
      <c r="GD179">
        <v>0.14835499999999999</v>
      </c>
      <c r="GE179">
        <v>0.149232</v>
      </c>
      <c r="GF179">
        <v>28016.2</v>
      </c>
      <c r="GG179">
        <v>24247.1</v>
      </c>
      <c r="GH179">
        <v>30882.3</v>
      </c>
      <c r="GI179">
        <v>28021</v>
      </c>
      <c r="GJ179">
        <v>34661.599999999999</v>
      </c>
      <c r="GK179">
        <v>33651.300000000003</v>
      </c>
      <c r="GL179">
        <v>40268</v>
      </c>
      <c r="GM179">
        <v>39072.9</v>
      </c>
      <c r="GN179">
        <v>2.2575500000000002</v>
      </c>
      <c r="GO179">
        <v>1.5705499999999999</v>
      </c>
      <c r="GP179">
        <v>0</v>
      </c>
      <c r="GQ179">
        <v>8.13305E-2</v>
      </c>
      <c r="GR179">
        <v>999.9</v>
      </c>
      <c r="GS179">
        <v>32.086300000000001</v>
      </c>
      <c r="GT179">
        <v>48.8</v>
      </c>
      <c r="GU179">
        <v>40.9</v>
      </c>
      <c r="GV179">
        <v>37.605400000000003</v>
      </c>
      <c r="GW179">
        <v>49.639299999999999</v>
      </c>
      <c r="GX179">
        <v>43.317300000000003</v>
      </c>
      <c r="GY179">
        <v>1</v>
      </c>
      <c r="GZ179">
        <v>0.61390199999999995</v>
      </c>
      <c r="HA179">
        <v>1.4111100000000001</v>
      </c>
      <c r="HB179">
        <v>20.2028</v>
      </c>
      <c r="HC179">
        <v>5.2135499999999997</v>
      </c>
      <c r="HD179">
        <v>11.974</v>
      </c>
      <c r="HE179">
        <v>4.9904500000000001</v>
      </c>
      <c r="HF179">
        <v>3.2924799999999999</v>
      </c>
      <c r="HG179">
        <v>7490.8</v>
      </c>
      <c r="HH179">
        <v>9999</v>
      </c>
      <c r="HI179">
        <v>9999</v>
      </c>
      <c r="HJ179">
        <v>757.2</v>
      </c>
      <c r="HK179">
        <v>4.9713000000000003</v>
      </c>
      <c r="HL179">
        <v>1.87425</v>
      </c>
      <c r="HM179">
        <v>1.8705700000000001</v>
      </c>
      <c r="HN179">
        <v>1.87026</v>
      </c>
      <c r="HO179">
        <v>1.8748499999999999</v>
      </c>
      <c r="HP179">
        <v>1.8714999999999999</v>
      </c>
      <c r="HQ179">
        <v>1.86703</v>
      </c>
      <c r="HR179">
        <v>1.8779699999999999</v>
      </c>
      <c r="HS179">
        <v>0</v>
      </c>
      <c r="HT179">
        <v>0</v>
      </c>
      <c r="HU179">
        <v>0</v>
      </c>
      <c r="HV179">
        <v>0</v>
      </c>
      <c r="HW179" t="s">
        <v>418</v>
      </c>
      <c r="HX179" t="s">
        <v>419</v>
      </c>
      <c r="HY179" t="s">
        <v>420</v>
      </c>
      <c r="HZ179" t="s">
        <v>420</v>
      </c>
      <c r="IA179" t="s">
        <v>420</v>
      </c>
      <c r="IB179" t="s">
        <v>420</v>
      </c>
      <c r="IC179">
        <v>0</v>
      </c>
      <c r="ID179">
        <v>100</v>
      </c>
      <c r="IE179">
        <v>100</v>
      </c>
      <c r="IF179">
        <v>-1.77</v>
      </c>
      <c r="IG179">
        <v>0.36559999999999998</v>
      </c>
      <c r="IH179">
        <v>-1.772399999999891</v>
      </c>
      <c r="II179">
        <v>0</v>
      </c>
      <c r="IJ179">
        <v>0</v>
      </c>
      <c r="IK179">
        <v>0</v>
      </c>
      <c r="IL179">
        <v>0.36558000000000851</v>
      </c>
      <c r="IM179">
        <v>0</v>
      </c>
      <c r="IN179">
        <v>0</v>
      </c>
      <c r="IO179">
        <v>0</v>
      </c>
      <c r="IP179">
        <v>-1</v>
      </c>
      <c r="IQ179">
        <v>-1</v>
      </c>
      <c r="IR179">
        <v>-1</v>
      </c>
      <c r="IS179">
        <v>-1</v>
      </c>
      <c r="IT179">
        <v>36.4</v>
      </c>
      <c r="IU179">
        <v>36.6</v>
      </c>
      <c r="IV179">
        <v>2.323</v>
      </c>
      <c r="IW179">
        <v>2.5561500000000001</v>
      </c>
      <c r="IX179">
        <v>1.49902</v>
      </c>
      <c r="IY179">
        <v>2.2802699999999998</v>
      </c>
      <c r="IZ179">
        <v>1.69678</v>
      </c>
      <c r="JA179">
        <v>2.36938</v>
      </c>
      <c r="JB179">
        <v>43.754300000000001</v>
      </c>
      <c r="JC179">
        <v>15.1127</v>
      </c>
      <c r="JD179">
        <v>18</v>
      </c>
      <c r="JE179">
        <v>649.09100000000001</v>
      </c>
      <c r="JF179">
        <v>284.75599999999997</v>
      </c>
      <c r="JG179">
        <v>30.000299999999999</v>
      </c>
      <c r="JH179">
        <v>35.226900000000001</v>
      </c>
      <c r="JI179">
        <v>29.9998</v>
      </c>
      <c r="JJ179">
        <v>35.012099999999997</v>
      </c>
      <c r="JK179">
        <v>34.998800000000003</v>
      </c>
      <c r="JL179">
        <v>46.530799999999999</v>
      </c>
      <c r="JM179">
        <v>0</v>
      </c>
      <c r="JN179">
        <v>0</v>
      </c>
      <c r="JO179">
        <v>30</v>
      </c>
      <c r="JP179">
        <v>1096.58</v>
      </c>
      <c r="JQ179">
        <v>32.076799999999999</v>
      </c>
      <c r="JR179">
        <v>98.432699999999997</v>
      </c>
      <c r="JS179">
        <v>98.387</v>
      </c>
    </row>
    <row r="180" spans="1:279" x14ac:dyDescent="0.2">
      <c r="A180">
        <v>165</v>
      </c>
      <c r="B180">
        <v>1657558277</v>
      </c>
      <c r="C180">
        <v>655</v>
      </c>
      <c r="D180" t="s">
        <v>750</v>
      </c>
      <c r="E180" t="s">
        <v>751</v>
      </c>
      <c r="F180">
        <v>4</v>
      </c>
      <c r="G180">
        <v>1657558275</v>
      </c>
      <c r="H180">
        <f t="shared" si="100"/>
        <v>6.7829174695766133E-4</v>
      </c>
      <c r="I180">
        <f t="shared" si="101"/>
        <v>0.67829174695766137</v>
      </c>
      <c r="J180">
        <f t="shared" si="102"/>
        <v>9.3524601040889763</v>
      </c>
      <c r="K180">
        <f t="shared" si="103"/>
        <v>1072.1657142857141</v>
      </c>
      <c r="L180">
        <f t="shared" si="104"/>
        <v>719.68374912190438</v>
      </c>
      <c r="M180">
        <f t="shared" si="105"/>
        <v>72.715310000532639</v>
      </c>
      <c r="N180">
        <f t="shared" si="106"/>
        <v>108.32933546346116</v>
      </c>
      <c r="O180">
        <f t="shared" si="107"/>
        <v>4.5565493050094483E-2</v>
      </c>
      <c r="P180">
        <f t="shared" si="108"/>
        <v>2.7669477689297217</v>
      </c>
      <c r="Q180">
        <f t="shared" si="109"/>
        <v>4.5152701610572478E-2</v>
      </c>
      <c r="R180">
        <f t="shared" si="110"/>
        <v>2.8257214382217028E-2</v>
      </c>
      <c r="S180">
        <f t="shared" si="111"/>
        <v>194.43768904102768</v>
      </c>
      <c r="T180">
        <f t="shared" si="112"/>
        <v>34.364006057136066</v>
      </c>
      <c r="U180">
        <f t="shared" si="113"/>
        <v>33.399385714285721</v>
      </c>
      <c r="V180">
        <f t="shared" si="114"/>
        <v>5.1665928858019514</v>
      </c>
      <c r="W180">
        <f t="shared" si="115"/>
        <v>72.130742283733667</v>
      </c>
      <c r="X180">
        <f t="shared" si="116"/>
        <v>3.7154986340673046</v>
      </c>
      <c r="Y180">
        <f t="shared" si="117"/>
        <v>5.1510611376381092</v>
      </c>
      <c r="Z180">
        <f t="shared" si="118"/>
        <v>1.4510942517346468</v>
      </c>
      <c r="AA180">
        <f t="shared" si="119"/>
        <v>-29.912666040832864</v>
      </c>
      <c r="AB180">
        <f t="shared" si="120"/>
        <v>-8.0147817001985935</v>
      </c>
      <c r="AC180">
        <f t="shared" si="121"/>
        <v>-0.66581163530096588</v>
      </c>
      <c r="AD180">
        <f t="shared" si="122"/>
        <v>155.84442966469524</v>
      </c>
      <c r="AE180">
        <f t="shared" si="123"/>
        <v>18.25328427315057</v>
      </c>
      <c r="AF180">
        <f t="shared" si="124"/>
        <v>0.67965496783870116</v>
      </c>
      <c r="AG180">
        <f t="shared" si="125"/>
        <v>9.3524601040889763</v>
      </c>
      <c r="AH180">
        <v>1131.1501628011431</v>
      </c>
      <c r="AI180">
        <v>1115.577757575757</v>
      </c>
      <c r="AJ180">
        <v>1.654344328089896</v>
      </c>
      <c r="AK180">
        <v>65.684663253037129</v>
      </c>
      <c r="AL180">
        <f t="shared" si="126"/>
        <v>0.67829174695766137</v>
      </c>
      <c r="AM180">
        <v>36.170059114633133</v>
      </c>
      <c r="AN180">
        <v>36.772896503496533</v>
      </c>
      <c r="AO180">
        <v>-1.0863448202640031E-6</v>
      </c>
      <c r="AP180">
        <v>87.993513694433489</v>
      </c>
      <c r="AQ180">
        <v>52</v>
      </c>
      <c r="AR180">
        <v>8</v>
      </c>
      <c r="AS180">
        <f t="shared" si="127"/>
        <v>1</v>
      </c>
      <c r="AT180">
        <f t="shared" si="128"/>
        <v>0</v>
      </c>
      <c r="AU180">
        <f t="shared" si="129"/>
        <v>47263.091093909366</v>
      </c>
      <c r="AV180" t="s">
        <v>413</v>
      </c>
      <c r="AW180" t="s">
        <v>413</v>
      </c>
      <c r="AX180">
        <v>0</v>
      </c>
      <c r="AY180">
        <v>0</v>
      </c>
      <c r="AZ180" t="e">
        <f t="shared" si="130"/>
        <v>#DIV/0!</v>
      </c>
      <c r="BA180">
        <v>0</v>
      </c>
      <c r="BB180" t="s">
        <v>413</v>
      </c>
      <c r="BC180" t="s">
        <v>413</v>
      </c>
      <c r="BD180">
        <v>0</v>
      </c>
      <c r="BE180">
        <v>0</v>
      </c>
      <c r="BF180" t="e">
        <f t="shared" si="131"/>
        <v>#DIV/0!</v>
      </c>
      <c r="BG180">
        <v>0.5</v>
      </c>
      <c r="BH180">
        <f t="shared" si="132"/>
        <v>1009.5636855134863</v>
      </c>
      <c r="BI180">
        <f t="shared" si="133"/>
        <v>9.3524601040889763</v>
      </c>
      <c r="BJ180" t="e">
        <f t="shared" si="134"/>
        <v>#DIV/0!</v>
      </c>
      <c r="BK180">
        <f t="shared" si="135"/>
        <v>9.2638634276272606E-3</v>
      </c>
      <c r="BL180" t="e">
        <f t="shared" si="136"/>
        <v>#DIV/0!</v>
      </c>
      <c r="BM180" t="e">
        <f t="shared" si="137"/>
        <v>#DIV/0!</v>
      </c>
      <c r="BN180" t="s">
        <v>413</v>
      </c>
      <c r="BO180">
        <v>0</v>
      </c>
      <c r="BP180" t="e">
        <f t="shared" si="138"/>
        <v>#DIV/0!</v>
      </c>
      <c r="BQ180" t="e">
        <f t="shared" si="139"/>
        <v>#DIV/0!</v>
      </c>
      <c r="BR180" t="e">
        <f t="shared" si="140"/>
        <v>#DIV/0!</v>
      </c>
      <c r="BS180" t="e">
        <f t="shared" si="141"/>
        <v>#DIV/0!</v>
      </c>
      <c r="BT180" t="e">
        <f t="shared" si="142"/>
        <v>#DIV/0!</v>
      </c>
      <c r="BU180" t="e">
        <f t="shared" si="143"/>
        <v>#DIV/0!</v>
      </c>
      <c r="BV180" t="e">
        <f t="shared" si="144"/>
        <v>#DIV/0!</v>
      </c>
      <c r="BW180" t="e">
        <f t="shared" si="145"/>
        <v>#DIV/0!</v>
      </c>
      <c r="BX180" t="s">
        <v>413</v>
      </c>
      <c r="BY180" t="s">
        <v>413</v>
      </c>
      <c r="BZ180" t="s">
        <v>413</v>
      </c>
      <c r="CA180" t="s">
        <v>413</v>
      </c>
      <c r="CB180" t="s">
        <v>413</v>
      </c>
      <c r="CC180" t="s">
        <v>413</v>
      </c>
      <c r="CD180" t="s">
        <v>413</v>
      </c>
      <c r="CE180" t="s">
        <v>413</v>
      </c>
      <c r="CF180">
        <v>253</v>
      </c>
      <c r="CG180">
        <v>1000</v>
      </c>
      <c r="CH180" t="s">
        <v>414</v>
      </c>
      <c r="CI180">
        <v>1110.1500000000001</v>
      </c>
      <c r="CJ180">
        <v>1175.8634999999999</v>
      </c>
      <c r="CK180">
        <v>1152.67</v>
      </c>
      <c r="CL180">
        <v>1.3005735999999999E-4</v>
      </c>
      <c r="CM180">
        <v>6.5004835999999994E-4</v>
      </c>
      <c r="CN180">
        <v>4.7597999359999997E-2</v>
      </c>
      <c r="CO180">
        <v>5.5000000000000003E-4</v>
      </c>
      <c r="CP180">
        <f t="shared" si="146"/>
        <v>1200.0685714285721</v>
      </c>
      <c r="CQ180">
        <f t="shared" si="147"/>
        <v>1009.5636855134863</v>
      </c>
      <c r="CR180">
        <f t="shared" si="148"/>
        <v>0.84125499954697835</v>
      </c>
      <c r="CS180">
        <f t="shared" si="149"/>
        <v>0.16202214912566817</v>
      </c>
      <c r="CT180">
        <v>6</v>
      </c>
      <c r="CU180">
        <v>0.5</v>
      </c>
      <c r="CV180" t="s">
        <v>415</v>
      </c>
      <c r="CW180">
        <v>2</v>
      </c>
      <c r="CX180" t="b">
        <v>1</v>
      </c>
      <c r="CY180">
        <v>1657558275</v>
      </c>
      <c r="CZ180">
        <v>1072.1657142857141</v>
      </c>
      <c r="DA180">
        <v>1089.68</v>
      </c>
      <c r="DB180">
        <v>36.773328571428571</v>
      </c>
      <c r="DC180">
        <v>36.169285714285706</v>
      </c>
      <c r="DD180">
        <v>1073.9357142857141</v>
      </c>
      <c r="DE180">
        <v>36.407771428571429</v>
      </c>
      <c r="DF180">
        <v>650.28014285714289</v>
      </c>
      <c r="DG180">
        <v>100.9378571428571</v>
      </c>
      <c r="DH180">
        <v>0.10000857142857141</v>
      </c>
      <c r="DI180">
        <v>33.345657142857142</v>
      </c>
      <c r="DJ180">
        <v>999.89999999999986</v>
      </c>
      <c r="DK180">
        <v>33.399385714285721</v>
      </c>
      <c r="DL180">
        <v>0</v>
      </c>
      <c r="DM180">
        <v>0</v>
      </c>
      <c r="DN180">
        <v>9016.0714285714294</v>
      </c>
      <c r="DO180">
        <v>0</v>
      </c>
      <c r="DP180">
        <v>436.8472857142857</v>
      </c>
      <c r="DQ180">
        <v>-17.517314285714289</v>
      </c>
      <c r="DR180">
        <v>1113.0957142857139</v>
      </c>
      <c r="DS180">
        <v>1130.5728571428569</v>
      </c>
      <c r="DT180">
        <v>0.60405671428571428</v>
      </c>
      <c r="DU180">
        <v>1089.68</v>
      </c>
      <c r="DV180">
        <v>36.169285714285706</v>
      </c>
      <c r="DW180">
        <v>3.711819999999999</v>
      </c>
      <c r="DX180">
        <v>3.650845714285714</v>
      </c>
      <c r="DY180">
        <v>27.621085714285719</v>
      </c>
      <c r="DZ180">
        <v>27.338071428571428</v>
      </c>
      <c r="EA180">
        <v>1200.0685714285721</v>
      </c>
      <c r="EB180">
        <v>0.95799414285714291</v>
      </c>
      <c r="EC180">
        <v>4.2005842857142872E-2</v>
      </c>
      <c r="ED180">
        <v>0</v>
      </c>
      <c r="EE180">
        <v>1019.627142857143</v>
      </c>
      <c r="EF180">
        <v>5.0001600000000002</v>
      </c>
      <c r="EG180">
        <v>12928.428571428571</v>
      </c>
      <c r="EH180">
        <v>9515.7200000000012</v>
      </c>
      <c r="EI180">
        <v>47.08</v>
      </c>
      <c r="EJ180">
        <v>49.017714285714291</v>
      </c>
      <c r="EK180">
        <v>48.186999999999998</v>
      </c>
      <c r="EL180">
        <v>48.061999999999998</v>
      </c>
      <c r="EM180">
        <v>48.830000000000013</v>
      </c>
      <c r="EN180">
        <v>1144.8657142857139</v>
      </c>
      <c r="EO180">
        <v>50.202857142857127</v>
      </c>
      <c r="EP180">
        <v>0</v>
      </c>
      <c r="EQ180">
        <v>811.60000014305115</v>
      </c>
      <c r="ER180">
        <v>0</v>
      </c>
      <c r="ES180">
        <v>1019.6544</v>
      </c>
      <c r="ET180">
        <v>0.17538460048174209</v>
      </c>
      <c r="EU180">
        <v>-32.253846194619967</v>
      </c>
      <c r="EV180">
        <v>12930.784</v>
      </c>
      <c r="EW180">
        <v>15</v>
      </c>
      <c r="EX180">
        <v>1657556090.0999999</v>
      </c>
      <c r="EY180" t="s">
        <v>416</v>
      </c>
      <c r="EZ180">
        <v>1657556090.0999999</v>
      </c>
      <c r="FA180">
        <v>1657556077.0999999</v>
      </c>
      <c r="FB180">
        <v>6</v>
      </c>
      <c r="FC180">
        <v>-0.505</v>
      </c>
      <c r="FD180">
        <v>-7.5999999999999998E-2</v>
      </c>
      <c r="FE180">
        <v>-1.772</v>
      </c>
      <c r="FF180">
        <v>0.36599999999999999</v>
      </c>
      <c r="FG180">
        <v>414</v>
      </c>
      <c r="FH180">
        <v>34</v>
      </c>
      <c r="FI180">
        <v>0.18</v>
      </c>
      <c r="FJ180">
        <v>0.15</v>
      </c>
      <c r="FK180">
        <v>-17.782507500000001</v>
      </c>
      <c r="FL180">
        <v>1.769710694183932</v>
      </c>
      <c r="FM180">
        <v>0.18348035506219709</v>
      </c>
      <c r="FN180">
        <v>0</v>
      </c>
      <c r="FO180">
        <v>1019.665882352941</v>
      </c>
      <c r="FP180">
        <v>-8.0672273409930134E-2</v>
      </c>
      <c r="FQ180">
        <v>0.19644064583389659</v>
      </c>
      <c r="FR180">
        <v>1</v>
      </c>
      <c r="FS180">
        <v>0.60376475000000007</v>
      </c>
      <c r="FT180">
        <v>-7.6421763602272665E-4</v>
      </c>
      <c r="FU180">
        <v>8.2145464725693511E-4</v>
      </c>
      <c r="FV180">
        <v>1</v>
      </c>
      <c r="FW180">
        <v>2</v>
      </c>
      <c r="FX180">
        <v>3</v>
      </c>
      <c r="FY180" t="s">
        <v>417</v>
      </c>
      <c r="FZ180">
        <v>3.3695900000000001</v>
      </c>
      <c r="GA180">
        <v>2.8938100000000002</v>
      </c>
      <c r="GB180">
        <v>0.189716</v>
      </c>
      <c r="GC180">
        <v>0.19408600000000001</v>
      </c>
      <c r="GD180">
        <v>0.14835499999999999</v>
      </c>
      <c r="GE180">
        <v>0.14923500000000001</v>
      </c>
      <c r="GF180">
        <v>27991.1</v>
      </c>
      <c r="GG180">
        <v>24225.4</v>
      </c>
      <c r="GH180">
        <v>30882.6</v>
      </c>
      <c r="GI180">
        <v>28022</v>
      </c>
      <c r="GJ180">
        <v>34661.9</v>
      </c>
      <c r="GK180">
        <v>33652.5</v>
      </c>
      <c r="GL180">
        <v>40268.300000000003</v>
      </c>
      <c r="GM180">
        <v>39074.400000000001</v>
      </c>
      <c r="GN180">
        <v>2.2576499999999999</v>
      </c>
      <c r="GO180">
        <v>1.5709200000000001</v>
      </c>
      <c r="GP180">
        <v>0</v>
      </c>
      <c r="GQ180">
        <v>8.1747799999999995E-2</v>
      </c>
      <c r="GR180">
        <v>999.9</v>
      </c>
      <c r="GS180">
        <v>32.077800000000003</v>
      </c>
      <c r="GT180">
        <v>48.8</v>
      </c>
      <c r="GU180">
        <v>40.9</v>
      </c>
      <c r="GV180">
        <v>37.601399999999998</v>
      </c>
      <c r="GW180">
        <v>50.209299999999999</v>
      </c>
      <c r="GX180">
        <v>44.098599999999998</v>
      </c>
      <c r="GY180">
        <v>1</v>
      </c>
      <c r="GZ180">
        <v>0.61342200000000002</v>
      </c>
      <c r="HA180">
        <v>1.41286</v>
      </c>
      <c r="HB180">
        <v>20.2026</v>
      </c>
      <c r="HC180">
        <v>5.2130999999999998</v>
      </c>
      <c r="HD180">
        <v>11.974</v>
      </c>
      <c r="HE180">
        <v>4.9901499999999999</v>
      </c>
      <c r="HF180">
        <v>3.2925300000000002</v>
      </c>
      <c r="HG180">
        <v>7490.8</v>
      </c>
      <c r="HH180">
        <v>9999</v>
      </c>
      <c r="HI180">
        <v>9999</v>
      </c>
      <c r="HJ180">
        <v>757.2</v>
      </c>
      <c r="HK180">
        <v>4.9712899999999998</v>
      </c>
      <c r="HL180">
        <v>1.8742399999999999</v>
      </c>
      <c r="HM180">
        <v>1.8705700000000001</v>
      </c>
      <c r="HN180">
        <v>1.87025</v>
      </c>
      <c r="HO180">
        <v>1.8748499999999999</v>
      </c>
      <c r="HP180">
        <v>1.8714900000000001</v>
      </c>
      <c r="HQ180">
        <v>1.8670100000000001</v>
      </c>
      <c r="HR180">
        <v>1.8779600000000001</v>
      </c>
      <c r="HS180">
        <v>0</v>
      </c>
      <c r="HT180">
        <v>0</v>
      </c>
      <c r="HU180">
        <v>0</v>
      </c>
      <c r="HV180">
        <v>0</v>
      </c>
      <c r="HW180" t="s">
        <v>418</v>
      </c>
      <c r="HX180" t="s">
        <v>419</v>
      </c>
      <c r="HY180" t="s">
        <v>420</v>
      </c>
      <c r="HZ180" t="s">
        <v>420</v>
      </c>
      <c r="IA180" t="s">
        <v>420</v>
      </c>
      <c r="IB180" t="s">
        <v>420</v>
      </c>
      <c r="IC180">
        <v>0</v>
      </c>
      <c r="ID180">
        <v>100</v>
      </c>
      <c r="IE180">
        <v>100</v>
      </c>
      <c r="IF180">
        <v>-1.78</v>
      </c>
      <c r="IG180">
        <v>0.36559999999999998</v>
      </c>
      <c r="IH180">
        <v>-1.772399999999891</v>
      </c>
      <c r="II180">
        <v>0</v>
      </c>
      <c r="IJ180">
        <v>0</v>
      </c>
      <c r="IK180">
        <v>0</v>
      </c>
      <c r="IL180">
        <v>0.36558000000000851</v>
      </c>
      <c r="IM180">
        <v>0</v>
      </c>
      <c r="IN180">
        <v>0</v>
      </c>
      <c r="IO180">
        <v>0</v>
      </c>
      <c r="IP180">
        <v>-1</v>
      </c>
      <c r="IQ180">
        <v>-1</v>
      </c>
      <c r="IR180">
        <v>-1</v>
      </c>
      <c r="IS180">
        <v>-1</v>
      </c>
      <c r="IT180">
        <v>36.4</v>
      </c>
      <c r="IU180">
        <v>36.700000000000003</v>
      </c>
      <c r="IV180">
        <v>2.3339799999999999</v>
      </c>
      <c r="IW180">
        <v>2.5573700000000001</v>
      </c>
      <c r="IX180">
        <v>1.49902</v>
      </c>
      <c r="IY180">
        <v>2.2802699999999998</v>
      </c>
      <c r="IZ180">
        <v>1.69678</v>
      </c>
      <c r="JA180">
        <v>2.3571800000000001</v>
      </c>
      <c r="JB180">
        <v>43.781700000000001</v>
      </c>
      <c r="JC180">
        <v>15.1127</v>
      </c>
      <c r="JD180">
        <v>18</v>
      </c>
      <c r="JE180">
        <v>649.15200000000004</v>
      </c>
      <c r="JF180">
        <v>284.93299999999999</v>
      </c>
      <c r="JG180">
        <v>30.000499999999999</v>
      </c>
      <c r="JH180">
        <v>35.224499999999999</v>
      </c>
      <c r="JI180">
        <v>29.9999</v>
      </c>
      <c r="JJ180">
        <v>35.010399999999997</v>
      </c>
      <c r="JK180">
        <v>34.997900000000001</v>
      </c>
      <c r="JL180">
        <v>46.7652</v>
      </c>
      <c r="JM180">
        <v>0</v>
      </c>
      <c r="JN180">
        <v>0</v>
      </c>
      <c r="JO180">
        <v>30</v>
      </c>
      <c r="JP180">
        <v>1103.27</v>
      </c>
      <c r="JQ180">
        <v>32.076799999999999</v>
      </c>
      <c r="JR180">
        <v>98.433599999999998</v>
      </c>
      <c r="JS180">
        <v>98.390799999999999</v>
      </c>
    </row>
    <row r="181" spans="1:279" x14ac:dyDescent="0.2">
      <c r="A181">
        <v>166</v>
      </c>
      <c r="B181">
        <v>1657558281</v>
      </c>
      <c r="C181">
        <v>659</v>
      </c>
      <c r="D181" t="s">
        <v>752</v>
      </c>
      <c r="E181" t="s">
        <v>753</v>
      </c>
      <c r="F181">
        <v>4</v>
      </c>
      <c r="G181">
        <v>1657558278.6875</v>
      </c>
      <c r="H181">
        <f t="shared" si="100"/>
        <v>6.8195569161907542E-4</v>
      </c>
      <c r="I181">
        <f t="shared" si="101"/>
        <v>0.68195569161907543</v>
      </c>
      <c r="J181">
        <f t="shared" si="102"/>
        <v>9.4542594233252171</v>
      </c>
      <c r="K181">
        <f t="shared" si="103"/>
        <v>1078.105</v>
      </c>
      <c r="L181">
        <f t="shared" si="104"/>
        <v>723.20466476002741</v>
      </c>
      <c r="M181">
        <f t="shared" si="105"/>
        <v>73.071636506902848</v>
      </c>
      <c r="N181">
        <f t="shared" si="106"/>
        <v>108.93029389186087</v>
      </c>
      <c r="O181">
        <f t="shared" si="107"/>
        <v>4.5748769532059169E-2</v>
      </c>
      <c r="P181">
        <f t="shared" si="108"/>
        <v>2.7651290596358895</v>
      </c>
      <c r="Q181">
        <f t="shared" si="109"/>
        <v>4.5332396064890097E-2</v>
      </c>
      <c r="R181">
        <f t="shared" si="110"/>
        <v>2.8369841086915305E-2</v>
      </c>
      <c r="S181">
        <f t="shared" si="111"/>
        <v>194.42871936244077</v>
      </c>
      <c r="T181">
        <f t="shared" si="112"/>
        <v>34.364360433664046</v>
      </c>
      <c r="U181">
        <f t="shared" si="113"/>
        <v>33.406925000000001</v>
      </c>
      <c r="V181">
        <f t="shared" si="114"/>
        <v>5.1687755834773794</v>
      </c>
      <c r="W181">
        <f t="shared" si="115"/>
        <v>72.130113754583135</v>
      </c>
      <c r="X181">
        <f t="shared" si="116"/>
        <v>3.7156313653884872</v>
      </c>
      <c r="Y181">
        <f t="shared" si="117"/>
        <v>5.1512900395951426</v>
      </c>
      <c r="Z181">
        <f t="shared" si="118"/>
        <v>1.4531442180888923</v>
      </c>
      <c r="AA181">
        <f t="shared" si="119"/>
        <v>-30.074246000401224</v>
      </c>
      <c r="AB181">
        <f t="shared" si="120"/>
        <v>-9.0152282497709439</v>
      </c>
      <c r="AC181">
        <f t="shared" si="121"/>
        <v>-0.74944485317488929</v>
      </c>
      <c r="AD181">
        <f t="shared" si="122"/>
        <v>154.58980025909372</v>
      </c>
      <c r="AE181">
        <f t="shared" si="123"/>
        <v>18.465234175315945</v>
      </c>
      <c r="AF181">
        <f t="shared" si="124"/>
        <v>0.67984707102435615</v>
      </c>
      <c r="AG181">
        <f t="shared" si="125"/>
        <v>9.4542594233252171</v>
      </c>
      <c r="AH181">
        <v>1138.085122631765</v>
      </c>
      <c r="AI181">
        <v>1122.308303030303</v>
      </c>
      <c r="AJ181">
        <v>1.6810695898869961</v>
      </c>
      <c r="AK181">
        <v>65.684663253037129</v>
      </c>
      <c r="AL181">
        <f t="shared" si="126"/>
        <v>0.68195569161907543</v>
      </c>
      <c r="AM181">
        <v>36.170140937653763</v>
      </c>
      <c r="AN181">
        <v>36.776226573426591</v>
      </c>
      <c r="AO181">
        <v>-5.3156232911786013E-8</v>
      </c>
      <c r="AP181">
        <v>87.993513694433489</v>
      </c>
      <c r="AQ181">
        <v>52</v>
      </c>
      <c r="AR181">
        <v>8</v>
      </c>
      <c r="AS181">
        <f t="shared" si="127"/>
        <v>1</v>
      </c>
      <c r="AT181">
        <f t="shared" si="128"/>
        <v>0</v>
      </c>
      <c r="AU181">
        <f t="shared" si="129"/>
        <v>47213.039511037234</v>
      </c>
      <c r="AV181" t="s">
        <v>413</v>
      </c>
      <c r="AW181" t="s">
        <v>413</v>
      </c>
      <c r="AX181">
        <v>0</v>
      </c>
      <c r="AY181">
        <v>0</v>
      </c>
      <c r="AZ181" t="e">
        <f t="shared" si="130"/>
        <v>#DIV/0!</v>
      </c>
      <c r="BA181">
        <v>0</v>
      </c>
      <c r="BB181" t="s">
        <v>413</v>
      </c>
      <c r="BC181" t="s">
        <v>413</v>
      </c>
      <c r="BD181">
        <v>0</v>
      </c>
      <c r="BE181">
        <v>0</v>
      </c>
      <c r="BF181" t="e">
        <f t="shared" si="131"/>
        <v>#DIV/0!</v>
      </c>
      <c r="BG181">
        <v>0.5</v>
      </c>
      <c r="BH181">
        <f t="shared" si="132"/>
        <v>1009.5165747991921</v>
      </c>
      <c r="BI181">
        <f t="shared" si="133"/>
        <v>9.4542594233252171</v>
      </c>
      <c r="BJ181" t="e">
        <f t="shared" si="134"/>
        <v>#DIV/0!</v>
      </c>
      <c r="BK181">
        <f t="shared" si="135"/>
        <v>9.3651354116754456E-3</v>
      </c>
      <c r="BL181" t="e">
        <f t="shared" si="136"/>
        <v>#DIV/0!</v>
      </c>
      <c r="BM181" t="e">
        <f t="shared" si="137"/>
        <v>#DIV/0!</v>
      </c>
      <c r="BN181" t="s">
        <v>413</v>
      </c>
      <c r="BO181">
        <v>0</v>
      </c>
      <c r="BP181" t="e">
        <f t="shared" si="138"/>
        <v>#DIV/0!</v>
      </c>
      <c r="BQ181" t="e">
        <f t="shared" si="139"/>
        <v>#DIV/0!</v>
      </c>
      <c r="BR181" t="e">
        <f t="shared" si="140"/>
        <v>#DIV/0!</v>
      </c>
      <c r="BS181" t="e">
        <f t="shared" si="141"/>
        <v>#DIV/0!</v>
      </c>
      <c r="BT181" t="e">
        <f t="shared" si="142"/>
        <v>#DIV/0!</v>
      </c>
      <c r="BU181" t="e">
        <f t="shared" si="143"/>
        <v>#DIV/0!</v>
      </c>
      <c r="BV181" t="e">
        <f t="shared" si="144"/>
        <v>#DIV/0!</v>
      </c>
      <c r="BW181" t="e">
        <f t="shared" si="145"/>
        <v>#DIV/0!</v>
      </c>
      <c r="BX181" t="s">
        <v>413</v>
      </c>
      <c r="BY181" t="s">
        <v>413</v>
      </c>
      <c r="BZ181" t="s">
        <v>413</v>
      </c>
      <c r="CA181" t="s">
        <v>413</v>
      </c>
      <c r="CB181" t="s">
        <v>413</v>
      </c>
      <c r="CC181" t="s">
        <v>413</v>
      </c>
      <c r="CD181" t="s">
        <v>413</v>
      </c>
      <c r="CE181" t="s">
        <v>413</v>
      </c>
      <c r="CF181">
        <v>253</v>
      </c>
      <c r="CG181">
        <v>1000</v>
      </c>
      <c r="CH181" t="s">
        <v>414</v>
      </c>
      <c r="CI181">
        <v>1110.1500000000001</v>
      </c>
      <c r="CJ181">
        <v>1175.8634999999999</v>
      </c>
      <c r="CK181">
        <v>1152.67</v>
      </c>
      <c r="CL181">
        <v>1.3005735999999999E-4</v>
      </c>
      <c r="CM181">
        <v>6.5004835999999994E-4</v>
      </c>
      <c r="CN181">
        <v>4.7597999359999997E-2</v>
      </c>
      <c r="CO181">
        <v>5.5000000000000003E-4</v>
      </c>
      <c r="CP181">
        <f t="shared" si="146"/>
        <v>1200.0125</v>
      </c>
      <c r="CQ181">
        <f t="shared" si="147"/>
        <v>1009.5165747991921</v>
      </c>
      <c r="CR181">
        <f t="shared" si="148"/>
        <v>0.84125504925923023</v>
      </c>
      <c r="CS181">
        <f t="shared" si="149"/>
        <v>0.16202224507031449</v>
      </c>
      <c r="CT181">
        <v>6</v>
      </c>
      <c r="CU181">
        <v>0.5</v>
      </c>
      <c r="CV181" t="s">
        <v>415</v>
      </c>
      <c r="CW181">
        <v>2</v>
      </c>
      <c r="CX181" t="b">
        <v>1</v>
      </c>
      <c r="CY181">
        <v>1657558278.6875</v>
      </c>
      <c r="CZ181">
        <v>1078.105</v>
      </c>
      <c r="DA181">
        <v>1095.8187499999999</v>
      </c>
      <c r="DB181">
        <v>36.774350000000013</v>
      </c>
      <c r="DC181">
        <v>36.170137500000003</v>
      </c>
      <c r="DD181">
        <v>1079.87625</v>
      </c>
      <c r="DE181">
        <v>36.408762500000002</v>
      </c>
      <c r="DF181">
        <v>650.2806250000001</v>
      </c>
      <c r="DG181">
        <v>100.938625</v>
      </c>
      <c r="DH181">
        <v>0.100043675</v>
      </c>
      <c r="DI181">
        <v>33.346449999999997</v>
      </c>
      <c r="DJ181">
        <v>999.9</v>
      </c>
      <c r="DK181">
        <v>33.406925000000001</v>
      </c>
      <c r="DL181">
        <v>0</v>
      </c>
      <c r="DM181">
        <v>0</v>
      </c>
      <c r="DN181">
        <v>9006.3274999999994</v>
      </c>
      <c r="DO181">
        <v>0</v>
      </c>
      <c r="DP181">
        <v>435.08</v>
      </c>
      <c r="DQ181">
        <v>-17.714424999999999</v>
      </c>
      <c r="DR181">
        <v>1119.26125</v>
      </c>
      <c r="DS181">
        <v>1136.9425000000001</v>
      </c>
      <c r="DT181">
        <v>0.60423475000000004</v>
      </c>
      <c r="DU181">
        <v>1095.8187499999999</v>
      </c>
      <c r="DV181">
        <v>36.170137500000003</v>
      </c>
      <c r="DW181">
        <v>3.7119499999999999</v>
      </c>
      <c r="DX181">
        <v>3.65095875</v>
      </c>
      <c r="DY181">
        <v>27.621700000000001</v>
      </c>
      <c r="DZ181">
        <v>27.338587499999999</v>
      </c>
      <c r="EA181">
        <v>1200.0125</v>
      </c>
      <c r="EB181">
        <v>0.95799237500000001</v>
      </c>
      <c r="EC181">
        <v>4.2007562499999998E-2</v>
      </c>
      <c r="ED181">
        <v>0</v>
      </c>
      <c r="EE181">
        <v>1019.80875</v>
      </c>
      <c r="EF181">
        <v>5.0001600000000002</v>
      </c>
      <c r="EG181">
        <v>12927.125</v>
      </c>
      <c r="EH181">
        <v>9515.2612499999996</v>
      </c>
      <c r="EI181">
        <v>47.093499999999999</v>
      </c>
      <c r="EJ181">
        <v>49.007750000000001</v>
      </c>
      <c r="EK181">
        <v>48.186999999999998</v>
      </c>
      <c r="EL181">
        <v>48.062249999999999</v>
      </c>
      <c r="EM181">
        <v>48.796499999999988</v>
      </c>
      <c r="EN181">
        <v>1144.81</v>
      </c>
      <c r="EO181">
        <v>50.202500000000001</v>
      </c>
      <c r="EP181">
        <v>0</v>
      </c>
      <c r="EQ181">
        <v>815.20000004768372</v>
      </c>
      <c r="ER181">
        <v>0</v>
      </c>
      <c r="ES181">
        <v>1019.7152</v>
      </c>
      <c r="ET181">
        <v>0.51230767881344985</v>
      </c>
      <c r="EU181">
        <v>-22.43846154328596</v>
      </c>
      <c r="EV181">
        <v>12929.036</v>
      </c>
      <c r="EW181">
        <v>15</v>
      </c>
      <c r="EX181">
        <v>1657556090.0999999</v>
      </c>
      <c r="EY181" t="s">
        <v>416</v>
      </c>
      <c r="EZ181">
        <v>1657556090.0999999</v>
      </c>
      <c r="FA181">
        <v>1657556077.0999999</v>
      </c>
      <c r="FB181">
        <v>6</v>
      </c>
      <c r="FC181">
        <v>-0.505</v>
      </c>
      <c r="FD181">
        <v>-7.5999999999999998E-2</v>
      </c>
      <c r="FE181">
        <v>-1.772</v>
      </c>
      <c r="FF181">
        <v>0.36599999999999999</v>
      </c>
      <c r="FG181">
        <v>414</v>
      </c>
      <c r="FH181">
        <v>34</v>
      </c>
      <c r="FI181">
        <v>0.18</v>
      </c>
      <c r="FJ181">
        <v>0.15</v>
      </c>
      <c r="FK181">
        <v>-17.725137499999999</v>
      </c>
      <c r="FL181">
        <v>1.145553095684863</v>
      </c>
      <c r="FM181">
        <v>0.15747725659202319</v>
      </c>
      <c r="FN181">
        <v>0</v>
      </c>
      <c r="FO181">
        <v>1019.693529411765</v>
      </c>
      <c r="FP181">
        <v>0.27471351613525369</v>
      </c>
      <c r="FQ181">
        <v>0.19239790803774051</v>
      </c>
      <c r="FR181">
        <v>1</v>
      </c>
      <c r="FS181">
        <v>0.60375567500000005</v>
      </c>
      <c r="FT181">
        <v>4.3586116322683521E-4</v>
      </c>
      <c r="FU181">
        <v>8.9979340371832859E-4</v>
      </c>
      <c r="FV181">
        <v>1</v>
      </c>
      <c r="FW181">
        <v>2</v>
      </c>
      <c r="FX181">
        <v>3</v>
      </c>
      <c r="FY181" t="s">
        <v>417</v>
      </c>
      <c r="FZ181">
        <v>3.3700199999999998</v>
      </c>
      <c r="GA181">
        <v>2.8939300000000001</v>
      </c>
      <c r="GB181">
        <v>0.19044700000000001</v>
      </c>
      <c r="GC181">
        <v>0.19484000000000001</v>
      </c>
      <c r="GD181">
        <v>0.14836299999999999</v>
      </c>
      <c r="GE181">
        <v>0.14923600000000001</v>
      </c>
      <c r="GF181">
        <v>27965.8</v>
      </c>
      <c r="GG181">
        <v>24202.6</v>
      </c>
      <c r="GH181">
        <v>30882.7</v>
      </c>
      <c r="GI181">
        <v>28022</v>
      </c>
      <c r="GJ181">
        <v>34661.599999999999</v>
      </c>
      <c r="GK181">
        <v>33652</v>
      </c>
      <c r="GL181">
        <v>40268.400000000001</v>
      </c>
      <c r="GM181">
        <v>39073.800000000003</v>
      </c>
      <c r="GN181">
        <v>2.2581000000000002</v>
      </c>
      <c r="GO181">
        <v>1.5706800000000001</v>
      </c>
      <c r="GP181">
        <v>0</v>
      </c>
      <c r="GQ181">
        <v>8.2824400000000006E-2</v>
      </c>
      <c r="GR181">
        <v>999.9</v>
      </c>
      <c r="GS181">
        <v>32.071300000000001</v>
      </c>
      <c r="GT181">
        <v>48.8</v>
      </c>
      <c r="GU181">
        <v>40.9</v>
      </c>
      <c r="GV181">
        <v>37.601799999999997</v>
      </c>
      <c r="GW181">
        <v>49.639299999999999</v>
      </c>
      <c r="GX181">
        <v>43.3093</v>
      </c>
      <c r="GY181">
        <v>1</v>
      </c>
      <c r="GZ181">
        <v>0.61338899999999996</v>
      </c>
      <c r="HA181">
        <v>1.41496</v>
      </c>
      <c r="HB181">
        <v>20.2026</v>
      </c>
      <c r="HC181">
        <v>5.2141500000000001</v>
      </c>
      <c r="HD181">
        <v>11.974</v>
      </c>
      <c r="HE181">
        <v>4.9902499999999996</v>
      </c>
      <c r="HF181">
        <v>3.2925</v>
      </c>
      <c r="HG181">
        <v>7491</v>
      </c>
      <c r="HH181">
        <v>9999</v>
      </c>
      <c r="HI181">
        <v>9999</v>
      </c>
      <c r="HJ181">
        <v>757.2</v>
      </c>
      <c r="HK181">
        <v>4.9712899999999998</v>
      </c>
      <c r="HL181">
        <v>1.87425</v>
      </c>
      <c r="HM181">
        <v>1.8705700000000001</v>
      </c>
      <c r="HN181">
        <v>1.87026</v>
      </c>
      <c r="HO181">
        <v>1.8748400000000001</v>
      </c>
      <c r="HP181">
        <v>1.87151</v>
      </c>
      <c r="HQ181">
        <v>1.8670100000000001</v>
      </c>
      <c r="HR181">
        <v>1.8779699999999999</v>
      </c>
      <c r="HS181">
        <v>0</v>
      </c>
      <c r="HT181">
        <v>0</v>
      </c>
      <c r="HU181">
        <v>0</v>
      </c>
      <c r="HV181">
        <v>0</v>
      </c>
      <c r="HW181" t="s">
        <v>418</v>
      </c>
      <c r="HX181" t="s">
        <v>419</v>
      </c>
      <c r="HY181" t="s">
        <v>420</v>
      </c>
      <c r="HZ181" t="s">
        <v>420</v>
      </c>
      <c r="IA181" t="s">
        <v>420</v>
      </c>
      <c r="IB181" t="s">
        <v>420</v>
      </c>
      <c r="IC181">
        <v>0</v>
      </c>
      <c r="ID181">
        <v>100</v>
      </c>
      <c r="IE181">
        <v>100</v>
      </c>
      <c r="IF181">
        <v>-1.77</v>
      </c>
      <c r="IG181">
        <v>0.36549999999999999</v>
      </c>
      <c r="IH181">
        <v>-1.772399999999891</v>
      </c>
      <c r="II181">
        <v>0</v>
      </c>
      <c r="IJ181">
        <v>0</v>
      </c>
      <c r="IK181">
        <v>0</v>
      </c>
      <c r="IL181">
        <v>0.36558000000000851</v>
      </c>
      <c r="IM181">
        <v>0</v>
      </c>
      <c r="IN181">
        <v>0</v>
      </c>
      <c r="IO181">
        <v>0</v>
      </c>
      <c r="IP181">
        <v>-1</v>
      </c>
      <c r="IQ181">
        <v>-1</v>
      </c>
      <c r="IR181">
        <v>-1</v>
      </c>
      <c r="IS181">
        <v>-1</v>
      </c>
      <c r="IT181">
        <v>36.5</v>
      </c>
      <c r="IU181">
        <v>36.700000000000003</v>
      </c>
      <c r="IV181">
        <v>2.34619</v>
      </c>
      <c r="IW181">
        <v>2.5561500000000001</v>
      </c>
      <c r="IX181">
        <v>1.49902</v>
      </c>
      <c r="IY181">
        <v>2.2814899999999998</v>
      </c>
      <c r="IZ181">
        <v>1.69678</v>
      </c>
      <c r="JA181">
        <v>2.36816</v>
      </c>
      <c r="JB181">
        <v>43.781700000000001</v>
      </c>
      <c r="JC181">
        <v>15.1127</v>
      </c>
      <c r="JD181">
        <v>18</v>
      </c>
      <c r="JE181">
        <v>649.48400000000004</v>
      </c>
      <c r="JF181">
        <v>284.80200000000002</v>
      </c>
      <c r="JG181">
        <v>30.000599999999999</v>
      </c>
      <c r="JH181">
        <v>35.221499999999999</v>
      </c>
      <c r="JI181">
        <v>29.9999</v>
      </c>
      <c r="JJ181">
        <v>35.008899999999997</v>
      </c>
      <c r="JK181">
        <v>34.995600000000003</v>
      </c>
      <c r="JL181">
        <v>47.000100000000003</v>
      </c>
      <c r="JM181">
        <v>0</v>
      </c>
      <c r="JN181">
        <v>0</v>
      </c>
      <c r="JO181">
        <v>30</v>
      </c>
      <c r="JP181">
        <v>1109.95</v>
      </c>
      <c r="JQ181">
        <v>32.076799999999999</v>
      </c>
      <c r="JR181">
        <v>98.433800000000005</v>
      </c>
      <c r="JS181">
        <v>98.389799999999994</v>
      </c>
    </row>
    <row r="182" spans="1:279" x14ac:dyDescent="0.2">
      <c r="A182">
        <v>167</v>
      </c>
      <c r="B182">
        <v>1657558285</v>
      </c>
      <c r="C182">
        <v>663</v>
      </c>
      <c r="D182" t="s">
        <v>754</v>
      </c>
      <c r="E182" t="s">
        <v>755</v>
      </c>
      <c r="F182">
        <v>4</v>
      </c>
      <c r="G182">
        <v>1657558283</v>
      </c>
      <c r="H182">
        <f t="shared" si="100"/>
        <v>6.8151149859794265E-4</v>
      </c>
      <c r="I182">
        <f t="shared" si="101"/>
        <v>0.68151149859794269</v>
      </c>
      <c r="J182">
        <f t="shared" si="102"/>
        <v>9.2525810386836405</v>
      </c>
      <c r="K182">
        <f t="shared" si="103"/>
        <v>1085.1514285714291</v>
      </c>
      <c r="L182">
        <f t="shared" si="104"/>
        <v>736.44147340440793</v>
      </c>
      <c r="M182">
        <f t="shared" si="105"/>
        <v>74.408675576458066</v>
      </c>
      <c r="N182">
        <f t="shared" si="106"/>
        <v>109.64168031797078</v>
      </c>
      <c r="O182">
        <f t="shared" si="107"/>
        <v>4.5656473659646576E-2</v>
      </c>
      <c r="P182">
        <f t="shared" si="108"/>
        <v>2.7743803663441797</v>
      </c>
      <c r="Q182">
        <f t="shared" si="109"/>
        <v>4.5243139648680229E-2</v>
      </c>
      <c r="R182">
        <f t="shared" si="110"/>
        <v>2.83137867061613E-2</v>
      </c>
      <c r="S182">
        <f t="shared" si="111"/>
        <v>194.44384504104005</v>
      </c>
      <c r="T182">
        <f t="shared" si="112"/>
        <v>34.363574230125181</v>
      </c>
      <c r="U182">
        <f t="shared" si="113"/>
        <v>33.41424285714286</v>
      </c>
      <c r="V182">
        <f t="shared" si="114"/>
        <v>5.17089494248828</v>
      </c>
      <c r="W182">
        <f t="shared" si="115"/>
        <v>72.125878867735068</v>
      </c>
      <c r="X182">
        <f t="shared" si="116"/>
        <v>3.7158579680594408</v>
      </c>
      <c r="Y182">
        <f t="shared" si="117"/>
        <v>5.1519066753745992</v>
      </c>
      <c r="Z182">
        <f t="shared" si="118"/>
        <v>1.4550369744288392</v>
      </c>
      <c r="AA182">
        <f t="shared" si="119"/>
        <v>-30.054657088169272</v>
      </c>
      <c r="AB182">
        <f t="shared" si="120"/>
        <v>-9.8204960607201794</v>
      </c>
      <c r="AC182">
        <f t="shared" si="121"/>
        <v>-0.81370294140722532</v>
      </c>
      <c r="AD182">
        <f t="shared" si="122"/>
        <v>153.75498895074335</v>
      </c>
      <c r="AE182">
        <f t="shared" si="123"/>
        <v>18.615677477671916</v>
      </c>
      <c r="AF182">
        <f t="shared" si="124"/>
        <v>0.68048982243135137</v>
      </c>
      <c r="AG182">
        <f t="shared" si="125"/>
        <v>9.2525810386836405</v>
      </c>
      <c r="AH182">
        <v>1144.9989349313159</v>
      </c>
      <c r="AI182">
        <v>1129.1877575757569</v>
      </c>
      <c r="AJ182">
        <v>1.737711291531443</v>
      </c>
      <c r="AK182">
        <v>65.684663253037129</v>
      </c>
      <c r="AL182">
        <f t="shared" si="126"/>
        <v>0.68151149859794269</v>
      </c>
      <c r="AM182">
        <v>36.170063106659342</v>
      </c>
      <c r="AN182">
        <v>36.775767132867152</v>
      </c>
      <c r="AO182">
        <v>3.5367662995735701E-6</v>
      </c>
      <c r="AP182">
        <v>87.993513694433489</v>
      </c>
      <c r="AQ182">
        <v>52</v>
      </c>
      <c r="AR182">
        <v>8</v>
      </c>
      <c r="AS182">
        <f t="shared" si="127"/>
        <v>1</v>
      </c>
      <c r="AT182">
        <f t="shared" si="128"/>
        <v>0</v>
      </c>
      <c r="AU182">
        <f t="shared" si="129"/>
        <v>47466.889952188343</v>
      </c>
      <c r="AV182" t="s">
        <v>413</v>
      </c>
      <c r="AW182" t="s">
        <v>413</v>
      </c>
      <c r="AX182">
        <v>0</v>
      </c>
      <c r="AY182">
        <v>0</v>
      </c>
      <c r="AZ182" t="e">
        <f t="shared" si="130"/>
        <v>#DIV/0!</v>
      </c>
      <c r="BA182">
        <v>0</v>
      </c>
      <c r="BB182" t="s">
        <v>413</v>
      </c>
      <c r="BC182" t="s">
        <v>413</v>
      </c>
      <c r="BD182">
        <v>0</v>
      </c>
      <c r="BE182">
        <v>0</v>
      </c>
      <c r="BF182" t="e">
        <f t="shared" si="131"/>
        <v>#DIV/0!</v>
      </c>
      <c r="BG182">
        <v>0.5</v>
      </c>
      <c r="BH182">
        <f t="shared" si="132"/>
        <v>1009.5960855134923</v>
      </c>
      <c r="BI182">
        <f t="shared" si="133"/>
        <v>9.2525810386836405</v>
      </c>
      <c r="BJ182" t="e">
        <f t="shared" si="134"/>
        <v>#DIV/0!</v>
      </c>
      <c r="BK182">
        <f t="shared" si="135"/>
        <v>9.1646364040503091E-3</v>
      </c>
      <c r="BL182" t="e">
        <f t="shared" si="136"/>
        <v>#DIV/0!</v>
      </c>
      <c r="BM182" t="e">
        <f t="shared" si="137"/>
        <v>#DIV/0!</v>
      </c>
      <c r="BN182" t="s">
        <v>413</v>
      </c>
      <c r="BO182">
        <v>0</v>
      </c>
      <c r="BP182" t="e">
        <f t="shared" si="138"/>
        <v>#DIV/0!</v>
      </c>
      <c r="BQ182" t="e">
        <f t="shared" si="139"/>
        <v>#DIV/0!</v>
      </c>
      <c r="BR182" t="e">
        <f t="shared" si="140"/>
        <v>#DIV/0!</v>
      </c>
      <c r="BS182" t="e">
        <f t="shared" si="141"/>
        <v>#DIV/0!</v>
      </c>
      <c r="BT182" t="e">
        <f t="shared" si="142"/>
        <v>#DIV/0!</v>
      </c>
      <c r="BU182" t="e">
        <f t="shared" si="143"/>
        <v>#DIV/0!</v>
      </c>
      <c r="BV182" t="e">
        <f t="shared" si="144"/>
        <v>#DIV/0!</v>
      </c>
      <c r="BW182" t="e">
        <f t="shared" si="145"/>
        <v>#DIV/0!</v>
      </c>
      <c r="BX182" t="s">
        <v>413</v>
      </c>
      <c r="BY182" t="s">
        <v>413</v>
      </c>
      <c r="BZ182" t="s">
        <v>413</v>
      </c>
      <c r="CA182" t="s">
        <v>413</v>
      </c>
      <c r="CB182" t="s">
        <v>413</v>
      </c>
      <c r="CC182" t="s">
        <v>413</v>
      </c>
      <c r="CD182" t="s">
        <v>413</v>
      </c>
      <c r="CE182" t="s">
        <v>413</v>
      </c>
      <c r="CF182">
        <v>253</v>
      </c>
      <c r="CG182">
        <v>1000</v>
      </c>
      <c r="CH182" t="s">
        <v>414</v>
      </c>
      <c r="CI182">
        <v>1110.1500000000001</v>
      </c>
      <c r="CJ182">
        <v>1175.8634999999999</v>
      </c>
      <c r="CK182">
        <v>1152.67</v>
      </c>
      <c r="CL182">
        <v>1.3005735999999999E-4</v>
      </c>
      <c r="CM182">
        <v>6.5004835999999994E-4</v>
      </c>
      <c r="CN182">
        <v>4.7597999359999997E-2</v>
      </c>
      <c r="CO182">
        <v>5.5000000000000003E-4</v>
      </c>
      <c r="CP182">
        <f t="shared" si="146"/>
        <v>1200.1071428571429</v>
      </c>
      <c r="CQ182">
        <f t="shared" si="147"/>
        <v>1009.5960855134923</v>
      </c>
      <c r="CR182">
        <f t="shared" si="148"/>
        <v>0.84125495921131399</v>
      </c>
      <c r="CS182">
        <f t="shared" si="149"/>
        <v>0.16202207127783594</v>
      </c>
      <c r="CT182">
        <v>6</v>
      </c>
      <c r="CU182">
        <v>0.5</v>
      </c>
      <c r="CV182" t="s">
        <v>415</v>
      </c>
      <c r="CW182">
        <v>2</v>
      </c>
      <c r="CX182" t="b">
        <v>1</v>
      </c>
      <c r="CY182">
        <v>1657558283</v>
      </c>
      <c r="CZ182">
        <v>1085.1514285714291</v>
      </c>
      <c r="DA182">
        <v>1103.01</v>
      </c>
      <c r="DB182">
        <v>36.776785714285722</v>
      </c>
      <c r="DC182">
        <v>36.171971428571418</v>
      </c>
      <c r="DD182">
        <v>1086.9228571428571</v>
      </c>
      <c r="DE182">
        <v>36.411200000000001</v>
      </c>
      <c r="DF182">
        <v>650.2461428571429</v>
      </c>
      <c r="DG182">
        <v>100.9384285714286</v>
      </c>
      <c r="DH182">
        <v>9.9709914285714296E-2</v>
      </c>
      <c r="DI182">
        <v>33.348585714285711</v>
      </c>
      <c r="DJ182">
        <v>999.89999999999986</v>
      </c>
      <c r="DK182">
        <v>33.41424285714286</v>
      </c>
      <c r="DL182">
        <v>0</v>
      </c>
      <c r="DM182">
        <v>0</v>
      </c>
      <c r="DN182">
        <v>9055.6242857142861</v>
      </c>
      <c r="DO182">
        <v>0</v>
      </c>
      <c r="DP182">
        <v>433.04599999999999</v>
      </c>
      <c r="DQ182">
        <v>-17.858528571428572</v>
      </c>
      <c r="DR182">
        <v>1126.5828571428569</v>
      </c>
      <c r="DS182">
        <v>1144.4057142857141</v>
      </c>
      <c r="DT182">
        <v>0.6048065714285713</v>
      </c>
      <c r="DU182">
        <v>1103.01</v>
      </c>
      <c r="DV182">
        <v>36.171971428571418</v>
      </c>
      <c r="DW182">
        <v>3.7121885714285709</v>
      </c>
      <c r="DX182">
        <v>3.6511399999999998</v>
      </c>
      <c r="DY182">
        <v>27.622800000000002</v>
      </c>
      <c r="DZ182">
        <v>27.339457142857139</v>
      </c>
      <c r="EA182">
        <v>1200.1071428571429</v>
      </c>
      <c r="EB182">
        <v>0.95799571428571439</v>
      </c>
      <c r="EC182">
        <v>4.2004314285714293E-2</v>
      </c>
      <c r="ED182">
        <v>0</v>
      </c>
      <c r="EE182">
        <v>1019.385714285714</v>
      </c>
      <c r="EF182">
        <v>5.0001600000000002</v>
      </c>
      <c r="EG182">
        <v>12928.22857142857</v>
      </c>
      <c r="EH182">
        <v>9516.0099999999984</v>
      </c>
      <c r="EI182">
        <v>47.098000000000013</v>
      </c>
      <c r="EJ182">
        <v>49</v>
      </c>
      <c r="EK182">
        <v>48.169285714285706</v>
      </c>
      <c r="EL182">
        <v>48.08</v>
      </c>
      <c r="EM182">
        <v>48.811999999999998</v>
      </c>
      <c r="EN182">
        <v>1144.9042857142861</v>
      </c>
      <c r="EO182">
        <v>50.202857142857148</v>
      </c>
      <c r="EP182">
        <v>0</v>
      </c>
      <c r="EQ182">
        <v>819.40000009536743</v>
      </c>
      <c r="ER182">
        <v>0</v>
      </c>
      <c r="ES182">
        <v>1019.617307692308</v>
      </c>
      <c r="ET182">
        <v>-1.592136761890955</v>
      </c>
      <c r="EU182">
        <v>-10.05128207039726</v>
      </c>
      <c r="EV182">
        <v>12928.1</v>
      </c>
      <c r="EW182">
        <v>15</v>
      </c>
      <c r="EX182">
        <v>1657556090.0999999</v>
      </c>
      <c r="EY182" t="s">
        <v>416</v>
      </c>
      <c r="EZ182">
        <v>1657556090.0999999</v>
      </c>
      <c r="FA182">
        <v>1657556077.0999999</v>
      </c>
      <c r="FB182">
        <v>6</v>
      </c>
      <c r="FC182">
        <v>-0.505</v>
      </c>
      <c r="FD182">
        <v>-7.5999999999999998E-2</v>
      </c>
      <c r="FE182">
        <v>-1.772</v>
      </c>
      <c r="FF182">
        <v>0.36599999999999999</v>
      </c>
      <c r="FG182">
        <v>414</v>
      </c>
      <c r="FH182">
        <v>34</v>
      </c>
      <c r="FI182">
        <v>0.18</v>
      </c>
      <c r="FJ182">
        <v>0.15</v>
      </c>
      <c r="FK182">
        <v>-17.709322499999999</v>
      </c>
      <c r="FL182">
        <v>4.8332082551625397E-2</v>
      </c>
      <c r="FM182">
        <v>0.14237302849820241</v>
      </c>
      <c r="FN182">
        <v>1</v>
      </c>
      <c r="FO182">
        <v>1019.639117647059</v>
      </c>
      <c r="FP182">
        <v>-0.3454545493187372</v>
      </c>
      <c r="FQ182">
        <v>0.21320202580235209</v>
      </c>
      <c r="FR182">
        <v>1</v>
      </c>
      <c r="FS182">
        <v>0.603976925</v>
      </c>
      <c r="FT182">
        <v>8.3475084427764839E-3</v>
      </c>
      <c r="FU182">
        <v>1.2430743820765571E-3</v>
      </c>
      <c r="FV182">
        <v>1</v>
      </c>
      <c r="FW182">
        <v>3</v>
      </c>
      <c r="FX182">
        <v>3</v>
      </c>
      <c r="FY182" t="s">
        <v>623</v>
      </c>
      <c r="FZ182">
        <v>3.3696199999999998</v>
      </c>
      <c r="GA182">
        <v>2.8937200000000001</v>
      </c>
      <c r="GB182">
        <v>0.191196</v>
      </c>
      <c r="GC182">
        <v>0.19561100000000001</v>
      </c>
      <c r="GD182">
        <v>0.14835999999999999</v>
      </c>
      <c r="GE182">
        <v>0.14924599999999999</v>
      </c>
      <c r="GF182">
        <v>27939.7</v>
      </c>
      <c r="GG182">
        <v>24179.599999999999</v>
      </c>
      <c r="GH182">
        <v>30882.6</v>
      </c>
      <c r="GI182">
        <v>28022.3</v>
      </c>
      <c r="GJ182">
        <v>34661.599999999999</v>
      </c>
      <c r="GK182">
        <v>33652.5</v>
      </c>
      <c r="GL182">
        <v>40268.199999999997</v>
      </c>
      <c r="GM182">
        <v>39074.800000000003</v>
      </c>
      <c r="GN182">
        <v>2.2576700000000001</v>
      </c>
      <c r="GO182">
        <v>1.5709</v>
      </c>
      <c r="GP182">
        <v>0</v>
      </c>
      <c r="GQ182">
        <v>8.3167099999999994E-2</v>
      </c>
      <c r="GR182">
        <v>999.9</v>
      </c>
      <c r="GS182">
        <v>32.067</v>
      </c>
      <c r="GT182">
        <v>48.8</v>
      </c>
      <c r="GU182">
        <v>40.9</v>
      </c>
      <c r="GV182">
        <v>37.599899999999998</v>
      </c>
      <c r="GW182">
        <v>49.249299999999998</v>
      </c>
      <c r="GX182">
        <v>44.034500000000001</v>
      </c>
      <c r="GY182">
        <v>1</v>
      </c>
      <c r="GZ182">
        <v>0.61335899999999999</v>
      </c>
      <c r="HA182">
        <v>1.4176</v>
      </c>
      <c r="HB182">
        <v>20.2029</v>
      </c>
      <c r="HC182">
        <v>5.2145900000000003</v>
      </c>
      <c r="HD182">
        <v>11.974</v>
      </c>
      <c r="HE182">
        <v>4.9905999999999997</v>
      </c>
      <c r="HF182">
        <v>3.2925</v>
      </c>
      <c r="HG182">
        <v>7491</v>
      </c>
      <c r="HH182">
        <v>9999</v>
      </c>
      <c r="HI182">
        <v>9999</v>
      </c>
      <c r="HJ182">
        <v>757.2</v>
      </c>
      <c r="HK182">
        <v>4.9713099999999999</v>
      </c>
      <c r="HL182">
        <v>1.87425</v>
      </c>
      <c r="HM182">
        <v>1.8705700000000001</v>
      </c>
      <c r="HN182">
        <v>1.8702700000000001</v>
      </c>
      <c r="HO182">
        <v>1.8748499999999999</v>
      </c>
      <c r="HP182">
        <v>1.8714999999999999</v>
      </c>
      <c r="HQ182">
        <v>1.8670100000000001</v>
      </c>
      <c r="HR182">
        <v>1.8779999999999999</v>
      </c>
      <c r="HS182">
        <v>0</v>
      </c>
      <c r="HT182">
        <v>0</v>
      </c>
      <c r="HU182">
        <v>0</v>
      </c>
      <c r="HV182">
        <v>0</v>
      </c>
      <c r="HW182" t="s">
        <v>418</v>
      </c>
      <c r="HX182" t="s">
        <v>419</v>
      </c>
      <c r="HY182" t="s">
        <v>420</v>
      </c>
      <c r="HZ182" t="s">
        <v>420</v>
      </c>
      <c r="IA182" t="s">
        <v>420</v>
      </c>
      <c r="IB182" t="s">
        <v>420</v>
      </c>
      <c r="IC182">
        <v>0</v>
      </c>
      <c r="ID182">
        <v>100</v>
      </c>
      <c r="IE182">
        <v>100</v>
      </c>
      <c r="IF182">
        <v>-1.77</v>
      </c>
      <c r="IG182">
        <v>0.36559999999999998</v>
      </c>
      <c r="IH182">
        <v>-1.772399999999891</v>
      </c>
      <c r="II182">
        <v>0</v>
      </c>
      <c r="IJ182">
        <v>0</v>
      </c>
      <c r="IK182">
        <v>0</v>
      </c>
      <c r="IL182">
        <v>0.36558000000000851</v>
      </c>
      <c r="IM182">
        <v>0</v>
      </c>
      <c r="IN182">
        <v>0</v>
      </c>
      <c r="IO182">
        <v>0</v>
      </c>
      <c r="IP182">
        <v>-1</v>
      </c>
      <c r="IQ182">
        <v>-1</v>
      </c>
      <c r="IR182">
        <v>-1</v>
      </c>
      <c r="IS182">
        <v>-1</v>
      </c>
      <c r="IT182">
        <v>36.6</v>
      </c>
      <c r="IU182">
        <v>36.799999999999997</v>
      </c>
      <c r="IV182">
        <v>2.3571800000000001</v>
      </c>
      <c r="IW182">
        <v>2.5573700000000001</v>
      </c>
      <c r="IX182">
        <v>1.49902</v>
      </c>
      <c r="IY182">
        <v>2.2802699999999998</v>
      </c>
      <c r="IZ182">
        <v>1.69678</v>
      </c>
      <c r="JA182">
        <v>2.3535200000000001</v>
      </c>
      <c r="JB182">
        <v>43.781700000000001</v>
      </c>
      <c r="JC182">
        <v>15.103899999999999</v>
      </c>
      <c r="JD182">
        <v>18</v>
      </c>
      <c r="JE182">
        <v>649.14700000000005</v>
      </c>
      <c r="JF182">
        <v>284.90699999999998</v>
      </c>
      <c r="JG182">
        <v>30.000699999999998</v>
      </c>
      <c r="JH182">
        <v>35.2196</v>
      </c>
      <c r="JI182">
        <v>29.9999</v>
      </c>
      <c r="JJ182">
        <v>35.008000000000003</v>
      </c>
      <c r="JK182">
        <v>34.994700000000002</v>
      </c>
      <c r="JL182">
        <v>47.2273</v>
      </c>
      <c r="JM182">
        <v>0</v>
      </c>
      <c r="JN182">
        <v>0</v>
      </c>
      <c r="JO182">
        <v>30</v>
      </c>
      <c r="JP182">
        <v>1116.6300000000001</v>
      </c>
      <c r="JQ182">
        <v>32.076799999999999</v>
      </c>
      <c r="JR182">
        <v>98.433300000000003</v>
      </c>
      <c r="JS182">
        <v>98.3917</v>
      </c>
    </row>
    <row r="183" spans="1:279" x14ac:dyDescent="0.2">
      <c r="A183">
        <v>168</v>
      </c>
      <c r="B183">
        <v>1657558289</v>
      </c>
      <c r="C183">
        <v>667</v>
      </c>
      <c r="D183" t="s">
        <v>756</v>
      </c>
      <c r="E183" t="s">
        <v>757</v>
      </c>
      <c r="F183">
        <v>4</v>
      </c>
      <c r="G183">
        <v>1657558286.6875</v>
      </c>
      <c r="H183">
        <f t="shared" si="100"/>
        <v>6.7524257184459907E-4</v>
      </c>
      <c r="I183">
        <f t="shared" si="101"/>
        <v>0.67524257184459902</v>
      </c>
      <c r="J183">
        <f t="shared" si="102"/>
        <v>9.2988872148364763</v>
      </c>
      <c r="K183">
        <f t="shared" si="103"/>
        <v>1091.3399999999999</v>
      </c>
      <c r="L183">
        <f t="shared" si="104"/>
        <v>738.04273473626802</v>
      </c>
      <c r="M183">
        <f t="shared" si="105"/>
        <v>74.570890566098214</v>
      </c>
      <c r="N183">
        <f t="shared" si="106"/>
        <v>110.26759275597598</v>
      </c>
      <c r="O183">
        <f t="shared" si="107"/>
        <v>4.5258758578807887E-2</v>
      </c>
      <c r="P183">
        <f t="shared" si="108"/>
        <v>2.7674951744368048</v>
      </c>
      <c r="Q183">
        <f t="shared" si="109"/>
        <v>4.485155900999703E-2</v>
      </c>
      <c r="R183">
        <f t="shared" si="110"/>
        <v>2.8068504178144792E-2</v>
      </c>
      <c r="S183">
        <f t="shared" si="111"/>
        <v>194.44009086246376</v>
      </c>
      <c r="T183">
        <f t="shared" si="112"/>
        <v>34.36727045915832</v>
      </c>
      <c r="U183">
        <f t="shared" si="113"/>
        <v>33.410800000000002</v>
      </c>
      <c r="V183">
        <f t="shared" si="114"/>
        <v>5.1698977463021887</v>
      </c>
      <c r="W183">
        <f t="shared" si="115"/>
        <v>72.122968074150961</v>
      </c>
      <c r="X183">
        <f t="shared" si="116"/>
        <v>3.7156406983480701</v>
      </c>
      <c r="Y183">
        <f t="shared" si="117"/>
        <v>5.1518133509535424</v>
      </c>
      <c r="Z183">
        <f t="shared" si="118"/>
        <v>1.4542570479541186</v>
      </c>
      <c r="AA183">
        <f t="shared" si="119"/>
        <v>-29.778197418346817</v>
      </c>
      <c r="AB183">
        <f t="shared" si="120"/>
        <v>-9.3306700352596899</v>
      </c>
      <c r="AC183">
        <f t="shared" si="121"/>
        <v>-0.77502625265387992</v>
      </c>
      <c r="AD183">
        <f t="shared" si="122"/>
        <v>154.55619715620338</v>
      </c>
      <c r="AE183">
        <f t="shared" si="123"/>
        <v>18.686360420501561</v>
      </c>
      <c r="AF183">
        <f t="shared" si="124"/>
        <v>0.67562126158982172</v>
      </c>
      <c r="AG183">
        <f t="shared" si="125"/>
        <v>9.2988872148364763</v>
      </c>
      <c r="AH183">
        <v>1152.033193742129</v>
      </c>
      <c r="AI183">
        <v>1136.160484848484</v>
      </c>
      <c r="AJ183">
        <v>1.742335532284488</v>
      </c>
      <c r="AK183">
        <v>65.684663253037129</v>
      </c>
      <c r="AL183">
        <f t="shared" si="126"/>
        <v>0.67524257184459902</v>
      </c>
      <c r="AM183">
        <v>36.173883109116481</v>
      </c>
      <c r="AN183">
        <v>36.77399860139861</v>
      </c>
      <c r="AO183">
        <v>-2.6633815661301479E-6</v>
      </c>
      <c r="AP183">
        <v>87.993513694433489</v>
      </c>
      <c r="AQ183">
        <v>52</v>
      </c>
      <c r="AR183">
        <v>8</v>
      </c>
      <c r="AS183">
        <f t="shared" si="127"/>
        <v>1</v>
      </c>
      <c r="AT183">
        <f t="shared" si="128"/>
        <v>0</v>
      </c>
      <c r="AU183">
        <f t="shared" si="129"/>
        <v>47277.728591800987</v>
      </c>
      <c r="AV183" t="s">
        <v>413</v>
      </c>
      <c r="AW183" t="s">
        <v>413</v>
      </c>
      <c r="AX183">
        <v>0</v>
      </c>
      <c r="AY183">
        <v>0</v>
      </c>
      <c r="AZ183" t="e">
        <f t="shared" si="130"/>
        <v>#DIV/0!</v>
      </c>
      <c r="BA183">
        <v>0</v>
      </c>
      <c r="BB183" t="s">
        <v>413</v>
      </c>
      <c r="BC183" t="s">
        <v>413</v>
      </c>
      <c r="BD183">
        <v>0</v>
      </c>
      <c r="BE183">
        <v>0</v>
      </c>
      <c r="BF183" t="e">
        <f t="shared" si="131"/>
        <v>#DIV/0!</v>
      </c>
      <c r="BG183">
        <v>0.5</v>
      </c>
      <c r="BH183">
        <f t="shared" si="132"/>
        <v>1009.576424799204</v>
      </c>
      <c r="BI183">
        <f t="shared" si="133"/>
        <v>9.2988872148364763</v>
      </c>
      <c r="BJ183" t="e">
        <f t="shared" si="134"/>
        <v>#DIV/0!</v>
      </c>
      <c r="BK183">
        <f t="shared" si="135"/>
        <v>9.2106818131038916E-3</v>
      </c>
      <c r="BL183" t="e">
        <f t="shared" si="136"/>
        <v>#DIV/0!</v>
      </c>
      <c r="BM183" t="e">
        <f t="shared" si="137"/>
        <v>#DIV/0!</v>
      </c>
      <c r="BN183" t="s">
        <v>413</v>
      </c>
      <c r="BO183">
        <v>0</v>
      </c>
      <c r="BP183" t="e">
        <f t="shared" si="138"/>
        <v>#DIV/0!</v>
      </c>
      <c r="BQ183" t="e">
        <f t="shared" si="139"/>
        <v>#DIV/0!</v>
      </c>
      <c r="BR183" t="e">
        <f t="shared" si="140"/>
        <v>#DIV/0!</v>
      </c>
      <c r="BS183" t="e">
        <f t="shared" si="141"/>
        <v>#DIV/0!</v>
      </c>
      <c r="BT183" t="e">
        <f t="shared" si="142"/>
        <v>#DIV/0!</v>
      </c>
      <c r="BU183" t="e">
        <f t="shared" si="143"/>
        <v>#DIV/0!</v>
      </c>
      <c r="BV183" t="e">
        <f t="shared" si="144"/>
        <v>#DIV/0!</v>
      </c>
      <c r="BW183" t="e">
        <f t="shared" si="145"/>
        <v>#DIV/0!</v>
      </c>
      <c r="BX183" t="s">
        <v>413</v>
      </c>
      <c r="BY183" t="s">
        <v>413</v>
      </c>
      <c r="BZ183" t="s">
        <v>413</v>
      </c>
      <c r="CA183" t="s">
        <v>413</v>
      </c>
      <c r="CB183" t="s">
        <v>413</v>
      </c>
      <c r="CC183" t="s">
        <v>413</v>
      </c>
      <c r="CD183" t="s">
        <v>413</v>
      </c>
      <c r="CE183" t="s">
        <v>413</v>
      </c>
      <c r="CF183">
        <v>253</v>
      </c>
      <c r="CG183">
        <v>1000</v>
      </c>
      <c r="CH183" t="s">
        <v>414</v>
      </c>
      <c r="CI183">
        <v>1110.1500000000001</v>
      </c>
      <c r="CJ183">
        <v>1175.8634999999999</v>
      </c>
      <c r="CK183">
        <v>1152.67</v>
      </c>
      <c r="CL183">
        <v>1.3005735999999999E-4</v>
      </c>
      <c r="CM183">
        <v>6.5004835999999994E-4</v>
      </c>
      <c r="CN183">
        <v>4.7597999359999997E-2</v>
      </c>
      <c r="CO183">
        <v>5.5000000000000003E-4</v>
      </c>
      <c r="CP183">
        <f t="shared" si="146"/>
        <v>1200.08375</v>
      </c>
      <c r="CQ183">
        <f t="shared" si="147"/>
        <v>1009.576424799204</v>
      </c>
      <c r="CR183">
        <f t="shared" si="148"/>
        <v>0.84125497474589084</v>
      </c>
      <c r="CS183">
        <f t="shared" si="149"/>
        <v>0.1620221012595694</v>
      </c>
      <c r="CT183">
        <v>6</v>
      </c>
      <c r="CU183">
        <v>0.5</v>
      </c>
      <c r="CV183" t="s">
        <v>415</v>
      </c>
      <c r="CW183">
        <v>2</v>
      </c>
      <c r="CX183" t="b">
        <v>1</v>
      </c>
      <c r="CY183">
        <v>1657558286.6875</v>
      </c>
      <c r="CZ183">
        <v>1091.3399999999999</v>
      </c>
      <c r="DA183">
        <v>1109.26125</v>
      </c>
      <c r="DB183">
        <v>36.774425000000001</v>
      </c>
      <c r="DC183">
        <v>36.173987500000003</v>
      </c>
      <c r="DD183">
        <v>1093.1112499999999</v>
      </c>
      <c r="DE183">
        <v>36.408837499999997</v>
      </c>
      <c r="DF183">
        <v>650.30150000000003</v>
      </c>
      <c r="DG183">
        <v>100.93875</v>
      </c>
      <c r="DH183">
        <v>9.9966400000000011E-2</v>
      </c>
      <c r="DI183">
        <v>33.348262499999997</v>
      </c>
      <c r="DJ183">
        <v>999.9</v>
      </c>
      <c r="DK183">
        <v>33.410800000000002</v>
      </c>
      <c r="DL183">
        <v>0</v>
      </c>
      <c r="DM183">
        <v>0</v>
      </c>
      <c r="DN183">
        <v>9018.9049999999988</v>
      </c>
      <c r="DO183">
        <v>0</v>
      </c>
      <c r="DP183">
        <v>430.73500000000001</v>
      </c>
      <c r="DQ183">
        <v>-17.9208</v>
      </c>
      <c r="DR183">
        <v>1133.0025000000001</v>
      </c>
      <c r="DS183">
        <v>1150.8912499999999</v>
      </c>
      <c r="DT183">
        <v>0.60043612499999999</v>
      </c>
      <c r="DU183">
        <v>1109.26125</v>
      </c>
      <c r="DV183">
        <v>36.173987500000003</v>
      </c>
      <c r="DW183">
        <v>3.7119599999999999</v>
      </c>
      <c r="DX183">
        <v>3.6513512499999998</v>
      </c>
      <c r="DY183">
        <v>27.621725000000001</v>
      </c>
      <c r="DZ183">
        <v>27.340425</v>
      </c>
      <c r="EA183">
        <v>1200.08375</v>
      </c>
      <c r="EB183">
        <v>0.95799512500000006</v>
      </c>
      <c r="EC183">
        <v>4.2004887499999997E-2</v>
      </c>
      <c r="ED183">
        <v>0</v>
      </c>
      <c r="EE183">
        <v>1019.40125</v>
      </c>
      <c r="EF183">
        <v>5.0001600000000002</v>
      </c>
      <c r="EG183">
        <v>12925.525</v>
      </c>
      <c r="EH183">
        <v>9515.8262500000001</v>
      </c>
      <c r="EI183">
        <v>47.101374999999997</v>
      </c>
      <c r="EJ183">
        <v>49</v>
      </c>
      <c r="EK183">
        <v>48.186999999999998</v>
      </c>
      <c r="EL183">
        <v>48.038874999999997</v>
      </c>
      <c r="EM183">
        <v>48.796499999999988</v>
      </c>
      <c r="EN183">
        <v>1144.8812499999999</v>
      </c>
      <c r="EO183">
        <v>50.202500000000001</v>
      </c>
      <c r="EP183">
        <v>0</v>
      </c>
      <c r="EQ183">
        <v>823.60000014305115</v>
      </c>
      <c r="ER183">
        <v>0</v>
      </c>
      <c r="ES183">
        <v>1019.5531999999999</v>
      </c>
      <c r="ET183">
        <v>-1.713076918019383</v>
      </c>
      <c r="EU183">
        <v>-15.961538413293679</v>
      </c>
      <c r="EV183">
        <v>12926.816000000001</v>
      </c>
      <c r="EW183">
        <v>15</v>
      </c>
      <c r="EX183">
        <v>1657556090.0999999</v>
      </c>
      <c r="EY183" t="s">
        <v>416</v>
      </c>
      <c r="EZ183">
        <v>1657556090.0999999</v>
      </c>
      <c r="FA183">
        <v>1657556077.0999999</v>
      </c>
      <c r="FB183">
        <v>6</v>
      </c>
      <c r="FC183">
        <v>-0.505</v>
      </c>
      <c r="FD183">
        <v>-7.5999999999999998E-2</v>
      </c>
      <c r="FE183">
        <v>-1.772</v>
      </c>
      <c r="FF183">
        <v>0.36599999999999999</v>
      </c>
      <c r="FG183">
        <v>414</v>
      </c>
      <c r="FH183">
        <v>34</v>
      </c>
      <c r="FI183">
        <v>0.18</v>
      </c>
      <c r="FJ183">
        <v>0.15</v>
      </c>
      <c r="FK183">
        <v>-17.728317499999999</v>
      </c>
      <c r="FL183">
        <v>-1.2057309568480099</v>
      </c>
      <c r="FM183">
        <v>0.1639803111466433</v>
      </c>
      <c r="FN183">
        <v>0</v>
      </c>
      <c r="FO183">
        <v>1019.604117647059</v>
      </c>
      <c r="FP183">
        <v>-1.3702062701377731</v>
      </c>
      <c r="FQ183">
        <v>0.25322760799976901</v>
      </c>
      <c r="FR183">
        <v>0</v>
      </c>
      <c r="FS183">
        <v>0.603557075</v>
      </c>
      <c r="FT183">
        <v>-6.9332420262681674E-3</v>
      </c>
      <c r="FU183">
        <v>1.835005046144292E-3</v>
      </c>
      <c r="FV183">
        <v>1</v>
      </c>
      <c r="FW183">
        <v>1</v>
      </c>
      <c r="FX183">
        <v>3</v>
      </c>
      <c r="FY183" t="s">
        <v>425</v>
      </c>
      <c r="FZ183">
        <v>3.3700399999999999</v>
      </c>
      <c r="GA183">
        <v>2.8938799999999998</v>
      </c>
      <c r="GB183">
        <v>0.19195200000000001</v>
      </c>
      <c r="GC183">
        <v>0.196354</v>
      </c>
      <c r="GD183">
        <v>0.14835799999999999</v>
      </c>
      <c r="GE183">
        <v>0.14924799999999999</v>
      </c>
      <c r="GF183">
        <v>27913.9</v>
      </c>
      <c r="GG183">
        <v>24157.3</v>
      </c>
      <c r="GH183">
        <v>30882.9</v>
      </c>
      <c r="GI183">
        <v>28022.3</v>
      </c>
      <c r="GJ183">
        <v>34661.599999999999</v>
      </c>
      <c r="GK183">
        <v>33652.6</v>
      </c>
      <c r="GL183">
        <v>40268.199999999997</v>
      </c>
      <c r="GM183">
        <v>39075</v>
      </c>
      <c r="GN183">
        <v>2.2573799999999999</v>
      </c>
      <c r="GO183">
        <v>1.5710299999999999</v>
      </c>
      <c r="GP183">
        <v>0</v>
      </c>
      <c r="GQ183">
        <v>8.2794599999999996E-2</v>
      </c>
      <c r="GR183">
        <v>999.9</v>
      </c>
      <c r="GS183">
        <v>32.0642</v>
      </c>
      <c r="GT183">
        <v>48.8</v>
      </c>
      <c r="GU183">
        <v>40.9</v>
      </c>
      <c r="GV183">
        <v>37.597700000000003</v>
      </c>
      <c r="GW183">
        <v>49.549300000000002</v>
      </c>
      <c r="GX183">
        <v>43.225200000000001</v>
      </c>
      <c r="GY183">
        <v>1</v>
      </c>
      <c r="GZ183">
        <v>0.61293699999999995</v>
      </c>
      <c r="HA183">
        <v>1.41743</v>
      </c>
      <c r="HB183">
        <v>20.202999999999999</v>
      </c>
      <c r="HC183">
        <v>5.2141500000000001</v>
      </c>
      <c r="HD183">
        <v>11.974</v>
      </c>
      <c r="HE183">
        <v>4.9904000000000002</v>
      </c>
      <c r="HF183">
        <v>3.2925800000000001</v>
      </c>
      <c r="HG183">
        <v>7491.2</v>
      </c>
      <c r="HH183">
        <v>9999</v>
      </c>
      <c r="HI183">
        <v>9999</v>
      </c>
      <c r="HJ183">
        <v>757.2</v>
      </c>
      <c r="HK183">
        <v>4.9712800000000001</v>
      </c>
      <c r="HL183">
        <v>1.87425</v>
      </c>
      <c r="HM183">
        <v>1.8705700000000001</v>
      </c>
      <c r="HN183">
        <v>1.87026</v>
      </c>
      <c r="HO183">
        <v>1.8748400000000001</v>
      </c>
      <c r="HP183">
        <v>1.8714900000000001</v>
      </c>
      <c r="HQ183">
        <v>1.8670100000000001</v>
      </c>
      <c r="HR183">
        <v>1.87798</v>
      </c>
      <c r="HS183">
        <v>0</v>
      </c>
      <c r="HT183">
        <v>0</v>
      </c>
      <c r="HU183">
        <v>0</v>
      </c>
      <c r="HV183">
        <v>0</v>
      </c>
      <c r="HW183" t="s">
        <v>418</v>
      </c>
      <c r="HX183" t="s">
        <v>419</v>
      </c>
      <c r="HY183" t="s">
        <v>420</v>
      </c>
      <c r="HZ183" t="s">
        <v>420</v>
      </c>
      <c r="IA183" t="s">
        <v>420</v>
      </c>
      <c r="IB183" t="s">
        <v>420</v>
      </c>
      <c r="IC183">
        <v>0</v>
      </c>
      <c r="ID183">
        <v>100</v>
      </c>
      <c r="IE183">
        <v>100</v>
      </c>
      <c r="IF183">
        <v>-1.78</v>
      </c>
      <c r="IG183">
        <v>0.36559999999999998</v>
      </c>
      <c r="IH183">
        <v>-1.772399999999891</v>
      </c>
      <c r="II183">
        <v>0</v>
      </c>
      <c r="IJ183">
        <v>0</v>
      </c>
      <c r="IK183">
        <v>0</v>
      </c>
      <c r="IL183">
        <v>0.36558000000000851</v>
      </c>
      <c r="IM183">
        <v>0</v>
      </c>
      <c r="IN183">
        <v>0</v>
      </c>
      <c r="IO183">
        <v>0</v>
      </c>
      <c r="IP183">
        <v>-1</v>
      </c>
      <c r="IQ183">
        <v>-1</v>
      </c>
      <c r="IR183">
        <v>-1</v>
      </c>
      <c r="IS183">
        <v>-1</v>
      </c>
      <c r="IT183">
        <v>36.6</v>
      </c>
      <c r="IU183">
        <v>36.9</v>
      </c>
      <c r="IV183">
        <v>2.36938</v>
      </c>
      <c r="IW183">
        <v>2.5573700000000001</v>
      </c>
      <c r="IX183">
        <v>1.49902</v>
      </c>
      <c r="IY183">
        <v>2.2802699999999998</v>
      </c>
      <c r="IZ183">
        <v>1.69678</v>
      </c>
      <c r="JA183">
        <v>2.3303199999999999</v>
      </c>
      <c r="JB183">
        <v>43.781700000000001</v>
      </c>
      <c r="JC183">
        <v>15.103899999999999</v>
      </c>
      <c r="JD183">
        <v>18</v>
      </c>
      <c r="JE183">
        <v>648.89</v>
      </c>
      <c r="JF183">
        <v>284.96100000000001</v>
      </c>
      <c r="JG183">
        <v>30.000299999999999</v>
      </c>
      <c r="JH183">
        <v>35.218200000000003</v>
      </c>
      <c r="JI183">
        <v>29.9999</v>
      </c>
      <c r="JJ183">
        <v>35.005699999999997</v>
      </c>
      <c r="JK183">
        <v>34.993200000000002</v>
      </c>
      <c r="JL183">
        <v>47.4604</v>
      </c>
      <c r="JM183">
        <v>0</v>
      </c>
      <c r="JN183">
        <v>0</v>
      </c>
      <c r="JO183">
        <v>30</v>
      </c>
      <c r="JP183">
        <v>1123.31</v>
      </c>
      <c r="JQ183">
        <v>32.076799999999999</v>
      </c>
      <c r="JR183">
        <v>98.433800000000005</v>
      </c>
      <c r="JS183">
        <v>98.392099999999999</v>
      </c>
    </row>
    <row r="184" spans="1:279" x14ac:dyDescent="0.2">
      <c r="A184">
        <v>169</v>
      </c>
      <c r="B184">
        <v>1657558293</v>
      </c>
      <c r="C184">
        <v>671</v>
      </c>
      <c r="D184" t="s">
        <v>758</v>
      </c>
      <c r="E184" t="s">
        <v>759</v>
      </c>
      <c r="F184">
        <v>4</v>
      </c>
      <c r="G184">
        <v>1657558291</v>
      </c>
      <c r="H184">
        <f t="shared" si="100"/>
        <v>6.7781203031078456E-4</v>
      </c>
      <c r="I184">
        <f t="shared" si="101"/>
        <v>0.67781203031078452</v>
      </c>
      <c r="J184">
        <f t="shared" si="102"/>
        <v>9.1344751083245761</v>
      </c>
      <c r="K184">
        <f t="shared" si="103"/>
        <v>1098.532857142857</v>
      </c>
      <c r="L184">
        <f t="shared" si="104"/>
        <v>751.69900077712873</v>
      </c>
      <c r="M184">
        <f t="shared" si="105"/>
        <v>75.952095152579162</v>
      </c>
      <c r="N184">
        <f t="shared" si="106"/>
        <v>110.99638553156309</v>
      </c>
      <c r="O184">
        <f t="shared" si="107"/>
        <v>4.5383740307849196E-2</v>
      </c>
      <c r="P184">
        <f t="shared" si="108"/>
        <v>2.7582362073137845</v>
      </c>
      <c r="Q184">
        <f t="shared" si="109"/>
        <v>4.497293864771873E-2</v>
      </c>
      <c r="R184">
        <f t="shared" si="110"/>
        <v>2.8144685517991902E-2</v>
      </c>
      <c r="S184">
        <f t="shared" si="111"/>
        <v>194.4293983267363</v>
      </c>
      <c r="T184">
        <f t="shared" si="112"/>
        <v>34.369124731117665</v>
      </c>
      <c r="U184">
        <f t="shared" si="113"/>
        <v>33.416600000000003</v>
      </c>
      <c r="V184">
        <f t="shared" si="114"/>
        <v>5.1715777666543747</v>
      </c>
      <c r="W184">
        <f t="shared" si="115"/>
        <v>72.126512215165391</v>
      </c>
      <c r="X184">
        <f t="shared" si="116"/>
        <v>3.7157120938183277</v>
      </c>
      <c r="Y184">
        <f t="shared" si="117"/>
        <v>5.1516591884184555</v>
      </c>
      <c r="Z184">
        <f t="shared" si="118"/>
        <v>1.4558656728360471</v>
      </c>
      <c r="AA184">
        <f t="shared" si="119"/>
        <v>-29.891510536705599</v>
      </c>
      <c r="AB184">
        <f t="shared" si="120"/>
        <v>-10.241321265720046</v>
      </c>
      <c r="AC184">
        <f t="shared" si="121"/>
        <v>-0.85354453737548408</v>
      </c>
      <c r="AD184">
        <f t="shared" si="122"/>
        <v>153.44302198693518</v>
      </c>
      <c r="AE184">
        <f t="shared" si="123"/>
        <v>18.608902091572034</v>
      </c>
      <c r="AF184">
        <f t="shared" si="124"/>
        <v>0.67499164308369164</v>
      </c>
      <c r="AG184">
        <f t="shared" si="125"/>
        <v>9.1344751083245761</v>
      </c>
      <c r="AH184">
        <v>1158.8805565600569</v>
      </c>
      <c r="AI184">
        <v>1143.105939393939</v>
      </c>
      <c r="AJ184">
        <v>1.756977233929228</v>
      </c>
      <c r="AK184">
        <v>65.684663253037129</v>
      </c>
      <c r="AL184">
        <f t="shared" si="126"/>
        <v>0.67781203031078452</v>
      </c>
      <c r="AM184">
        <v>36.173549250508003</v>
      </c>
      <c r="AN184">
        <v>36.77596573426576</v>
      </c>
      <c r="AO184">
        <v>-2.015447799861466E-6</v>
      </c>
      <c r="AP184">
        <v>87.993513694433489</v>
      </c>
      <c r="AQ184">
        <v>52</v>
      </c>
      <c r="AR184">
        <v>8</v>
      </c>
      <c r="AS184">
        <f t="shared" si="127"/>
        <v>1</v>
      </c>
      <c r="AT184">
        <f t="shared" si="128"/>
        <v>0</v>
      </c>
      <c r="AU184">
        <f t="shared" si="129"/>
        <v>47023.757241041705</v>
      </c>
      <c r="AV184" t="s">
        <v>413</v>
      </c>
      <c r="AW184" t="s">
        <v>413</v>
      </c>
      <c r="AX184">
        <v>0</v>
      </c>
      <c r="AY184">
        <v>0</v>
      </c>
      <c r="AZ184" t="e">
        <f t="shared" si="130"/>
        <v>#DIV/0!</v>
      </c>
      <c r="BA184">
        <v>0</v>
      </c>
      <c r="BB184" t="s">
        <v>413</v>
      </c>
      <c r="BC184" t="s">
        <v>413</v>
      </c>
      <c r="BD184">
        <v>0</v>
      </c>
      <c r="BE184">
        <v>0</v>
      </c>
      <c r="BF184" t="e">
        <f t="shared" si="131"/>
        <v>#DIV/0!</v>
      </c>
      <c r="BG184">
        <v>0.5</v>
      </c>
      <c r="BH184">
        <f t="shared" si="132"/>
        <v>1009.5204426563402</v>
      </c>
      <c r="BI184">
        <f t="shared" si="133"/>
        <v>9.1344751083245761</v>
      </c>
      <c r="BJ184" t="e">
        <f t="shared" si="134"/>
        <v>#DIV/0!</v>
      </c>
      <c r="BK184">
        <f t="shared" si="135"/>
        <v>9.0483309919798457E-3</v>
      </c>
      <c r="BL184" t="e">
        <f t="shared" si="136"/>
        <v>#DIV/0!</v>
      </c>
      <c r="BM184" t="e">
        <f t="shared" si="137"/>
        <v>#DIV/0!</v>
      </c>
      <c r="BN184" t="s">
        <v>413</v>
      </c>
      <c r="BO184">
        <v>0</v>
      </c>
      <c r="BP184" t="e">
        <f t="shared" si="138"/>
        <v>#DIV/0!</v>
      </c>
      <c r="BQ184" t="e">
        <f t="shared" si="139"/>
        <v>#DIV/0!</v>
      </c>
      <c r="BR184" t="e">
        <f t="shared" si="140"/>
        <v>#DIV/0!</v>
      </c>
      <c r="BS184" t="e">
        <f t="shared" si="141"/>
        <v>#DIV/0!</v>
      </c>
      <c r="BT184" t="e">
        <f t="shared" si="142"/>
        <v>#DIV/0!</v>
      </c>
      <c r="BU184" t="e">
        <f t="shared" si="143"/>
        <v>#DIV/0!</v>
      </c>
      <c r="BV184" t="e">
        <f t="shared" si="144"/>
        <v>#DIV/0!</v>
      </c>
      <c r="BW184" t="e">
        <f t="shared" si="145"/>
        <v>#DIV/0!</v>
      </c>
      <c r="BX184" t="s">
        <v>413</v>
      </c>
      <c r="BY184" t="s">
        <v>413</v>
      </c>
      <c r="BZ184" t="s">
        <v>413</v>
      </c>
      <c r="CA184" t="s">
        <v>413</v>
      </c>
      <c r="CB184" t="s">
        <v>413</v>
      </c>
      <c r="CC184" t="s">
        <v>413</v>
      </c>
      <c r="CD184" t="s">
        <v>413</v>
      </c>
      <c r="CE184" t="s">
        <v>413</v>
      </c>
      <c r="CF184">
        <v>253</v>
      </c>
      <c r="CG184">
        <v>1000</v>
      </c>
      <c r="CH184" t="s">
        <v>414</v>
      </c>
      <c r="CI184">
        <v>1110.1500000000001</v>
      </c>
      <c r="CJ184">
        <v>1175.8634999999999</v>
      </c>
      <c r="CK184">
        <v>1152.67</v>
      </c>
      <c r="CL184">
        <v>1.3005735999999999E-4</v>
      </c>
      <c r="CM184">
        <v>6.5004835999999994E-4</v>
      </c>
      <c r="CN184">
        <v>4.7597999359999997E-2</v>
      </c>
      <c r="CO184">
        <v>5.5000000000000003E-4</v>
      </c>
      <c r="CP184">
        <f t="shared" si="146"/>
        <v>1200.017142857143</v>
      </c>
      <c r="CQ184">
        <f t="shared" si="147"/>
        <v>1009.5204426563402</v>
      </c>
      <c r="CR184">
        <f t="shared" si="148"/>
        <v>0.84125501761812693</v>
      </c>
      <c r="CS184">
        <f t="shared" si="149"/>
        <v>0.16202218400298496</v>
      </c>
      <c r="CT184">
        <v>6</v>
      </c>
      <c r="CU184">
        <v>0.5</v>
      </c>
      <c r="CV184" t="s">
        <v>415</v>
      </c>
      <c r="CW184">
        <v>2</v>
      </c>
      <c r="CX184" t="b">
        <v>1</v>
      </c>
      <c r="CY184">
        <v>1657558291</v>
      </c>
      <c r="CZ184">
        <v>1098.532857142857</v>
      </c>
      <c r="DA184">
        <v>1116.3871428571431</v>
      </c>
      <c r="DB184">
        <v>36.774457142857138</v>
      </c>
      <c r="DC184">
        <v>36.174557142857147</v>
      </c>
      <c r="DD184">
        <v>1100.305714285714</v>
      </c>
      <c r="DE184">
        <v>36.408885714285709</v>
      </c>
      <c r="DF184">
        <v>650.27757142857149</v>
      </c>
      <c r="DG184">
        <v>100.9404285714286</v>
      </c>
      <c r="DH184">
        <v>0.1001409571428571</v>
      </c>
      <c r="DI184">
        <v>33.347728571428569</v>
      </c>
      <c r="DJ184">
        <v>999.89999999999986</v>
      </c>
      <c r="DK184">
        <v>33.416600000000003</v>
      </c>
      <c r="DL184">
        <v>0</v>
      </c>
      <c r="DM184">
        <v>0</v>
      </c>
      <c r="DN184">
        <v>8969.5528571428567</v>
      </c>
      <c r="DO184">
        <v>0</v>
      </c>
      <c r="DP184">
        <v>426.96042857142862</v>
      </c>
      <c r="DQ184">
        <v>-17.854942857142859</v>
      </c>
      <c r="DR184">
        <v>1140.472857142857</v>
      </c>
      <c r="DS184">
        <v>1158.287142857143</v>
      </c>
      <c r="DT184">
        <v>0.59988499999999989</v>
      </c>
      <c r="DU184">
        <v>1116.3871428571431</v>
      </c>
      <c r="DV184">
        <v>36.174557142857147</v>
      </c>
      <c r="DW184">
        <v>3.7120199999999999</v>
      </c>
      <c r="DX184">
        <v>3.651468571428572</v>
      </c>
      <c r="DY184">
        <v>27.622028571428579</v>
      </c>
      <c r="DZ184">
        <v>27.340971428571429</v>
      </c>
      <c r="EA184">
        <v>1200.017142857143</v>
      </c>
      <c r="EB184">
        <v>0.95799414285714291</v>
      </c>
      <c r="EC184">
        <v>4.2005842857142858E-2</v>
      </c>
      <c r="ED184">
        <v>0</v>
      </c>
      <c r="EE184">
        <v>1019.151428571428</v>
      </c>
      <c r="EF184">
        <v>5.0001600000000002</v>
      </c>
      <c r="EG184">
        <v>12924.12857142857</v>
      </c>
      <c r="EH184">
        <v>9515.2871428571434</v>
      </c>
      <c r="EI184">
        <v>47.080000000000013</v>
      </c>
      <c r="EJ184">
        <v>49</v>
      </c>
      <c r="EK184">
        <v>48.204999999999998</v>
      </c>
      <c r="EL184">
        <v>48.04457142857143</v>
      </c>
      <c r="EM184">
        <v>48.75</v>
      </c>
      <c r="EN184">
        <v>1144.815714285714</v>
      </c>
      <c r="EO184">
        <v>50.201428571428572</v>
      </c>
      <c r="EP184">
        <v>0</v>
      </c>
      <c r="EQ184">
        <v>827.20000004768372</v>
      </c>
      <c r="ER184">
        <v>0</v>
      </c>
      <c r="ES184">
        <v>1019.4263999999999</v>
      </c>
      <c r="ET184">
        <v>-2.6123076873214872</v>
      </c>
      <c r="EU184">
        <v>-17.09999994778553</v>
      </c>
      <c r="EV184">
        <v>12926.023999999999</v>
      </c>
      <c r="EW184">
        <v>15</v>
      </c>
      <c r="EX184">
        <v>1657556090.0999999</v>
      </c>
      <c r="EY184" t="s">
        <v>416</v>
      </c>
      <c r="EZ184">
        <v>1657556090.0999999</v>
      </c>
      <c r="FA184">
        <v>1657556077.0999999</v>
      </c>
      <c r="FB184">
        <v>6</v>
      </c>
      <c r="FC184">
        <v>-0.505</v>
      </c>
      <c r="FD184">
        <v>-7.5999999999999998E-2</v>
      </c>
      <c r="FE184">
        <v>-1.772</v>
      </c>
      <c r="FF184">
        <v>0.36599999999999999</v>
      </c>
      <c r="FG184">
        <v>414</v>
      </c>
      <c r="FH184">
        <v>34</v>
      </c>
      <c r="FI184">
        <v>0.18</v>
      </c>
      <c r="FJ184">
        <v>0.15</v>
      </c>
      <c r="FK184">
        <v>-17.7598275</v>
      </c>
      <c r="FL184">
        <v>-1.4333527204502821</v>
      </c>
      <c r="FM184">
        <v>0.16281519736729111</v>
      </c>
      <c r="FN184">
        <v>0</v>
      </c>
      <c r="FO184">
        <v>1019.500588235294</v>
      </c>
      <c r="FP184">
        <v>-1.8377387324231109</v>
      </c>
      <c r="FQ184">
        <v>0.28402507321455173</v>
      </c>
      <c r="FR184">
        <v>0</v>
      </c>
      <c r="FS184">
        <v>0.60280109999999998</v>
      </c>
      <c r="FT184">
        <v>-1.7555324577864E-2</v>
      </c>
      <c r="FU184">
        <v>2.3635292340057979E-3</v>
      </c>
      <c r="FV184">
        <v>1</v>
      </c>
      <c r="FW184">
        <v>1</v>
      </c>
      <c r="FX184">
        <v>3</v>
      </c>
      <c r="FY184" t="s">
        <v>425</v>
      </c>
      <c r="FZ184">
        <v>3.3695900000000001</v>
      </c>
      <c r="GA184">
        <v>2.89351</v>
      </c>
      <c r="GB184">
        <v>0.19270100000000001</v>
      </c>
      <c r="GC184">
        <v>0.197103</v>
      </c>
      <c r="GD184">
        <v>0.148365</v>
      </c>
      <c r="GE184">
        <v>0.149252</v>
      </c>
      <c r="GF184">
        <v>27887.7</v>
      </c>
      <c r="GG184">
        <v>24135.1</v>
      </c>
      <c r="GH184">
        <v>30882.7</v>
      </c>
      <c r="GI184">
        <v>28022.799999999999</v>
      </c>
      <c r="GJ184">
        <v>34661.199999999997</v>
      </c>
      <c r="GK184">
        <v>33653.199999999997</v>
      </c>
      <c r="GL184">
        <v>40268</v>
      </c>
      <c r="GM184">
        <v>39075.9</v>
      </c>
      <c r="GN184">
        <v>2.2583299999999999</v>
      </c>
      <c r="GO184">
        <v>1.57098</v>
      </c>
      <c r="GP184">
        <v>0</v>
      </c>
      <c r="GQ184">
        <v>8.4064899999999998E-2</v>
      </c>
      <c r="GR184">
        <v>999.9</v>
      </c>
      <c r="GS184">
        <v>32.064100000000003</v>
      </c>
      <c r="GT184">
        <v>48.8</v>
      </c>
      <c r="GU184">
        <v>40.799999999999997</v>
      </c>
      <c r="GV184">
        <v>37.401000000000003</v>
      </c>
      <c r="GW184">
        <v>49.639299999999999</v>
      </c>
      <c r="GX184">
        <v>44.194699999999997</v>
      </c>
      <c r="GY184">
        <v>1</v>
      </c>
      <c r="GZ184">
        <v>0.612904</v>
      </c>
      <c r="HA184">
        <v>1.4177599999999999</v>
      </c>
      <c r="HB184">
        <v>20.2028</v>
      </c>
      <c r="HC184">
        <v>5.2142900000000001</v>
      </c>
      <c r="HD184">
        <v>11.974</v>
      </c>
      <c r="HE184">
        <v>4.9907500000000002</v>
      </c>
      <c r="HF184">
        <v>3.2925499999999999</v>
      </c>
      <c r="HG184">
        <v>7491.2</v>
      </c>
      <c r="HH184">
        <v>9999</v>
      </c>
      <c r="HI184">
        <v>9999</v>
      </c>
      <c r="HJ184">
        <v>757.2</v>
      </c>
      <c r="HK184">
        <v>4.9713000000000003</v>
      </c>
      <c r="HL184">
        <v>1.87425</v>
      </c>
      <c r="HM184">
        <v>1.8705700000000001</v>
      </c>
      <c r="HN184">
        <v>1.87026</v>
      </c>
      <c r="HO184">
        <v>1.8748499999999999</v>
      </c>
      <c r="HP184">
        <v>1.8714900000000001</v>
      </c>
      <c r="HQ184">
        <v>1.8669899999999999</v>
      </c>
      <c r="HR184">
        <v>1.8779399999999999</v>
      </c>
      <c r="HS184">
        <v>0</v>
      </c>
      <c r="HT184">
        <v>0</v>
      </c>
      <c r="HU184">
        <v>0</v>
      </c>
      <c r="HV184">
        <v>0</v>
      </c>
      <c r="HW184" t="s">
        <v>418</v>
      </c>
      <c r="HX184" t="s">
        <v>419</v>
      </c>
      <c r="HY184" t="s">
        <v>420</v>
      </c>
      <c r="HZ184" t="s">
        <v>420</v>
      </c>
      <c r="IA184" t="s">
        <v>420</v>
      </c>
      <c r="IB184" t="s">
        <v>420</v>
      </c>
      <c r="IC184">
        <v>0</v>
      </c>
      <c r="ID184">
        <v>100</v>
      </c>
      <c r="IE184">
        <v>100</v>
      </c>
      <c r="IF184">
        <v>-1.77</v>
      </c>
      <c r="IG184">
        <v>0.36559999999999998</v>
      </c>
      <c r="IH184">
        <v>-1.772399999999891</v>
      </c>
      <c r="II184">
        <v>0</v>
      </c>
      <c r="IJ184">
        <v>0</v>
      </c>
      <c r="IK184">
        <v>0</v>
      </c>
      <c r="IL184">
        <v>0.36558000000000851</v>
      </c>
      <c r="IM184">
        <v>0</v>
      </c>
      <c r="IN184">
        <v>0</v>
      </c>
      <c r="IO184">
        <v>0</v>
      </c>
      <c r="IP184">
        <v>-1</v>
      </c>
      <c r="IQ184">
        <v>-1</v>
      </c>
      <c r="IR184">
        <v>-1</v>
      </c>
      <c r="IS184">
        <v>-1</v>
      </c>
      <c r="IT184">
        <v>36.700000000000003</v>
      </c>
      <c r="IU184">
        <v>36.9</v>
      </c>
      <c r="IV184">
        <v>2.3803700000000001</v>
      </c>
      <c r="IW184">
        <v>2.5573700000000001</v>
      </c>
      <c r="IX184">
        <v>1.49902</v>
      </c>
      <c r="IY184">
        <v>2.2802699999999998</v>
      </c>
      <c r="IZ184">
        <v>1.69678</v>
      </c>
      <c r="JA184">
        <v>2.3584000000000001</v>
      </c>
      <c r="JB184">
        <v>43.781700000000001</v>
      </c>
      <c r="JC184">
        <v>15.103899999999999</v>
      </c>
      <c r="JD184">
        <v>18</v>
      </c>
      <c r="JE184">
        <v>649.61699999999996</v>
      </c>
      <c r="JF184">
        <v>284.928</v>
      </c>
      <c r="JG184">
        <v>30.0002</v>
      </c>
      <c r="JH184">
        <v>35.215600000000002</v>
      </c>
      <c r="JI184">
        <v>30</v>
      </c>
      <c r="JJ184">
        <v>35.004800000000003</v>
      </c>
      <c r="JK184">
        <v>34.991500000000002</v>
      </c>
      <c r="JL184">
        <v>47.693800000000003</v>
      </c>
      <c r="JM184">
        <v>0</v>
      </c>
      <c r="JN184">
        <v>0</v>
      </c>
      <c r="JO184">
        <v>30</v>
      </c>
      <c r="JP184">
        <v>1129.99</v>
      </c>
      <c r="JQ184">
        <v>32.076799999999999</v>
      </c>
      <c r="JR184">
        <v>98.433300000000003</v>
      </c>
      <c r="JS184">
        <v>98.394199999999998</v>
      </c>
    </row>
    <row r="185" spans="1:279" x14ac:dyDescent="0.2">
      <c r="A185">
        <v>170</v>
      </c>
      <c r="B185">
        <v>1657558297</v>
      </c>
      <c r="C185">
        <v>675</v>
      </c>
      <c r="D185" t="s">
        <v>760</v>
      </c>
      <c r="E185" t="s">
        <v>761</v>
      </c>
      <c r="F185">
        <v>4</v>
      </c>
      <c r="G185">
        <v>1657558294.6875</v>
      </c>
      <c r="H185">
        <f t="shared" si="100"/>
        <v>6.7745983420249923E-4</v>
      </c>
      <c r="I185">
        <f t="shared" si="101"/>
        <v>0.67745983420249922</v>
      </c>
      <c r="J185">
        <f t="shared" si="102"/>
        <v>9.412854729954951</v>
      </c>
      <c r="K185">
        <f t="shared" si="103"/>
        <v>1104.6824999999999</v>
      </c>
      <c r="L185">
        <f t="shared" si="104"/>
        <v>747.80629403539467</v>
      </c>
      <c r="M185">
        <f t="shared" si="105"/>
        <v>75.557641693029467</v>
      </c>
      <c r="N185">
        <f t="shared" si="106"/>
        <v>111.6160764964214</v>
      </c>
      <c r="O185">
        <f t="shared" si="107"/>
        <v>4.5365779786489285E-2</v>
      </c>
      <c r="P185">
        <f t="shared" si="108"/>
        <v>2.7626244774736972</v>
      </c>
      <c r="Q185">
        <f t="shared" si="109"/>
        <v>4.495594728886064E-2</v>
      </c>
      <c r="R185">
        <f t="shared" si="110"/>
        <v>2.8133980180750272E-2</v>
      </c>
      <c r="S185">
        <f t="shared" si="111"/>
        <v>194.42219061244714</v>
      </c>
      <c r="T185">
        <f t="shared" si="112"/>
        <v>34.366925500345772</v>
      </c>
      <c r="U185">
        <f t="shared" si="113"/>
        <v>33.416825000000003</v>
      </c>
      <c r="V185">
        <f t="shared" si="114"/>
        <v>5.171642949425423</v>
      </c>
      <c r="W185">
        <f t="shared" si="115"/>
        <v>72.135328544456456</v>
      </c>
      <c r="X185">
        <f t="shared" si="116"/>
        <v>3.716009333524847</v>
      </c>
      <c r="Y185">
        <f t="shared" si="117"/>
        <v>5.1514416146794124</v>
      </c>
      <c r="Z185">
        <f t="shared" si="118"/>
        <v>1.455633615900576</v>
      </c>
      <c r="AA185">
        <f t="shared" si="119"/>
        <v>-29.875978688330218</v>
      </c>
      <c r="AB185">
        <f t="shared" si="120"/>
        <v>-10.403361966445264</v>
      </c>
      <c r="AC185">
        <f t="shared" si="121"/>
        <v>-0.86567003050289348</v>
      </c>
      <c r="AD185">
        <f t="shared" si="122"/>
        <v>153.27717992716879</v>
      </c>
      <c r="AE185">
        <f t="shared" si="123"/>
        <v>18.562559144557159</v>
      </c>
      <c r="AF185">
        <f t="shared" si="124"/>
        <v>0.67717730238220475</v>
      </c>
      <c r="AG185">
        <f t="shared" si="125"/>
        <v>9.412854729954951</v>
      </c>
      <c r="AH185">
        <v>1165.7463298092521</v>
      </c>
      <c r="AI185">
        <v>1149.9424242424241</v>
      </c>
      <c r="AJ185">
        <v>1.6977260383537469</v>
      </c>
      <c r="AK185">
        <v>65.684663253037129</v>
      </c>
      <c r="AL185">
        <f t="shared" si="126"/>
        <v>0.67745983420249922</v>
      </c>
      <c r="AM185">
        <v>36.1760480048166</v>
      </c>
      <c r="AN185">
        <v>36.778109790209797</v>
      </c>
      <c r="AO185">
        <v>4.9837254694558149E-6</v>
      </c>
      <c r="AP185">
        <v>87.993513694433489</v>
      </c>
      <c r="AQ185">
        <v>52</v>
      </c>
      <c r="AR185">
        <v>8</v>
      </c>
      <c r="AS185">
        <f t="shared" si="127"/>
        <v>1</v>
      </c>
      <c r="AT185">
        <f t="shared" si="128"/>
        <v>0</v>
      </c>
      <c r="AU185">
        <f t="shared" si="129"/>
        <v>47144.223613727765</v>
      </c>
      <c r="AV185" t="s">
        <v>413</v>
      </c>
      <c r="AW185" t="s">
        <v>413</v>
      </c>
      <c r="AX185">
        <v>0</v>
      </c>
      <c r="AY185">
        <v>0</v>
      </c>
      <c r="AZ185" t="e">
        <f t="shared" si="130"/>
        <v>#DIV/0!</v>
      </c>
      <c r="BA185">
        <v>0</v>
      </c>
      <c r="BB185" t="s">
        <v>413</v>
      </c>
      <c r="BC185" t="s">
        <v>413</v>
      </c>
      <c r="BD185">
        <v>0</v>
      </c>
      <c r="BE185">
        <v>0</v>
      </c>
      <c r="BF185" t="e">
        <f t="shared" si="131"/>
        <v>#DIV/0!</v>
      </c>
      <c r="BG185">
        <v>0.5</v>
      </c>
      <c r="BH185">
        <f t="shared" si="132"/>
        <v>1009.4828997991954</v>
      </c>
      <c r="BI185">
        <f t="shared" si="133"/>
        <v>9.412854729954951</v>
      </c>
      <c r="BJ185" t="e">
        <f t="shared" si="134"/>
        <v>#DIV/0!</v>
      </c>
      <c r="BK185">
        <f t="shared" si="135"/>
        <v>9.3244320749042309E-3</v>
      </c>
      <c r="BL185" t="e">
        <f t="shared" si="136"/>
        <v>#DIV/0!</v>
      </c>
      <c r="BM185" t="e">
        <f t="shared" si="137"/>
        <v>#DIV/0!</v>
      </c>
      <c r="BN185" t="s">
        <v>413</v>
      </c>
      <c r="BO185">
        <v>0</v>
      </c>
      <c r="BP185" t="e">
        <f t="shared" si="138"/>
        <v>#DIV/0!</v>
      </c>
      <c r="BQ185" t="e">
        <f t="shared" si="139"/>
        <v>#DIV/0!</v>
      </c>
      <c r="BR185" t="e">
        <f t="shared" si="140"/>
        <v>#DIV/0!</v>
      </c>
      <c r="BS185" t="e">
        <f t="shared" si="141"/>
        <v>#DIV/0!</v>
      </c>
      <c r="BT185" t="e">
        <f t="shared" si="142"/>
        <v>#DIV/0!</v>
      </c>
      <c r="BU185" t="e">
        <f t="shared" si="143"/>
        <v>#DIV/0!</v>
      </c>
      <c r="BV185" t="e">
        <f t="shared" si="144"/>
        <v>#DIV/0!</v>
      </c>
      <c r="BW185" t="e">
        <f t="shared" si="145"/>
        <v>#DIV/0!</v>
      </c>
      <c r="BX185" t="s">
        <v>413</v>
      </c>
      <c r="BY185" t="s">
        <v>413</v>
      </c>
      <c r="BZ185" t="s">
        <v>413</v>
      </c>
      <c r="CA185" t="s">
        <v>413</v>
      </c>
      <c r="CB185" t="s">
        <v>413</v>
      </c>
      <c r="CC185" t="s">
        <v>413</v>
      </c>
      <c r="CD185" t="s">
        <v>413</v>
      </c>
      <c r="CE185" t="s">
        <v>413</v>
      </c>
      <c r="CF185">
        <v>253</v>
      </c>
      <c r="CG185">
        <v>1000</v>
      </c>
      <c r="CH185" t="s">
        <v>414</v>
      </c>
      <c r="CI185">
        <v>1110.1500000000001</v>
      </c>
      <c r="CJ185">
        <v>1175.8634999999999</v>
      </c>
      <c r="CK185">
        <v>1152.67</v>
      </c>
      <c r="CL185">
        <v>1.3005735999999999E-4</v>
      </c>
      <c r="CM185">
        <v>6.5004835999999994E-4</v>
      </c>
      <c r="CN185">
        <v>4.7597999359999997E-2</v>
      </c>
      <c r="CO185">
        <v>5.5000000000000003E-4</v>
      </c>
      <c r="CP185">
        <f t="shared" si="146"/>
        <v>1199.9725000000001</v>
      </c>
      <c r="CQ185">
        <f t="shared" si="147"/>
        <v>1009.4828997991954</v>
      </c>
      <c r="CR185">
        <f t="shared" si="148"/>
        <v>0.84125502859373469</v>
      </c>
      <c r="CS185">
        <f t="shared" si="149"/>
        <v>0.16202220518590812</v>
      </c>
      <c r="CT185">
        <v>6</v>
      </c>
      <c r="CU185">
        <v>0.5</v>
      </c>
      <c r="CV185" t="s">
        <v>415</v>
      </c>
      <c r="CW185">
        <v>2</v>
      </c>
      <c r="CX185" t="b">
        <v>1</v>
      </c>
      <c r="CY185">
        <v>1657558294.6875</v>
      </c>
      <c r="CZ185">
        <v>1104.6824999999999</v>
      </c>
      <c r="DA185">
        <v>1122.5</v>
      </c>
      <c r="DB185">
        <v>36.777949999999997</v>
      </c>
      <c r="DC185">
        <v>36.176112500000002</v>
      </c>
      <c r="DD185">
        <v>1106.4537499999999</v>
      </c>
      <c r="DE185">
        <v>36.4123625</v>
      </c>
      <c r="DF185">
        <v>650.2806250000001</v>
      </c>
      <c r="DG185">
        <v>100.939125</v>
      </c>
      <c r="DH185">
        <v>9.99305625E-2</v>
      </c>
      <c r="DI185">
        <v>33.346975</v>
      </c>
      <c r="DJ185">
        <v>999.9</v>
      </c>
      <c r="DK185">
        <v>33.416825000000003</v>
      </c>
      <c r="DL185">
        <v>0</v>
      </c>
      <c r="DM185">
        <v>0</v>
      </c>
      <c r="DN185">
        <v>8992.96875</v>
      </c>
      <c r="DO185">
        <v>0</v>
      </c>
      <c r="DP185">
        <v>423.59575000000001</v>
      </c>
      <c r="DQ185">
        <v>-17.819400000000002</v>
      </c>
      <c r="DR185">
        <v>1146.8599999999999</v>
      </c>
      <c r="DS185">
        <v>1164.6324999999999</v>
      </c>
      <c r="DT185">
        <v>0.60184674999999999</v>
      </c>
      <c r="DU185">
        <v>1122.5</v>
      </c>
      <c r="DV185">
        <v>36.176112500000002</v>
      </c>
      <c r="DW185">
        <v>3.7123349999999999</v>
      </c>
      <c r="DX185">
        <v>3.6515849999999999</v>
      </c>
      <c r="DY185">
        <v>27.623474999999999</v>
      </c>
      <c r="DZ185">
        <v>27.341525000000001</v>
      </c>
      <c r="EA185">
        <v>1199.9725000000001</v>
      </c>
      <c r="EB185">
        <v>0.95799374999999998</v>
      </c>
      <c r="EC185">
        <v>4.2006225000000001E-2</v>
      </c>
      <c r="ED185">
        <v>0</v>
      </c>
      <c r="EE185">
        <v>1019.27</v>
      </c>
      <c r="EF185">
        <v>5.0001600000000002</v>
      </c>
      <c r="EG185">
        <v>12929.112499999999</v>
      </c>
      <c r="EH185">
        <v>9514.94</v>
      </c>
      <c r="EI185">
        <v>47.061999999999998</v>
      </c>
      <c r="EJ185">
        <v>48.984250000000003</v>
      </c>
      <c r="EK185">
        <v>48.195124999999997</v>
      </c>
      <c r="EL185">
        <v>48</v>
      </c>
      <c r="EM185">
        <v>48.757750000000001</v>
      </c>
      <c r="EN185">
        <v>1144.7725</v>
      </c>
      <c r="EO185">
        <v>50.2</v>
      </c>
      <c r="EP185">
        <v>0</v>
      </c>
      <c r="EQ185">
        <v>831.40000009536743</v>
      </c>
      <c r="ER185">
        <v>0</v>
      </c>
      <c r="ES185">
        <v>1019.312307692308</v>
      </c>
      <c r="ET185">
        <v>-0.65709401620351771</v>
      </c>
      <c r="EU185">
        <v>12.73504283293088</v>
      </c>
      <c r="EV185">
        <v>12926.573076923079</v>
      </c>
      <c r="EW185">
        <v>15</v>
      </c>
      <c r="EX185">
        <v>1657556090.0999999</v>
      </c>
      <c r="EY185" t="s">
        <v>416</v>
      </c>
      <c r="EZ185">
        <v>1657556090.0999999</v>
      </c>
      <c r="FA185">
        <v>1657556077.0999999</v>
      </c>
      <c r="FB185">
        <v>6</v>
      </c>
      <c r="FC185">
        <v>-0.505</v>
      </c>
      <c r="FD185">
        <v>-7.5999999999999998E-2</v>
      </c>
      <c r="FE185">
        <v>-1.772</v>
      </c>
      <c r="FF185">
        <v>0.36599999999999999</v>
      </c>
      <c r="FG185">
        <v>414</v>
      </c>
      <c r="FH185">
        <v>34</v>
      </c>
      <c r="FI185">
        <v>0.18</v>
      </c>
      <c r="FJ185">
        <v>0.15</v>
      </c>
      <c r="FK185">
        <v>-17.826192500000001</v>
      </c>
      <c r="FL185">
        <v>-0.43517335834896709</v>
      </c>
      <c r="FM185">
        <v>9.0380972520492195E-2</v>
      </c>
      <c r="FN185">
        <v>1</v>
      </c>
      <c r="FO185">
        <v>1019.427941176471</v>
      </c>
      <c r="FP185">
        <v>-1.821084797727202</v>
      </c>
      <c r="FQ185">
        <v>0.29021066802223178</v>
      </c>
      <c r="FR185">
        <v>0</v>
      </c>
      <c r="FS185">
        <v>0.60233477499999988</v>
      </c>
      <c r="FT185">
        <v>-1.4336093808630729E-2</v>
      </c>
      <c r="FU185">
        <v>2.314530303187891E-3</v>
      </c>
      <c r="FV185">
        <v>1</v>
      </c>
      <c r="FW185">
        <v>2</v>
      </c>
      <c r="FX185">
        <v>3</v>
      </c>
      <c r="FY185" t="s">
        <v>417</v>
      </c>
      <c r="FZ185">
        <v>3.3700600000000001</v>
      </c>
      <c r="GA185">
        <v>2.89371</v>
      </c>
      <c r="GB185">
        <v>0.193444</v>
      </c>
      <c r="GC185">
        <v>0.19784099999999999</v>
      </c>
      <c r="GD185">
        <v>0.14837400000000001</v>
      </c>
      <c r="GE185">
        <v>0.149261</v>
      </c>
      <c r="GF185">
        <v>27861.9</v>
      </c>
      <c r="GG185">
        <v>24112.6</v>
      </c>
      <c r="GH185">
        <v>30882.6</v>
      </c>
      <c r="GI185">
        <v>28022.5</v>
      </c>
      <c r="GJ185">
        <v>34660.9</v>
      </c>
      <c r="GK185">
        <v>33652.5</v>
      </c>
      <c r="GL185">
        <v>40268.1</v>
      </c>
      <c r="GM185">
        <v>39075.5</v>
      </c>
      <c r="GN185">
        <v>2.2583000000000002</v>
      </c>
      <c r="GO185">
        <v>1.5709200000000001</v>
      </c>
      <c r="GP185">
        <v>0</v>
      </c>
      <c r="GQ185">
        <v>8.2924999999999999E-2</v>
      </c>
      <c r="GR185">
        <v>999.9</v>
      </c>
      <c r="GS185">
        <v>32.064799999999998</v>
      </c>
      <c r="GT185">
        <v>48.8</v>
      </c>
      <c r="GU185">
        <v>40.9</v>
      </c>
      <c r="GV185">
        <v>37.6</v>
      </c>
      <c r="GW185">
        <v>49.3093</v>
      </c>
      <c r="GX185">
        <v>43.213099999999997</v>
      </c>
      <c r="GY185">
        <v>1</v>
      </c>
      <c r="GZ185">
        <v>0.61291200000000001</v>
      </c>
      <c r="HA185">
        <v>1.41686</v>
      </c>
      <c r="HB185">
        <v>20.2029</v>
      </c>
      <c r="HC185">
        <v>5.2145900000000003</v>
      </c>
      <c r="HD185">
        <v>11.974</v>
      </c>
      <c r="HE185">
        <v>4.9901999999999997</v>
      </c>
      <c r="HF185">
        <v>3.2924799999999999</v>
      </c>
      <c r="HG185">
        <v>7491.2</v>
      </c>
      <c r="HH185">
        <v>9999</v>
      </c>
      <c r="HI185">
        <v>9999</v>
      </c>
      <c r="HJ185">
        <v>757.2</v>
      </c>
      <c r="HK185">
        <v>4.9713099999999999</v>
      </c>
      <c r="HL185">
        <v>1.8742399999999999</v>
      </c>
      <c r="HM185">
        <v>1.8705700000000001</v>
      </c>
      <c r="HN185">
        <v>1.87025</v>
      </c>
      <c r="HO185">
        <v>1.8748499999999999</v>
      </c>
      <c r="HP185">
        <v>1.8714999999999999</v>
      </c>
      <c r="HQ185">
        <v>1.8670199999999999</v>
      </c>
      <c r="HR185">
        <v>1.8779399999999999</v>
      </c>
      <c r="HS185">
        <v>0</v>
      </c>
      <c r="HT185">
        <v>0</v>
      </c>
      <c r="HU185">
        <v>0</v>
      </c>
      <c r="HV185">
        <v>0</v>
      </c>
      <c r="HW185" t="s">
        <v>418</v>
      </c>
      <c r="HX185" t="s">
        <v>419</v>
      </c>
      <c r="HY185" t="s">
        <v>420</v>
      </c>
      <c r="HZ185" t="s">
        <v>420</v>
      </c>
      <c r="IA185" t="s">
        <v>420</v>
      </c>
      <c r="IB185" t="s">
        <v>420</v>
      </c>
      <c r="IC185">
        <v>0</v>
      </c>
      <c r="ID185">
        <v>100</v>
      </c>
      <c r="IE185">
        <v>100</v>
      </c>
      <c r="IF185">
        <v>-1.77</v>
      </c>
      <c r="IG185">
        <v>0.36559999999999998</v>
      </c>
      <c r="IH185">
        <v>-1.772399999999891</v>
      </c>
      <c r="II185">
        <v>0</v>
      </c>
      <c r="IJ185">
        <v>0</v>
      </c>
      <c r="IK185">
        <v>0</v>
      </c>
      <c r="IL185">
        <v>0.36558000000000851</v>
      </c>
      <c r="IM185">
        <v>0</v>
      </c>
      <c r="IN185">
        <v>0</v>
      </c>
      <c r="IO185">
        <v>0</v>
      </c>
      <c r="IP185">
        <v>-1</v>
      </c>
      <c r="IQ185">
        <v>-1</v>
      </c>
      <c r="IR185">
        <v>-1</v>
      </c>
      <c r="IS185">
        <v>-1</v>
      </c>
      <c r="IT185">
        <v>36.799999999999997</v>
      </c>
      <c r="IU185">
        <v>37</v>
      </c>
      <c r="IV185">
        <v>2.3925800000000002</v>
      </c>
      <c r="IW185">
        <v>2.5561500000000001</v>
      </c>
      <c r="IX185">
        <v>1.49902</v>
      </c>
      <c r="IY185">
        <v>2.2802699999999998</v>
      </c>
      <c r="IZ185">
        <v>1.69678</v>
      </c>
      <c r="JA185">
        <v>2.3010299999999999</v>
      </c>
      <c r="JB185">
        <v>43.781700000000001</v>
      </c>
      <c r="JC185">
        <v>15.086399999999999</v>
      </c>
      <c r="JD185">
        <v>18</v>
      </c>
      <c r="JE185">
        <v>649.57299999999998</v>
      </c>
      <c r="JF185">
        <v>284.89699999999999</v>
      </c>
      <c r="JG185">
        <v>30</v>
      </c>
      <c r="JH185">
        <v>35.213999999999999</v>
      </c>
      <c r="JI185">
        <v>30</v>
      </c>
      <c r="JJ185">
        <v>35.002499999999998</v>
      </c>
      <c r="JK185">
        <v>34.99</v>
      </c>
      <c r="JL185">
        <v>47.928600000000003</v>
      </c>
      <c r="JM185">
        <v>0</v>
      </c>
      <c r="JN185">
        <v>0</v>
      </c>
      <c r="JO185">
        <v>30</v>
      </c>
      <c r="JP185">
        <v>1136.67</v>
      </c>
      <c r="JQ185">
        <v>32.076799999999999</v>
      </c>
      <c r="JR185">
        <v>98.433300000000003</v>
      </c>
      <c r="JS185">
        <v>98.393199999999993</v>
      </c>
    </row>
    <row r="186" spans="1:279" x14ac:dyDescent="0.2">
      <c r="A186">
        <v>171</v>
      </c>
      <c r="B186">
        <v>1657558301</v>
      </c>
      <c r="C186">
        <v>679</v>
      </c>
      <c r="D186" t="s">
        <v>762</v>
      </c>
      <c r="E186" t="s">
        <v>763</v>
      </c>
      <c r="F186">
        <v>4</v>
      </c>
      <c r="G186">
        <v>1657558299</v>
      </c>
      <c r="H186">
        <f t="shared" si="100"/>
        <v>6.7643224626146037E-4</v>
      </c>
      <c r="I186">
        <f t="shared" si="101"/>
        <v>0.67643224626146037</v>
      </c>
      <c r="J186">
        <f t="shared" si="102"/>
        <v>9.1332218719034319</v>
      </c>
      <c r="K186">
        <f t="shared" si="103"/>
        <v>1111.8657142857139</v>
      </c>
      <c r="L186">
        <f t="shared" si="104"/>
        <v>764.53950460831743</v>
      </c>
      <c r="M186">
        <f t="shared" si="105"/>
        <v>77.250386225912507</v>
      </c>
      <c r="N186">
        <f t="shared" si="106"/>
        <v>112.34482370394318</v>
      </c>
      <c r="O186">
        <f t="shared" si="107"/>
        <v>4.5347607139091396E-2</v>
      </c>
      <c r="P186">
        <f t="shared" si="108"/>
        <v>2.7651018253105222</v>
      </c>
      <c r="Q186">
        <f t="shared" si="109"/>
        <v>4.4938464637045539E-2</v>
      </c>
      <c r="R186">
        <f t="shared" si="110"/>
        <v>2.8122992444286343E-2</v>
      </c>
      <c r="S186">
        <f t="shared" si="111"/>
        <v>194.42429961245139</v>
      </c>
      <c r="T186">
        <f t="shared" si="112"/>
        <v>34.372410196817015</v>
      </c>
      <c r="U186">
        <f t="shared" si="113"/>
        <v>33.411557142857141</v>
      </c>
      <c r="V186">
        <f t="shared" si="114"/>
        <v>5.1701170323579264</v>
      </c>
      <c r="W186">
        <f t="shared" si="115"/>
        <v>72.112188008926282</v>
      </c>
      <c r="X186">
        <f t="shared" si="116"/>
        <v>3.7160748326164441</v>
      </c>
      <c r="Y186">
        <f t="shared" si="117"/>
        <v>5.1531855227530414</v>
      </c>
      <c r="Z186">
        <f t="shared" si="118"/>
        <v>1.4540421997414823</v>
      </c>
      <c r="AA186">
        <f t="shared" si="119"/>
        <v>-29.8306620601304</v>
      </c>
      <c r="AB186">
        <f t="shared" si="120"/>
        <v>-8.7271107292286185</v>
      </c>
      <c r="AC186">
        <f t="shared" si="121"/>
        <v>-0.72554027396588783</v>
      </c>
      <c r="AD186">
        <f t="shared" si="122"/>
        <v>155.14098654912647</v>
      </c>
      <c r="AE186">
        <f t="shared" si="123"/>
        <v>18.614643387380976</v>
      </c>
      <c r="AF186">
        <f t="shared" si="124"/>
        <v>0.67653900023832003</v>
      </c>
      <c r="AG186">
        <f t="shared" si="125"/>
        <v>9.1332218719034319</v>
      </c>
      <c r="AH186">
        <v>1172.754963327666</v>
      </c>
      <c r="AI186">
        <v>1156.961818181818</v>
      </c>
      <c r="AJ186">
        <v>1.7621083944550531</v>
      </c>
      <c r="AK186">
        <v>65.684663253037129</v>
      </c>
      <c r="AL186">
        <f t="shared" si="126"/>
        <v>0.67643224626146037</v>
      </c>
      <c r="AM186">
        <v>36.176857112917247</v>
      </c>
      <c r="AN186">
        <v>36.778013986014003</v>
      </c>
      <c r="AO186">
        <v>-1.7032357411886491E-6</v>
      </c>
      <c r="AP186">
        <v>87.993513694433489</v>
      </c>
      <c r="AQ186">
        <v>52</v>
      </c>
      <c r="AR186">
        <v>8</v>
      </c>
      <c r="AS186">
        <f t="shared" si="127"/>
        <v>1</v>
      </c>
      <c r="AT186">
        <f t="shared" si="128"/>
        <v>0</v>
      </c>
      <c r="AU186">
        <f t="shared" si="129"/>
        <v>47211.303441604592</v>
      </c>
      <c r="AV186" t="s">
        <v>413</v>
      </c>
      <c r="AW186" t="s">
        <v>413</v>
      </c>
      <c r="AX186">
        <v>0</v>
      </c>
      <c r="AY186">
        <v>0</v>
      </c>
      <c r="AZ186" t="e">
        <f t="shared" si="130"/>
        <v>#DIV/0!</v>
      </c>
      <c r="BA186">
        <v>0</v>
      </c>
      <c r="BB186" t="s">
        <v>413</v>
      </c>
      <c r="BC186" t="s">
        <v>413</v>
      </c>
      <c r="BD186">
        <v>0</v>
      </c>
      <c r="BE186">
        <v>0</v>
      </c>
      <c r="BF186" t="e">
        <f t="shared" si="131"/>
        <v>#DIV/0!</v>
      </c>
      <c r="BG186">
        <v>0.5</v>
      </c>
      <c r="BH186">
        <f t="shared" si="132"/>
        <v>1009.4939997991974</v>
      </c>
      <c r="BI186">
        <f t="shared" si="133"/>
        <v>9.1332218719034319</v>
      </c>
      <c r="BJ186" t="e">
        <f t="shared" si="134"/>
        <v>#DIV/0!</v>
      </c>
      <c r="BK186">
        <f t="shared" si="135"/>
        <v>9.0473265554031606E-3</v>
      </c>
      <c r="BL186" t="e">
        <f t="shared" si="136"/>
        <v>#DIV/0!</v>
      </c>
      <c r="BM186" t="e">
        <f t="shared" si="137"/>
        <v>#DIV/0!</v>
      </c>
      <c r="BN186" t="s">
        <v>413</v>
      </c>
      <c r="BO186">
        <v>0</v>
      </c>
      <c r="BP186" t="e">
        <f t="shared" si="138"/>
        <v>#DIV/0!</v>
      </c>
      <c r="BQ186" t="e">
        <f t="shared" si="139"/>
        <v>#DIV/0!</v>
      </c>
      <c r="BR186" t="e">
        <f t="shared" si="140"/>
        <v>#DIV/0!</v>
      </c>
      <c r="BS186" t="e">
        <f t="shared" si="141"/>
        <v>#DIV/0!</v>
      </c>
      <c r="BT186" t="e">
        <f t="shared" si="142"/>
        <v>#DIV/0!</v>
      </c>
      <c r="BU186" t="e">
        <f t="shared" si="143"/>
        <v>#DIV/0!</v>
      </c>
      <c r="BV186" t="e">
        <f t="shared" si="144"/>
        <v>#DIV/0!</v>
      </c>
      <c r="BW186" t="e">
        <f t="shared" si="145"/>
        <v>#DIV/0!</v>
      </c>
      <c r="BX186" t="s">
        <v>413</v>
      </c>
      <c r="BY186" t="s">
        <v>413</v>
      </c>
      <c r="BZ186" t="s">
        <v>413</v>
      </c>
      <c r="CA186" t="s">
        <v>413</v>
      </c>
      <c r="CB186" t="s">
        <v>413</v>
      </c>
      <c r="CC186" t="s">
        <v>413</v>
      </c>
      <c r="CD186" t="s">
        <v>413</v>
      </c>
      <c r="CE186" t="s">
        <v>413</v>
      </c>
      <c r="CF186">
        <v>253</v>
      </c>
      <c r="CG186">
        <v>1000</v>
      </c>
      <c r="CH186" t="s">
        <v>414</v>
      </c>
      <c r="CI186">
        <v>1110.1500000000001</v>
      </c>
      <c r="CJ186">
        <v>1175.8634999999999</v>
      </c>
      <c r="CK186">
        <v>1152.67</v>
      </c>
      <c r="CL186">
        <v>1.3005735999999999E-4</v>
      </c>
      <c r="CM186">
        <v>6.5004835999999994E-4</v>
      </c>
      <c r="CN186">
        <v>4.7597999359999997E-2</v>
      </c>
      <c r="CO186">
        <v>5.5000000000000003E-4</v>
      </c>
      <c r="CP186">
        <f t="shared" si="146"/>
        <v>1199.985714285714</v>
      </c>
      <c r="CQ186">
        <f t="shared" si="147"/>
        <v>1009.4939997991974</v>
      </c>
      <c r="CR186">
        <f t="shared" si="148"/>
        <v>0.84125501477331666</v>
      </c>
      <c r="CS186">
        <f t="shared" si="149"/>
        <v>0.16202217851250134</v>
      </c>
      <c r="CT186">
        <v>6</v>
      </c>
      <c r="CU186">
        <v>0.5</v>
      </c>
      <c r="CV186" t="s">
        <v>415</v>
      </c>
      <c r="CW186">
        <v>2</v>
      </c>
      <c r="CX186" t="b">
        <v>1</v>
      </c>
      <c r="CY186">
        <v>1657558299</v>
      </c>
      <c r="CZ186">
        <v>1111.8657142857139</v>
      </c>
      <c r="DA186">
        <v>1129.734285714286</v>
      </c>
      <c r="DB186">
        <v>36.777628571428579</v>
      </c>
      <c r="DC186">
        <v>36.176385714285722</v>
      </c>
      <c r="DD186">
        <v>1113.6357142857139</v>
      </c>
      <c r="DE186">
        <v>36.412057142857137</v>
      </c>
      <c r="DF186">
        <v>650.31042857142859</v>
      </c>
      <c r="DG186">
        <v>100.9418571428571</v>
      </c>
      <c r="DH186">
        <v>9.986242857142856E-2</v>
      </c>
      <c r="DI186">
        <v>33.353014285714281</v>
      </c>
      <c r="DJ186">
        <v>999.89999999999986</v>
      </c>
      <c r="DK186">
        <v>33.411557142857141</v>
      </c>
      <c r="DL186">
        <v>0</v>
      </c>
      <c r="DM186">
        <v>0</v>
      </c>
      <c r="DN186">
        <v>9005.8942857142847</v>
      </c>
      <c r="DO186">
        <v>0</v>
      </c>
      <c r="DP186">
        <v>419.66157142857139</v>
      </c>
      <c r="DQ186">
        <v>-17.8704</v>
      </c>
      <c r="DR186">
        <v>1154.318571428571</v>
      </c>
      <c r="DS186">
        <v>1172.138571428572</v>
      </c>
      <c r="DT186">
        <v>0.60126285714285721</v>
      </c>
      <c r="DU186">
        <v>1129.734285714286</v>
      </c>
      <c r="DV186">
        <v>36.176385714285722</v>
      </c>
      <c r="DW186">
        <v>3.7123985714285719</v>
      </c>
      <c r="DX186">
        <v>3.6517057142857139</v>
      </c>
      <c r="DY186">
        <v>27.62377142857142</v>
      </c>
      <c r="DZ186">
        <v>27.342085714285709</v>
      </c>
      <c r="EA186">
        <v>1199.985714285714</v>
      </c>
      <c r="EB186">
        <v>0.95799414285714291</v>
      </c>
      <c r="EC186">
        <v>4.2005842857142872E-2</v>
      </c>
      <c r="ED186">
        <v>0</v>
      </c>
      <c r="EE186">
        <v>1019.301428571429</v>
      </c>
      <c r="EF186">
        <v>5.0001600000000002</v>
      </c>
      <c r="EG186">
        <v>12938.428571428571</v>
      </c>
      <c r="EH186">
        <v>9515.0442857142862</v>
      </c>
      <c r="EI186">
        <v>47.08</v>
      </c>
      <c r="EJ186">
        <v>49</v>
      </c>
      <c r="EK186">
        <v>48.142714285714291</v>
      </c>
      <c r="EL186">
        <v>48.017714285714291</v>
      </c>
      <c r="EM186">
        <v>48.785428571428568</v>
      </c>
      <c r="EN186">
        <v>1144.785714285714</v>
      </c>
      <c r="EO186">
        <v>50.2</v>
      </c>
      <c r="EP186">
        <v>0</v>
      </c>
      <c r="EQ186">
        <v>835.60000014305115</v>
      </c>
      <c r="ER186">
        <v>0</v>
      </c>
      <c r="ES186">
        <v>1019.3012</v>
      </c>
      <c r="ET186">
        <v>0.151538465905246</v>
      </c>
      <c r="EU186">
        <v>82.192307618421864</v>
      </c>
      <c r="EV186">
        <v>12929.94</v>
      </c>
      <c r="EW186">
        <v>15</v>
      </c>
      <c r="EX186">
        <v>1657556090.0999999</v>
      </c>
      <c r="EY186" t="s">
        <v>416</v>
      </c>
      <c r="EZ186">
        <v>1657556090.0999999</v>
      </c>
      <c r="FA186">
        <v>1657556077.0999999</v>
      </c>
      <c r="FB186">
        <v>6</v>
      </c>
      <c r="FC186">
        <v>-0.505</v>
      </c>
      <c r="FD186">
        <v>-7.5999999999999998E-2</v>
      </c>
      <c r="FE186">
        <v>-1.772</v>
      </c>
      <c r="FF186">
        <v>0.36599999999999999</v>
      </c>
      <c r="FG186">
        <v>414</v>
      </c>
      <c r="FH186">
        <v>34</v>
      </c>
      <c r="FI186">
        <v>0.18</v>
      </c>
      <c r="FJ186">
        <v>0.15</v>
      </c>
      <c r="FK186">
        <v>-17.857822500000001</v>
      </c>
      <c r="FL186">
        <v>7.2753095684794253E-2</v>
      </c>
      <c r="FM186">
        <v>5.6961515462195848E-2</v>
      </c>
      <c r="FN186">
        <v>1</v>
      </c>
      <c r="FO186">
        <v>1019.340882352941</v>
      </c>
      <c r="FP186">
        <v>-0.84476699391350529</v>
      </c>
      <c r="FQ186">
        <v>0.24652129900893299</v>
      </c>
      <c r="FR186">
        <v>1</v>
      </c>
      <c r="FS186">
        <v>0.60180027500000011</v>
      </c>
      <c r="FT186">
        <v>-1.144046904315244E-2</v>
      </c>
      <c r="FU186">
        <v>2.166405825180275E-3</v>
      </c>
      <c r="FV186">
        <v>1</v>
      </c>
      <c r="FW186">
        <v>3</v>
      </c>
      <c r="FX186">
        <v>3</v>
      </c>
      <c r="FY186" t="s">
        <v>623</v>
      </c>
      <c r="FZ186">
        <v>3.3696000000000002</v>
      </c>
      <c r="GA186">
        <v>2.8937499999999998</v>
      </c>
      <c r="GB186">
        <v>0.194193</v>
      </c>
      <c r="GC186">
        <v>0.198604</v>
      </c>
      <c r="GD186">
        <v>0.148371</v>
      </c>
      <c r="GE186">
        <v>0.149257</v>
      </c>
      <c r="GF186">
        <v>27835.9</v>
      </c>
      <c r="GG186">
        <v>24089.7</v>
      </c>
      <c r="GH186">
        <v>30882.6</v>
      </c>
      <c r="GI186">
        <v>28022.7</v>
      </c>
      <c r="GJ186">
        <v>34661.1</v>
      </c>
      <c r="GK186">
        <v>33652.800000000003</v>
      </c>
      <c r="GL186">
        <v>40268.1</v>
      </c>
      <c r="GM186">
        <v>39075.599999999999</v>
      </c>
      <c r="GN186">
        <v>2.2580499999999999</v>
      </c>
      <c r="GO186">
        <v>1.57087</v>
      </c>
      <c r="GP186">
        <v>0</v>
      </c>
      <c r="GQ186">
        <v>8.3334699999999998E-2</v>
      </c>
      <c r="GR186">
        <v>999.9</v>
      </c>
      <c r="GS186">
        <v>32.068300000000001</v>
      </c>
      <c r="GT186">
        <v>48.8</v>
      </c>
      <c r="GU186">
        <v>40.799999999999997</v>
      </c>
      <c r="GV186">
        <v>37.401200000000003</v>
      </c>
      <c r="GW186">
        <v>49.6693</v>
      </c>
      <c r="GX186">
        <v>44.186700000000002</v>
      </c>
      <c r="GY186">
        <v>1</v>
      </c>
      <c r="GZ186">
        <v>0.61286300000000005</v>
      </c>
      <c r="HA186">
        <v>1.4160600000000001</v>
      </c>
      <c r="HB186">
        <v>20.2029</v>
      </c>
      <c r="HC186">
        <v>5.2142900000000001</v>
      </c>
      <c r="HD186">
        <v>11.974</v>
      </c>
      <c r="HE186">
        <v>4.9898499999999997</v>
      </c>
      <c r="HF186">
        <v>3.2924799999999999</v>
      </c>
      <c r="HG186">
        <v>7491.4</v>
      </c>
      <c r="HH186">
        <v>9999</v>
      </c>
      <c r="HI186">
        <v>9999</v>
      </c>
      <c r="HJ186">
        <v>757.2</v>
      </c>
      <c r="HK186">
        <v>4.9712899999999998</v>
      </c>
      <c r="HL186">
        <v>1.8742399999999999</v>
      </c>
      <c r="HM186">
        <v>1.8705700000000001</v>
      </c>
      <c r="HN186">
        <v>1.87026</v>
      </c>
      <c r="HO186">
        <v>1.8748400000000001</v>
      </c>
      <c r="HP186">
        <v>1.87151</v>
      </c>
      <c r="HQ186">
        <v>1.8670199999999999</v>
      </c>
      <c r="HR186">
        <v>1.8779399999999999</v>
      </c>
      <c r="HS186">
        <v>0</v>
      </c>
      <c r="HT186">
        <v>0</v>
      </c>
      <c r="HU186">
        <v>0</v>
      </c>
      <c r="HV186">
        <v>0</v>
      </c>
      <c r="HW186" t="s">
        <v>418</v>
      </c>
      <c r="HX186" t="s">
        <v>419</v>
      </c>
      <c r="HY186" t="s">
        <v>420</v>
      </c>
      <c r="HZ186" t="s">
        <v>420</v>
      </c>
      <c r="IA186" t="s">
        <v>420</v>
      </c>
      <c r="IB186" t="s">
        <v>420</v>
      </c>
      <c r="IC186">
        <v>0</v>
      </c>
      <c r="ID186">
        <v>100</v>
      </c>
      <c r="IE186">
        <v>100</v>
      </c>
      <c r="IF186">
        <v>-1.77</v>
      </c>
      <c r="IG186">
        <v>0.36559999999999998</v>
      </c>
      <c r="IH186">
        <v>-1.772399999999891</v>
      </c>
      <c r="II186">
        <v>0</v>
      </c>
      <c r="IJ186">
        <v>0</v>
      </c>
      <c r="IK186">
        <v>0</v>
      </c>
      <c r="IL186">
        <v>0.36558000000000851</v>
      </c>
      <c r="IM186">
        <v>0</v>
      </c>
      <c r="IN186">
        <v>0</v>
      </c>
      <c r="IO186">
        <v>0</v>
      </c>
      <c r="IP186">
        <v>-1</v>
      </c>
      <c r="IQ186">
        <v>-1</v>
      </c>
      <c r="IR186">
        <v>-1</v>
      </c>
      <c r="IS186">
        <v>-1</v>
      </c>
      <c r="IT186">
        <v>36.799999999999997</v>
      </c>
      <c r="IU186">
        <v>37.1</v>
      </c>
      <c r="IV186">
        <v>2.4047900000000002</v>
      </c>
      <c r="IW186">
        <v>2.5537100000000001</v>
      </c>
      <c r="IX186">
        <v>1.49902</v>
      </c>
      <c r="IY186">
        <v>2.2802699999999998</v>
      </c>
      <c r="IZ186">
        <v>1.69678</v>
      </c>
      <c r="JA186">
        <v>2.3730500000000001</v>
      </c>
      <c r="JB186">
        <v>43.754300000000001</v>
      </c>
      <c r="JC186">
        <v>15.1127</v>
      </c>
      <c r="JD186">
        <v>18</v>
      </c>
      <c r="JE186">
        <v>649.37900000000002</v>
      </c>
      <c r="JF186">
        <v>284.86500000000001</v>
      </c>
      <c r="JG186">
        <v>29.9999</v>
      </c>
      <c r="JH186">
        <v>35.211799999999997</v>
      </c>
      <c r="JI186">
        <v>30</v>
      </c>
      <c r="JJ186">
        <v>35.002400000000002</v>
      </c>
      <c r="JK186">
        <v>34.988300000000002</v>
      </c>
      <c r="JL186">
        <v>48.161000000000001</v>
      </c>
      <c r="JM186">
        <v>0</v>
      </c>
      <c r="JN186">
        <v>0</v>
      </c>
      <c r="JO186">
        <v>30</v>
      </c>
      <c r="JP186">
        <v>1143.3499999999999</v>
      </c>
      <c r="JQ186">
        <v>32.076799999999999</v>
      </c>
      <c r="JR186">
        <v>98.433199999999999</v>
      </c>
      <c r="JS186">
        <v>98.393600000000006</v>
      </c>
    </row>
    <row r="187" spans="1:279" x14ac:dyDescent="0.2">
      <c r="A187">
        <v>172</v>
      </c>
      <c r="B187">
        <v>1657558305</v>
      </c>
      <c r="C187">
        <v>683</v>
      </c>
      <c r="D187" t="s">
        <v>764</v>
      </c>
      <c r="E187" t="s">
        <v>765</v>
      </c>
      <c r="F187">
        <v>4</v>
      </c>
      <c r="G187">
        <v>1657558302.6875</v>
      </c>
      <c r="H187">
        <f t="shared" si="100"/>
        <v>6.7615841913467938E-4</v>
      </c>
      <c r="I187">
        <f t="shared" si="101"/>
        <v>0.67615841913467933</v>
      </c>
      <c r="J187">
        <f t="shared" si="102"/>
        <v>9.2990713719313796</v>
      </c>
      <c r="K187">
        <f t="shared" si="103"/>
        <v>1118.0862500000001</v>
      </c>
      <c r="L187">
        <f t="shared" si="104"/>
        <v>763.97334400561419</v>
      </c>
      <c r="M187">
        <f t="shared" si="105"/>
        <v>77.192133390971335</v>
      </c>
      <c r="N187">
        <f t="shared" si="106"/>
        <v>112.97182503788596</v>
      </c>
      <c r="O187">
        <f t="shared" si="107"/>
        <v>4.5240766885193642E-2</v>
      </c>
      <c r="P187">
        <f t="shared" si="108"/>
        <v>2.7623640903753266</v>
      </c>
      <c r="Q187">
        <f t="shared" si="109"/>
        <v>4.4833141003120615E-2</v>
      </c>
      <c r="R187">
        <f t="shared" si="110"/>
        <v>2.8057030465839454E-2</v>
      </c>
      <c r="S187">
        <f t="shared" si="111"/>
        <v>194.42877411246047</v>
      </c>
      <c r="T187">
        <f t="shared" si="112"/>
        <v>34.373056516572177</v>
      </c>
      <c r="U187">
        <f t="shared" si="113"/>
        <v>33.421149999999997</v>
      </c>
      <c r="V187">
        <f t="shared" si="114"/>
        <v>5.1728960460438751</v>
      </c>
      <c r="W187">
        <f t="shared" si="115"/>
        <v>72.113658545616715</v>
      </c>
      <c r="X187">
        <f t="shared" si="116"/>
        <v>3.7160695376857089</v>
      </c>
      <c r="Y187">
        <f t="shared" si="117"/>
        <v>5.1530730968739391</v>
      </c>
      <c r="Z187">
        <f t="shared" si="118"/>
        <v>1.4568265083581662</v>
      </c>
      <c r="AA187">
        <f t="shared" si="119"/>
        <v>-29.818586283839362</v>
      </c>
      <c r="AB187">
        <f t="shared" si="120"/>
        <v>-10.205056353881659</v>
      </c>
      <c r="AC187">
        <f t="shared" si="121"/>
        <v>-0.84929041973221009</v>
      </c>
      <c r="AD187">
        <f t="shared" si="122"/>
        <v>153.55584105500725</v>
      </c>
      <c r="AE187">
        <f t="shared" si="123"/>
        <v>18.661872402206246</v>
      </c>
      <c r="AF187">
        <f t="shared" si="124"/>
        <v>0.67733874313717468</v>
      </c>
      <c r="AG187">
        <f t="shared" si="125"/>
        <v>9.2990713719313796</v>
      </c>
      <c r="AH187">
        <v>1179.7978790600921</v>
      </c>
      <c r="AI187">
        <v>1163.9335151515149</v>
      </c>
      <c r="AJ187">
        <v>1.7401113699633159</v>
      </c>
      <c r="AK187">
        <v>65.684663253037129</v>
      </c>
      <c r="AL187">
        <f t="shared" si="126"/>
        <v>0.67615841913467933</v>
      </c>
      <c r="AM187">
        <v>36.176338582002387</v>
      </c>
      <c r="AN187">
        <v>36.777255944055973</v>
      </c>
      <c r="AO187">
        <v>1.7076577202752541E-6</v>
      </c>
      <c r="AP187">
        <v>87.993513694433489</v>
      </c>
      <c r="AQ187">
        <v>52</v>
      </c>
      <c r="AR187">
        <v>8</v>
      </c>
      <c r="AS187">
        <f t="shared" si="127"/>
        <v>1</v>
      </c>
      <c r="AT187">
        <f t="shared" si="128"/>
        <v>0</v>
      </c>
      <c r="AU187">
        <f t="shared" si="129"/>
        <v>47136.217604218858</v>
      </c>
      <c r="AV187" t="s">
        <v>413</v>
      </c>
      <c r="AW187" t="s">
        <v>413</v>
      </c>
      <c r="AX187">
        <v>0</v>
      </c>
      <c r="AY187">
        <v>0</v>
      </c>
      <c r="AZ187" t="e">
        <f t="shared" si="130"/>
        <v>#DIV/0!</v>
      </c>
      <c r="BA187">
        <v>0</v>
      </c>
      <c r="BB187" t="s">
        <v>413</v>
      </c>
      <c r="BC187" t="s">
        <v>413</v>
      </c>
      <c r="BD187">
        <v>0</v>
      </c>
      <c r="BE187">
        <v>0</v>
      </c>
      <c r="BF187" t="e">
        <f t="shared" si="131"/>
        <v>#DIV/0!</v>
      </c>
      <c r="BG187">
        <v>0.5</v>
      </c>
      <c r="BH187">
        <f t="shared" si="132"/>
        <v>1009.5175497992024</v>
      </c>
      <c r="BI187">
        <f t="shared" si="133"/>
        <v>9.2990713719313796</v>
      </c>
      <c r="BJ187" t="e">
        <f t="shared" si="134"/>
        <v>#DIV/0!</v>
      </c>
      <c r="BK187">
        <f t="shared" si="135"/>
        <v>9.2114014003827939E-3</v>
      </c>
      <c r="BL187" t="e">
        <f t="shared" si="136"/>
        <v>#DIV/0!</v>
      </c>
      <c r="BM187" t="e">
        <f t="shared" si="137"/>
        <v>#DIV/0!</v>
      </c>
      <c r="BN187" t="s">
        <v>413</v>
      </c>
      <c r="BO187">
        <v>0</v>
      </c>
      <c r="BP187" t="e">
        <f t="shared" si="138"/>
        <v>#DIV/0!</v>
      </c>
      <c r="BQ187" t="e">
        <f t="shared" si="139"/>
        <v>#DIV/0!</v>
      </c>
      <c r="BR187" t="e">
        <f t="shared" si="140"/>
        <v>#DIV/0!</v>
      </c>
      <c r="BS187" t="e">
        <f t="shared" si="141"/>
        <v>#DIV/0!</v>
      </c>
      <c r="BT187" t="e">
        <f t="shared" si="142"/>
        <v>#DIV/0!</v>
      </c>
      <c r="BU187" t="e">
        <f t="shared" si="143"/>
        <v>#DIV/0!</v>
      </c>
      <c r="BV187" t="e">
        <f t="shared" si="144"/>
        <v>#DIV/0!</v>
      </c>
      <c r="BW187" t="e">
        <f t="shared" si="145"/>
        <v>#DIV/0!</v>
      </c>
      <c r="BX187" t="s">
        <v>413</v>
      </c>
      <c r="BY187" t="s">
        <v>413</v>
      </c>
      <c r="BZ187" t="s">
        <v>413</v>
      </c>
      <c r="CA187" t="s">
        <v>413</v>
      </c>
      <c r="CB187" t="s">
        <v>413</v>
      </c>
      <c r="CC187" t="s">
        <v>413</v>
      </c>
      <c r="CD187" t="s">
        <v>413</v>
      </c>
      <c r="CE187" t="s">
        <v>413</v>
      </c>
      <c r="CF187">
        <v>253</v>
      </c>
      <c r="CG187">
        <v>1000</v>
      </c>
      <c r="CH187" t="s">
        <v>414</v>
      </c>
      <c r="CI187">
        <v>1110.1500000000001</v>
      </c>
      <c r="CJ187">
        <v>1175.8634999999999</v>
      </c>
      <c r="CK187">
        <v>1152.67</v>
      </c>
      <c r="CL187">
        <v>1.3005735999999999E-4</v>
      </c>
      <c r="CM187">
        <v>6.5004835999999994E-4</v>
      </c>
      <c r="CN187">
        <v>4.7597999359999997E-2</v>
      </c>
      <c r="CO187">
        <v>5.5000000000000003E-4</v>
      </c>
      <c r="CP187">
        <f t="shared" si="146"/>
        <v>1200.0137500000001</v>
      </c>
      <c r="CQ187">
        <f t="shared" si="147"/>
        <v>1009.5175497992024</v>
      </c>
      <c r="CR187">
        <f t="shared" si="148"/>
        <v>0.84125498545262689</v>
      </c>
      <c r="CS187">
        <f t="shared" si="149"/>
        <v>0.16202212192357002</v>
      </c>
      <c r="CT187">
        <v>6</v>
      </c>
      <c r="CU187">
        <v>0.5</v>
      </c>
      <c r="CV187" t="s">
        <v>415</v>
      </c>
      <c r="CW187">
        <v>2</v>
      </c>
      <c r="CX187" t="b">
        <v>1</v>
      </c>
      <c r="CY187">
        <v>1657558302.6875</v>
      </c>
      <c r="CZ187">
        <v>1118.0862500000001</v>
      </c>
      <c r="DA187">
        <v>1136.0037500000001</v>
      </c>
      <c r="DB187">
        <v>36.778075000000001</v>
      </c>
      <c r="DC187">
        <v>36.176099999999998</v>
      </c>
      <c r="DD187">
        <v>1119.8587500000001</v>
      </c>
      <c r="DE187">
        <v>36.412512500000012</v>
      </c>
      <c r="DF187">
        <v>650.28700000000003</v>
      </c>
      <c r="DG187">
        <v>100.94025000000001</v>
      </c>
      <c r="DH187">
        <v>0.1000991125</v>
      </c>
      <c r="DI187">
        <v>33.352625000000003</v>
      </c>
      <c r="DJ187">
        <v>999.9</v>
      </c>
      <c r="DK187">
        <v>33.421149999999997</v>
      </c>
      <c r="DL187">
        <v>0</v>
      </c>
      <c r="DM187">
        <v>0</v>
      </c>
      <c r="DN187">
        <v>8991.4850000000006</v>
      </c>
      <c r="DO187">
        <v>0</v>
      </c>
      <c r="DP187">
        <v>415.635625</v>
      </c>
      <c r="DQ187">
        <v>-17.916399999999999</v>
      </c>
      <c r="DR187">
        <v>1160.7787499999999</v>
      </c>
      <c r="DS187">
        <v>1178.6412499999999</v>
      </c>
      <c r="DT187">
        <v>0.60198837500000002</v>
      </c>
      <c r="DU187">
        <v>1136.0037500000001</v>
      </c>
      <c r="DV187">
        <v>36.176099999999998</v>
      </c>
      <c r="DW187">
        <v>3.7123900000000001</v>
      </c>
      <c r="DX187">
        <v>3.6516237500000002</v>
      </c>
      <c r="DY187">
        <v>27.623737500000001</v>
      </c>
      <c r="DZ187">
        <v>27.3417125</v>
      </c>
      <c r="EA187">
        <v>1200.0137500000001</v>
      </c>
      <c r="EB187">
        <v>0.95799512500000006</v>
      </c>
      <c r="EC187">
        <v>4.2004887499999997E-2</v>
      </c>
      <c r="ED187">
        <v>0</v>
      </c>
      <c r="EE187">
        <v>1019.3975</v>
      </c>
      <c r="EF187">
        <v>5.0001600000000002</v>
      </c>
      <c r="EG187">
        <v>12943.0875</v>
      </c>
      <c r="EH187">
        <v>9515.2562499999985</v>
      </c>
      <c r="EI187">
        <v>47.069875000000003</v>
      </c>
      <c r="EJ187">
        <v>48.968499999999999</v>
      </c>
      <c r="EK187">
        <v>48.163749999999993</v>
      </c>
      <c r="EL187">
        <v>48.023249999999997</v>
      </c>
      <c r="EM187">
        <v>48.757750000000001</v>
      </c>
      <c r="EN187">
        <v>1144.81375</v>
      </c>
      <c r="EO187">
        <v>50.2</v>
      </c>
      <c r="EP187">
        <v>0</v>
      </c>
      <c r="EQ187">
        <v>839.20000004768372</v>
      </c>
      <c r="ER187">
        <v>0</v>
      </c>
      <c r="ES187">
        <v>1019.29</v>
      </c>
      <c r="ET187">
        <v>0.75538460854927025</v>
      </c>
      <c r="EU187">
        <v>98.684615220460913</v>
      </c>
      <c r="EV187">
        <v>12934.528</v>
      </c>
      <c r="EW187">
        <v>15</v>
      </c>
      <c r="EX187">
        <v>1657556090.0999999</v>
      </c>
      <c r="EY187" t="s">
        <v>416</v>
      </c>
      <c r="EZ187">
        <v>1657556090.0999999</v>
      </c>
      <c r="FA187">
        <v>1657556077.0999999</v>
      </c>
      <c r="FB187">
        <v>6</v>
      </c>
      <c r="FC187">
        <v>-0.505</v>
      </c>
      <c r="FD187">
        <v>-7.5999999999999998E-2</v>
      </c>
      <c r="FE187">
        <v>-1.772</v>
      </c>
      <c r="FF187">
        <v>0.36599999999999999</v>
      </c>
      <c r="FG187">
        <v>414</v>
      </c>
      <c r="FH187">
        <v>34</v>
      </c>
      <c r="FI187">
        <v>0.18</v>
      </c>
      <c r="FJ187">
        <v>0.15</v>
      </c>
      <c r="FK187">
        <v>-17.875677499999998</v>
      </c>
      <c r="FL187">
        <v>6.6169981238247327E-2</v>
      </c>
      <c r="FM187">
        <v>5.335373692394909E-2</v>
      </c>
      <c r="FN187">
        <v>1</v>
      </c>
      <c r="FO187">
        <v>1019.3038235294121</v>
      </c>
      <c r="FP187">
        <v>4.1405650283075933E-2</v>
      </c>
      <c r="FQ187">
        <v>0.22750584615477801</v>
      </c>
      <c r="FR187">
        <v>1</v>
      </c>
      <c r="FS187">
        <v>0.60106080000000006</v>
      </c>
      <c r="FT187">
        <v>5.7258911819890101E-3</v>
      </c>
      <c r="FU187">
        <v>1.01268058142734E-3</v>
      </c>
      <c r="FV187">
        <v>1</v>
      </c>
      <c r="FW187">
        <v>3</v>
      </c>
      <c r="FX187">
        <v>3</v>
      </c>
      <c r="FY187" t="s">
        <v>623</v>
      </c>
      <c r="FZ187">
        <v>3.3700600000000001</v>
      </c>
      <c r="GA187">
        <v>2.8936700000000002</v>
      </c>
      <c r="GB187">
        <v>0.19494</v>
      </c>
      <c r="GC187">
        <v>0.199353</v>
      </c>
      <c r="GD187">
        <v>0.148369</v>
      </c>
      <c r="GE187">
        <v>0.14925099999999999</v>
      </c>
      <c r="GF187">
        <v>27809.1</v>
      </c>
      <c r="GG187">
        <v>24066.799999999999</v>
      </c>
      <c r="GH187">
        <v>30881.7</v>
      </c>
      <c r="GI187">
        <v>28022.400000000001</v>
      </c>
      <c r="GJ187">
        <v>34660.199999999997</v>
      </c>
      <c r="GK187">
        <v>33652.5</v>
      </c>
      <c r="GL187">
        <v>40266.9</v>
      </c>
      <c r="GM187">
        <v>39075</v>
      </c>
      <c r="GN187">
        <v>2.2585299999999999</v>
      </c>
      <c r="GO187">
        <v>1.5710500000000001</v>
      </c>
      <c r="GP187">
        <v>0</v>
      </c>
      <c r="GQ187">
        <v>8.3319799999999999E-2</v>
      </c>
      <c r="GR187">
        <v>999.9</v>
      </c>
      <c r="GS187">
        <v>32.071800000000003</v>
      </c>
      <c r="GT187">
        <v>48.8</v>
      </c>
      <c r="GU187">
        <v>40.9</v>
      </c>
      <c r="GV187">
        <v>37.600999999999999</v>
      </c>
      <c r="GW187">
        <v>49.579300000000003</v>
      </c>
      <c r="GX187">
        <v>43.209099999999999</v>
      </c>
      <c r="GY187">
        <v>1</v>
      </c>
      <c r="GZ187">
        <v>0.61279700000000004</v>
      </c>
      <c r="HA187">
        <v>1.41462</v>
      </c>
      <c r="HB187">
        <v>20.2029</v>
      </c>
      <c r="HC187">
        <v>5.2145900000000003</v>
      </c>
      <c r="HD187">
        <v>11.974</v>
      </c>
      <c r="HE187">
        <v>4.9901499999999999</v>
      </c>
      <c r="HF187">
        <v>3.2925499999999999</v>
      </c>
      <c r="HG187">
        <v>7491.4</v>
      </c>
      <c r="HH187">
        <v>9999</v>
      </c>
      <c r="HI187">
        <v>9999</v>
      </c>
      <c r="HJ187">
        <v>757.2</v>
      </c>
      <c r="HK187">
        <v>4.9713200000000004</v>
      </c>
      <c r="HL187">
        <v>1.8742700000000001</v>
      </c>
      <c r="HM187">
        <v>1.8705700000000001</v>
      </c>
      <c r="HN187">
        <v>1.8702399999999999</v>
      </c>
      <c r="HO187">
        <v>1.8748499999999999</v>
      </c>
      <c r="HP187">
        <v>1.87151</v>
      </c>
      <c r="HQ187">
        <v>1.867</v>
      </c>
      <c r="HR187">
        <v>1.87798</v>
      </c>
      <c r="HS187">
        <v>0</v>
      </c>
      <c r="HT187">
        <v>0</v>
      </c>
      <c r="HU187">
        <v>0</v>
      </c>
      <c r="HV187">
        <v>0</v>
      </c>
      <c r="HW187" t="s">
        <v>418</v>
      </c>
      <c r="HX187" t="s">
        <v>419</v>
      </c>
      <c r="HY187" t="s">
        <v>420</v>
      </c>
      <c r="HZ187" t="s">
        <v>420</v>
      </c>
      <c r="IA187" t="s">
        <v>420</v>
      </c>
      <c r="IB187" t="s">
        <v>420</v>
      </c>
      <c r="IC187">
        <v>0</v>
      </c>
      <c r="ID187">
        <v>100</v>
      </c>
      <c r="IE187">
        <v>100</v>
      </c>
      <c r="IF187">
        <v>-1.78</v>
      </c>
      <c r="IG187">
        <v>0.36559999999999998</v>
      </c>
      <c r="IH187">
        <v>-1.772399999999891</v>
      </c>
      <c r="II187">
        <v>0</v>
      </c>
      <c r="IJ187">
        <v>0</v>
      </c>
      <c r="IK187">
        <v>0</v>
      </c>
      <c r="IL187">
        <v>0.36558000000000851</v>
      </c>
      <c r="IM187">
        <v>0</v>
      </c>
      <c r="IN187">
        <v>0</v>
      </c>
      <c r="IO187">
        <v>0</v>
      </c>
      <c r="IP187">
        <v>-1</v>
      </c>
      <c r="IQ187">
        <v>-1</v>
      </c>
      <c r="IR187">
        <v>-1</v>
      </c>
      <c r="IS187">
        <v>-1</v>
      </c>
      <c r="IT187">
        <v>36.9</v>
      </c>
      <c r="IU187">
        <v>37.1</v>
      </c>
      <c r="IV187">
        <v>2.4157700000000002</v>
      </c>
      <c r="IW187">
        <v>2.5634800000000002</v>
      </c>
      <c r="IX187">
        <v>1.49902</v>
      </c>
      <c r="IY187">
        <v>2.2814899999999998</v>
      </c>
      <c r="IZ187">
        <v>1.69678</v>
      </c>
      <c r="JA187">
        <v>2.3095699999999999</v>
      </c>
      <c r="JB187">
        <v>43.781700000000001</v>
      </c>
      <c r="JC187">
        <v>15.0777</v>
      </c>
      <c r="JD187">
        <v>18</v>
      </c>
      <c r="JE187">
        <v>649.71400000000006</v>
      </c>
      <c r="JF187">
        <v>284.94</v>
      </c>
      <c r="JG187">
        <v>29.9998</v>
      </c>
      <c r="JH187">
        <v>35.209099999999999</v>
      </c>
      <c r="JI187">
        <v>29.9999</v>
      </c>
      <c r="JJ187">
        <v>34.999299999999998</v>
      </c>
      <c r="JK187">
        <v>34.985999999999997</v>
      </c>
      <c r="JL187">
        <v>48.388300000000001</v>
      </c>
      <c r="JM187">
        <v>0</v>
      </c>
      <c r="JN187">
        <v>0</v>
      </c>
      <c r="JO187">
        <v>30</v>
      </c>
      <c r="JP187">
        <v>1150.03</v>
      </c>
      <c r="JQ187">
        <v>32.076799999999999</v>
      </c>
      <c r="JR187">
        <v>98.430300000000003</v>
      </c>
      <c r="JS187">
        <v>98.392099999999999</v>
      </c>
    </row>
    <row r="188" spans="1:279" x14ac:dyDescent="0.2">
      <c r="A188">
        <v>173</v>
      </c>
      <c r="B188">
        <v>1657558309</v>
      </c>
      <c r="C188">
        <v>687</v>
      </c>
      <c r="D188" t="s">
        <v>766</v>
      </c>
      <c r="E188" t="s">
        <v>767</v>
      </c>
      <c r="F188">
        <v>4</v>
      </c>
      <c r="G188">
        <v>1657558307</v>
      </c>
      <c r="H188">
        <f t="shared" si="100"/>
        <v>6.7603743416136917E-4</v>
      </c>
      <c r="I188">
        <f t="shared" si="101"/>
        <v>0.67603743416136919</v>
      </c>
      <c r="J188">
        <f t="shared" si="102"/>
        <v>9.3517034800651064</v>
      </c>
      <c r="K188">
        <f t="shared" si="103"/>
        <v>1125.2942857142859</v>
      </c>
      <c r="L188">
        <f t="shared" si="104"/>
        <v>768.78152406561992</v>
      </c>
      <c r="M188">
        <f t="shared" si="105"/>
        <v>77.678412601685764</v>
      </c>
      <c r="N188">
        <f t="shared" si="106"/>
        <v>113.70079936594904</v>
      </c>
      <c r="O188">
        <f t="shared" si="107"/>
        <v>4.5191787288268954E-2</v>
      </c>
      <c r="P188">
        <f t="shared" si="108"/>
        <v>2.7621116978213971</v>
      </c>
      <c r="Q188">
        <f t="shared" si="109"/>
        <v>4.4785002467637405E-2</v>
      </c>
      <c r="R188">
        <f t="shared" si="110"/>
        <v>2.8026869246232655E-2</v>
      </c>
      <c r="S188">
        <f t="shared" si="111"/>
        <v>194.41791561243846</v>
      </c>
      <c r="T188">
        <f t="shared" si="112"/>
        <v>34.370785141887637</v>
      </c>
      <c r="U188">
        <f t="shared" si="113"/>
        <v>33.424757142857139</v>
      </c>
      <c r="V188">
        <f t="shared" si="114"/>
        <v>5.1739413575188502</v>
      </c>
      <c r="W188">
        <f t="shared" si="115"/>
        <v>72.117956022985851</v>
      </c>
      <c r="X188">
        <f t="shared" si="116"/>
        <v>3.7158067779372357</v>
      </c>
      <c r="Y188">
        <f t="shared" si="117"/>
        <v>5.1524016803151111</v>
      </c>
      <c r="Z188">
        <f t="shared" si="118"/>
        <v>1.4581345795816145</v>
      </c>
      <c r="AA188">
        <f t="shared" si="119"/>
        <v>-29.813250846516382</v>
      </c>
      <c r="AB188">
        <f t="shared" si="120"/>
        <v>-11.087485057507864</v>
      </c>
      <c r="AC188">
        <f t="shared" si="121"/>
        <v>-0.92281846316651661</v>
      </c>
      <c r="AD188">
        <f t="shared" si="122"/>
        <v>152.59436124524768</v>
      </c>
      <c r="AE188">
        <f t="shared" si="123"/>
        <v>18.618682478791857</v>
      </c>
      <c r="AF188">
        <f t="shared" si="124"/>
        <v>0.67554341955722597</v>
      </c>
      <c r="AG188">
        <f t="shared" si="125"/>
        <v>9.3517034800651064</v>
      </c>
      <c r="AH188">
        <v>1186.674893013824</v>
      </c>
      <c r="AI188">
        <v>1170.838606060606</v>
      </c>
      <c r="AJ188">
        <v>1.72054507850306</v>
      </c>
      <c r="AK188">
        <v>65.684663253037129</v>
      </c>
      <c r="AL188">
        <f t="shared" si="126"/>
        <v>0.67603743416136919</v>
      </c>
      <c r="AM188">
        <v>36.174186938530148</v>
      </c>
      <c r="AN188">
        <v>36.775016083916107</v>
      </c>
      <c r="AO188">
        <v>-3.455968201185818E-6</v>
      </c>
      <c r="AP188">
        <v>87.993513694433489</v>
      </c>
      <c r="AQ188">
        <v>52</v>
      </c>
      <c r="AR188">
        <v>8</v>
      </c>
      <c r="AS188">
        <f t="shared" si="127"/>
        <v>1</v>
      </c>
      <c r="AT188">
        <f t="shared" si="128"/>
        <v>0</v>
      </c>
      <c r="AU188">
        <f t="shared" si="129"/>
        <v>47129.654784410355</v>
      </c>
      <c r="AV188" t="s">
        <v>413</v>
      </c>
      <c r="AW188" t="s">
        <v>413</v>
      </c>
      <c r="AX188">
        <v>0</v>
      </c>
      <c r="AY188">
        <v>0</v>
      </c>
      <c r="AZ188" t="e">
        <f t="shared" si="130"/>
        <v>#DIV/0!</v>
      </c>
      <c r="BA188">
        <v>0</v>
      </c>
      <c r="BB188" t="s">
        <v>413</v>
      </c>
      <c r="BC188" t="s">
        <v>413</v>
      </c>
      <c r="BD188">
        <v>0</v>
      </c>
      <c r="BE188">
        <v>0</v>
      </c>
      <c r="BF188" t="e">
        <f t="shared" si="131"/>
        <v>#DIV/0!</v>
      </c>
      <c r="BG188">
        <v>0.5</v>
      </c>
      <c r="BH188">
        <f t="shared" si="132"/>
        <v>1009.4603997991907</v>
      </c>
      <c r="BI188">
        <f t="shared" si="133"/>
        <v>9.3517034800651064</v>
      </c>
      <c r="BJ188" t="e">
        <f t="shared" si="134"/>
        <v>#DIV/0!</v>
      </c>
      <c r="BK188">
        <f t="shared" si="135"/>
        <v>9.2640617521256071E-3</v>
      </c>
      <c r="BL188" t="e">
        <f t="shared" si="136"/>
        <v>#DIV/0!</v>
      </c>
      <c r="BM188" t="e">
        <f t="shared" si="137"/>
        <v>#DIV/0!</v>
      </c>
      <c r="BN188" t="s">
        <v>413</v>
      </c>
      <c r="BO188">
        <v>0</v>
      </c>
      <c r="BP188" t="e">
        <f t="shared" si="138"/>
        <v>#DIV/0!</v>
      </c>
      <c r="BQ188" t="e">
        <f t="shared" si="139"/>
        <v>#DIV/0!</v>
      </c>
      <c r="BR188" t="e">
        <f t="shared" si="140"/>
        <v>#DIV/0!</v>
      </c>
      <c r="BS188" t="e">
        <f t="shared" si="141"/>
        <v>#DIV/0!</v>
      </c>
      <c r="BT188" t="e">
        <f t="shared" si="142"/>
        <v>#DIV/0!</v>
      </c>
      <c r="BU188" t="e">
        <f t="shared" si="143"/>
        <v>#DIV/0!</v>
      </c>
      <c r="BV188" t="e">
        <f t="shared" si="144"/>
        <v>#DIV/0!</v>
      </c>
      <c r="BW188" t="e">
        <f t="shared" si="145"/>
        <v>#DIV/0!</v>
      </c>
      <c r="BX188" t="s">
        <v>413</v>
      </c>
      <c r="BY188" t="s">
        <v>413</v>
      </c>
      <c r="BZ188" t="s">
        <v>413</v>
      </c>
      <c r="CA188" t="s">
        <v>413</v>
      </c>
      <c r="CB188" t="s">
        <v>413</v>
      </c>
      <c r="CC188" t="s">
        <v>413</v>
      </c>
      <c r="CD188" t="s">
        <v>413</v>
      </c>
      <c r="CE188" t="s">
        <v>413</v>
      </c>
      <c r="CF188">
        <v>253</v>
      </c>
      <c r="CG188">
        <v>1000</v>
      </c>
      <c r="CH188" t="s">
        <v>414</v>
      </c>
      <c r="CI188">
        <v>1110.1500000000001</v>
      </c>
      <c r="CJ188">
        <v>1175.8634999999999</v>
      </c>
      <c r="CK188">
        <v>1152.67</v>
      </c>
      <c r="CL188">
        <v>1.3005735999999999E-4</v>
      </c>
      <c r="CM188">
        <v>6.5004835999999994E-4</v>
      </c>
      <c r="CN188">
        <v>4.7597999359999997E-2</v>
      </c>
      <c r="CO188">
        <v>5.5000000000000003E-4</v>
      </c>
      <c r="CP188">
        <f t="shared" si="146"/>
        <v>1199.9457142857141</v>
      </c>
      <c r="CQ188">
        <f t="shared" si="147"/>
        <v>1009.4603997991907</v>
      </c>
      <c r="CR188">
        <f t="shared" si="148"/>
        <v>0.84125505660902944</v>
      </c>
      <c r="CS188">
        <f t="shared" si="149"/>
        <v>0.16202225925542696</v>
      </c>
      <c r="CT188">
        <v>6</v>
      </c>
      <c r="CU188">
        <v>0.5</v>
      </c>
      <c r="CV188" t="s">
        <v>415</v>
      </c>
      <c r="CW188">
        <v>2</v>
      </c>
      <c r="CX188" t="b">
        <v>1</v>
      </c>
      <c r="CY188">
        <v>1657558307</v>
      </c>
      <c r="CZ188">
        <v>1125.2942857142859</v>
      </c>
      <c r="DA188">
        <v>1143.174285714286</v>
      </c>
      <c r="DB188">
        <v>36.775257142857143</v>
      </c>
      <c r="DC188">
        <v>36.174885714285708</v>
      </c>
      <c r="DD188">
        <v>1127.0642857142859</v>
      </c>
      <c r="DE188">
        <v>36.409685714285708</v>
      </c>
      <c r="DF188">
        <v>650.29757142857147</v>
      </c>
      <c r="DG188">
        <v>100.9408571428572</v>
      </c>
      <c r="DH188">
        <v>0.1000890428571428</v>
      </c>
      <c r="DI188">
        <v>33.350299999999997</v>
      </c>
      <c r="DJ188">
        <v>999.89999999999986</v>
      </c>
      <c r="DK188">
        <v>33.424757142857139</v>
      </c>
      <c r="DL188">
        <v>0</v>
      </c>
      <c r="DM188">
        <v>0</v>
      </c>
      <c r="DN188">
        <v>8990.09</v>
      </c>
      <c r="DO188">
        <v>0</v>
      </c>
      <c r="DP188">
        <v>408.65657142857151</v>
      </c>
      <c r="DQ188">
        <v>-17.88</v>
      </c>
      <c r="DR188">
        <v>1168.257142857143</v>
      </c>
      <c r="DS188">
        <v>1186.081428571428</v>
      </c>
      <c r="DT188">
        <v>0.6003925714285715</v>
      </c>
      <c r="DU188">
        <v>1143.174285714286</v>
      </c>
      <c r="DV188">
        <v>36.174885714285708</v>
      </c>
      <c r="DW188">
        <v>3.7121271428571432</v>
      </c>
      <c r="DX188">
        <v>3.6515214285714288</v>
      </c>
      <c r="DY188">
        <v>27.622499999999999</v>
      </c>
      <c r="DZ188">
        <v>27.34121428571428</v>
      </c>
      <c r="EA188">
        <v>1199.9457142857141</v>
      </c>
      <c r="EB188">
        <v>0.95799257142857142</v>
      </c>
      <c r="EC188">
        <v>4.200737142857143E-2</v>
      </c>
      <c r="ED188">
        <v>0</v>
      </c>
      <c r="EE188">
        <v>1019.265714285714</v>
      </c>
      <c r="EF188">
        <v>5.0001600000000002</v>
      </c>
      <c r="EG188">
        <v>12934.05714285714</v>
      </c>
      <c r="EH188">
        <v>9514.7085714285695</v>
      </c>
      <c r="EI188">
        <v>47.061999999999998</v>
      </c>
      <c r="EJ188">
        <v>48.936999999999998</v>
      </c>
      <c r="EK188">
        <v>48.151571428571437</v>
      </c>
      <c r="EL188">
        <v>48</v>
      </c>
      <c r="EM188">
        <v>48.75</v>
      </c>
      <c r="EN188">
        <v>1144.745714285714</v>
      </c>
      <c r="EO188">
        <v>50.2</v>
      </c>
      <c r="EP188">
        <v>0</v>
      </c>
      <c r="EQ188">
        <v>843.40000009536743</v>
      </c>
      <c r="ER188">
        <v>0</v>
      </c>
      <c r="ES188">
        <v>1019.303076923077</v>
      </c>
      <c r="ET188">
        <v>0.32273504745094672</v>
      </c>
      <c r="EU188">
        <v>18.875213686641679</v>
      </c>
      <c r="EV188">
        <v>12936.619230769231</v>
      </c>
      <c r="EW188">
        <v>15</v>
      </c>
      <c r="EX188">
        <v>1657556090.0999999</v>
      </c>
      <c r="EY188" t="s">
        <v>416</v>
      </c>
      <c r="EZ188">
        <v>1657556090.0999999</v>
      </c>
      <c r="FA188">
        <v>1657556077.0999999</v>
      </c>
      <c r="FB188">
        <v>6</v>
      </c>
      <c r="FC188">
        <v>-0.505</v>
      </c>
      <c r="FD188">
        <v>-7.5999999999999998E-2</v>
      </c>
      <c r="FE188">
        <v>-1.772</v>
      </c>
      <c r="FF188">
        <v>0.36599999999999999</v>
      </c>
      <c r="FG188">
        <v>414</v>
      </c>
      <c r="FH188">
        <v>34</v>
      </c>
      <c r="FI188">
        <v>0.18</v>
      </c>
      <c r="FJ188">
        <v>0.15</v>
      </c>
      <c r="FK188">
        <v>-17.865567500000001</v>
      </c>
      <c r="FL188">
        <v>-0.25393058161346799</v>
      </c>
      <c r="FM188">
        <v>4.1638902408084377E-2</v>
      </c>
      <c r="FN188">
        <v>1</v>
      </c>
      <c r="FO188">
        <v>1019.2982352941179</v>
      </c>
      <c r="FP188">
        <v>0.2310160431424248</v>
      </c>
      <c r="FQ188">
        <v>0.21186108917700491</v>
      </c>
      <c r="FR188">
        <v>1</v>
      </c>
      <c r="FS188">
        <v>0.60114725000000002</v>
      </c>
      <c r="FT188">
        <v>3.56325703564714E-3</v>
      </c>
      <c r="FU188">
        <v>1.1164871416635329E-3</v>
      </c>
      <c r="FV188">
        <v>1</v>
      </c>
      <c r="FW188">
        <v>3</v>
      </c>
      <c r="FX188">
        <v>3</v>
      </c>
      <c r="FY188" t="s">
        <v>623</v>
      </c>
      <c r="FZ188">
        <v>3.3696700000000002</v>
      </c>
      <c r="GA188">
        <v>2.89364</v>
      </c>
      <c r="GB188">
        <v>0.19567799999999999</v>
      </c>
      <c r="GC188">
        <v>0.20008500000000001</v>
      </c>
      <c r="GD188">
        <v>0.148366</v>
      </c>
      <c r="GE188">
        <v>0.14926</v>
      </c>
      <c r="GF188">
        <v>27784</v>
      </c>
      <c r="GG188">
        <v>24045.200000000001</v>
      </c>
      <c r="GH188">
        <v>30882.2</v>
      </c>
      <c r="GI188">
        <v>28022.799999999999</v>
      </c>
      <c r="GJ188">
        <v>34660.800000000003</v>
      </c>
      <c r="GK188">
        <v>33652.6</v>
      </c>
      <c r="GL188">
        <v>40267.5</v>
      </c>
      <c r="GM188">
        <v>39075.5</v>
      </c>
      <c r="GN188">
        <v>2.2586499999999998</v>
      </c>
      <c r="GO188">
        <v>1.5711999999999999</v>
      </c>
      <c r="GP188">
        <v>0</v>
      </c>
      <c r="GQ188">
        <v>8.3286299999999994E-2</v>
      </c>
      <c r="GR188">
        <v>999.9</v>
      </c>
      <c r="GS188">
        <v>32.0747</v>
      </c>
      <c r="GT188">
        <v>48.8</v>
      </c>
      <c r="GU188">
        <v>40.799999999999997</v>
      </c>
      <c r="GV188">
        <v>37.403599999999997</v>
      </c>
      <c r="GW188">
        <v>50.209299999999999</v>
      </c>
      <c r="GX188">
        <v>44.158700000000003</v>
      </c>
      <c r="GY188">
        <v>1</v>
      </c>
      <c r="GZ188">
        <v>0.61258900000000005</v>
      </c>
      <c r="HA188">
        <v>1.4120200000000001</v>
      </c>
      <c r="HB188">
        <v>20.202999999999999</v>
      </c>
      <c r="HC188">
        <v>5.2156399999999996</v>
      </c>
      <c r="HD188">
        <v>11.974</v>
      </c>
      <c r="HE188">
        <v>4.9901499999999999</v>
      </c>
      <c r="HF188">
        <v>3.2926000000000002</v>
      </c>
      <c r="HG188">
        <v>7491.6</v>
      </c>
      <c r="HH188">
        <v>9999</v>
      </c>
      <c r="HI188">
        <v>9999</v>
      </c>
      <c r="HJ188">
        <v>757.2</v>
      </c>
      <c r="HK188">
        <v>4.9713099999999999</v>
      </c>
      <c r="HL188">
        <v>1.87425</v>
      </c>
      <c r="HM188">
        <v>1.8705700000000001</v>
      </c>
      <c r="HN188">
        <v>1.8702399999999999</v>
      </c>
      <c r="HO188">
        <v>1.8748400000000001</v>
      </c>
      <c r="HP188">
        <v>1.8714900000000001</v>
      </c>
      <c r="HQ188">
        <v>1.8669899999999999</v>
      </c>
      <c r="HR188">
        <v>1.8779699999999999</v>
      </c>
      <c r="HS188">
        <v>0</v>
      </c>
      <c r="HT188">
        <v>0</v>
      </c>
      <c r="HU188">
        <v>0</v>
      </c>
      <c r="HV188">
        <v>0</v>
      </c>
      <c r="HW188" t="s">
        <v>418</v>
      </c>
      <c r="HX188" t="s">
        <v>419</v>
      </c>
      <c r="HY188" t="s">
        <v>420</v>
      </c>
      <c r="HZ188" t="s">
        <v>420</v>
      </c>
      <c r="IA188" t="s">
        <v>420</v>
      </c>
      <c r="IB188" t="s">
        <v>420</v>
      </c>
      <c r="IC188">
        <v>0</v>
      </c>
      <c r="ID188">
        <v>100</v>
      </c>
      <c r="IE188">
        <v>100</v>
      </c>
      <c r="IF188">
        <v>-1.78</v>
      </c>
      <c r="IG188">
        <v>0.36559999999999998</v>
      </c>
      <c r="IH188">
        <v>-1.772399999999891</v>
      </c>
      <c r="II188">
        <v>0</v>
      </c>
      <c r="IJ188">
        <v>0</v>
      </c>
      <c r="IK188">
        <v>0</v>
      </c>
      <c r="IL188">
        <v>0.36558000000000851</v>
      </c>
      <c r="IM188">
        <v>0</v>
      </c>
      <c r="IN188">
        <v>0</v>
      </c>
      <c r="IO188">
        <v>0</v>
      </c>
      <c r="IP188">
        <v>-1</v>
      </c>
      <c r="IQ188">
        <v>-1</v>
      </c>
      <c r="IR188">
        <v>-1</v>
      </c>
      <c r="IS188">
        <v>-1</v>
      </c>
      <c r="IT188">
        <v>37</v>
      </c>
      <c r="IU188">
        <v>37.200000000000003</v>
      </c>
      <c r="IV188">
        <v>2.4267599999999998</v>
      </c>
      <c r="IW188">
        <v>2.5488300000000002</v>
      </c>
      <c r="IX188">
        <v>1.49902</v>
      </c>
      <c r="IY188">
        <v>2.2814899999999998</v>
      </c>
      <c r="IZ188">
        <v>1.69678</v>
      </c>
      <c r="JA188">
        <v>2.3852500000000001</v>
      </c>
      <c r="JB188">
        <v>43.781700000000001</v>
      </c>
      <c r="JC188">
        <v>15.103899999999999</v>
      </c>
      <c r="JD188">
        <v>18</v>
      </c>
      <c r="JE188">
        <v>649.803</v>
      </c>
      <c r="JF188">
        <v>285.00799999999998</v>
      </c>
      <c r="JG188">
        <v>29.999500000000001</v>
      </c>
      <c r="JH188">
        <v>35.208300000000001</v>
      </c>
      <c r="JI188">
        <v>29.9999</v>
      </c>
      <c r="JJ188">
        <v>34.998399999999997</v>
      </c>
      <c r="JK188">
        <v>34.985100000000003</v>
      </c>
      <c r="JL188">
        <v>48.62</v>
      </c>
      <c r="JM188">
        <v>0</v>
      </c>
      <c r="JN188">
        <v>0</v>
      </c>
      <c r="JO188">
        <v>30</v>
      </c>
      <c r="JP188">
        <v>1156.71</v>
      </c>
      <c r="JQ188">
        <v>32.076799999999999</v>
      </c>
      <c r="JR188">
        <v>98.431799999999996</v>
      </c>
      <c r="JS188">
        <v>98.393600000000006</v>
      </c>
    </row>
    <row r="189" spans="1:279" x14ac:dyDescent="0.2">
      <c r="A189">
        <v>174</v>
      </c>
      <c r="B189">
        <v>1657558313</v>
      </c>
      <c r="C189">
        <v>691</v>
      </c>
      <c r="D189" t="s">
        <v>768</v>
      </c>
      <c r="E189" t="s">
        <v>769</v>
      </c>
      <c r="F189">
        <v>4</v>
      </c>
      <c r="G189">
        <v>1657558310.6875</v>
      </c>
      <c r="H189">
        <f t="shared" si="100"/>
        <v>6.7289999745898934E-4</v>
      </c>
      <c r="I189">
        <f t="shared" si="101"/>
        <v>0.67289999745898932</v>
      </c>
      <c r="J189">
        <f t="shared" si="102"/>
        <v>9.3380964460901339</v>
      </c>
      <c r="K189">
        <f t="shared" si="103"/>
        <v>1131.42</v>
      </c>
      <c r="L189">
        <f t="shared" si="104"/>
        <v>773.76423933596629</v>
      </c>
      <c r="M189">
        <f t="shared" si="105"/>
        <v>78.181480069256111</v>
      </c>
      <c r="N189">
        <f t="shared" si="106"/>
        <v>114.31917589764751</v>
      </c>
      <c r="O189">
        <f t="shared" si="107"/>
        <v>4.4988744601395576E-2</v>
      </c>
      <c r="P189">
        <f t="shared" si="108"/>
        <v>2.7554743633780658</v>
      </c>
      <c r="Q189">
        <f t="shared" si="109"/>
        <v>4.4584627572604132E-2</v>
      </c>
      <c r="R189">
        <f t="shared" si="110"/>
        <v>2.7901397876177639E-2</v>
      </c>
      <c r="S189">
        <f t="shared" si="111"/>
        <v>194.42398611245082</v>
      </c>
      <c r="T189">
        <f t="shared" si="112"/>
        <v>34.378223150443013</v>
      </c>
      <c r="U189">
        <f t="shared" si="113"/>
        <v>33.423837499999998</v>
      </c>
      <c r="V189">
        <f t="shared" si="114"/>
        <v>5.1736748373911174</v>
      </c>
      <c r="W189">
        <f t="shared" si="115"/>
        <v>72.100354143032092</v>
      </c>
      <c r="X189">
        <f t="shared" si="116"/>
        <v>3.7157900084931845</v>
      </c>
      <c r="Y189">
        <f t="shared" si="117"/>
        <v>5.1536362791253847</v>
      </c>
      <c r="Z189">
        <f t="shared" si="118"/>
        <v>1.4578848288979329</v>
      </c>
      <c r="AA189">
        <f t="shared" si="119"/>
        <v>-29.674889887941429</v>
      </c>
      <c r="AB189">
        <f t="shared" si="120"/>
        <v>-10.289161435255432</v>
      </c>
      <c r="AC189">
        <f t="shared" si="121"/>
        <v>-0.85845039431379344</v>
      </c>
      <c r="AD189">
        <f t="shared" si="122"/>
        <v>153.60148439494017</v>
      </c>
      <c r="AE189">
        <f t="shared" si="123"/>
        <v>18.579706894329298</v>
      </c>
      <c r="AF189">
        <f t="shared" si="124"/>
        <v>0.6731509230783278</v>
      </c>
      <c r="AG189">
        <f t="shared" si="125"/>
        <v>9.3380964460901339</v>
      </c>
      <c r="AH189">
        <v>1193.5282002849799</v>
      </c>
      <c r="AI189">
        <v>1177.7260000000001</v>
      </c>
      <c r="AJ189">
        <v>1.715113568914479</v>
      </c>
      <c r="AK189">
        <v>65.684663253037129</v>
      </c>
      <c r="AL189">
        <f t="shared" si="126"/>
        <v>0.67289999745898932</v>
      </c>
      <c r="AM189">
        <v>36.176756879612213</v>
      </c>
      <c r="AN189">
        <v>36.774802797202831</v>
      </c>
      <c r="AO189">
        <v>1.186706083260387E-6</v>
      </c>
      <c r="AP189">
        <v>87.993513694433489</v>
      </c>
      <c r="AQ189">
        <v>51</v>
      </c>
      <c r="AR189">
        <v>8</v>
      </c>
      <c r="AS189">
        <f t="shared" si="127"/>
        <v>1</v>
      </c>
      <c r="AT189">
        <f t="shared" si="128"/>
        <v>0</v>
      </c>
      <c r="AU189">
        <f t="shared" si="129"/>
        <v>46947.006480612632</v>
      </c>
      <c r="AV189" t="s">
        <v>413</v>
      </c>
      <c r="AW189" t="s">
        <v>413</v>
      </c>
      <c r="AX189">
        <v>0</v>
      </c>
      <c r="AY189">
        <v>0</v>
      </c>
      <c r="AZ189" t="e">
        <f t="shared" si="130"/>
        <v>#DIV/0!</v>
      </c>
      <c r="BA189">
        <v>0</v>
      </c>
      <c r="BB189" t="s">
        <v>413</v>
      </c>
      <c r="BC189" t="s">
        <v>413</v>
      </c>
      <c r="BD189">
        <v>0</v>
      </c>
      <c r="BE189">
        <v>0</v>
      </c>
      <c r="BF189" t="e">
        <f t="shared" si="131"/>
        <v>#DIV/0!</v>
      </c>
      <c r="BG189">
        <v>0.5</v>
      </c>
      <c r="BH189">
        <f t="shared" si="132"/>
        <v>1009.4923497991974</v>
      </c>
      <c r="BI189">
        <f t="shared" si="133"/>
        <v>9.3380964460901339</v>
      </c>
      <c r="BJ189" t="e">
        <f t="shared" si="134"/>
        <v>#DIV/0!</v>
      </c>
      <c r="BK189">
        <f t="shared" si="135"/>
        <v>9.2502894627657321E-3</v>
      </c>
      <c r="BL189" t="e">
        <f t="shared" si="136"/>
        <v>#DIV/0!</v>
      </c>
      <c r="BM189" t="e">
        <f t="shared" si="137"/>
        <v>#DIV/0!</v>
      </c>
      <c r="BN189" t="s">
        <v>413</v>
      </c>
      <c r="BO189">
        <v>0</v>
      </c>
      <c r="BP189" t="e">
        <f t="shared" si="138"/>
        <v>#DIV/0!</v>
      </c>
      <c r="BQ189" t="e">
        <f t="shared" si="139"/>
        <v>#DIV/0!</v>
      </c>
      <c r="BR189" t="e">
        <f t="shared" si="140"/>
        <v>#DIV/0!</v>
      </c>
      <c r="BS189" t="e">
        <f t="shared" si="141"/>
        <v>#DIV/0!</v>
      </c>
      <c r="BT189" t="e">
        <f t="shared" si="142"/>
        <v>#DIV/0!</v>
      </c>
      <c r="BU189" t="e">
        <f t="shared" si="143"/>
        <v>#DIV/0!</v>
      </c>
      <c r="BV189" t="e">
        <f t="shared" si="144"/>
        <v>#DIV/0!</v>
      </c>
      <c r="BW189" t="e">
        <f t="shared" si="145"/>
        <v>#DIV/0!</v>
      </c>
      <c r="BX189" t="s">
        <v>413</v>
      </c>
      <c r="BY189" t="s">
        <v>413</v>
      </c>
      <c r="BZ189" t="s">
        <v>413</v>
      </c>
      <c r="CA189" t="s">
        <v>413</v>
      </c>
      <c r="CB189" t="s">
        <v>413</v>
      </c>
      <c r="CC189" t="s">
        <v>413</v>
      </c>
      <c r="CD189" t="s">
        <v>413</v>
      </c>
      <c r="CE189" t="s">
        <v>413</v>
      </c>
      <c r="CF189">
        <v>253</v>
      </c>
      <c r="CG189">
        <v>1000</v>
      </c>
      <c r="CH189" t="s">
        <v>414</v>
      </c>
      <c r="CI189">
        <v>1110.1500000000001</v>
      </c>
      <c r="CJ189">
        <v>1175.8634999999999</v>
      </c>
      <c r="CK189">
        <v>1152.67</v>
      </c>
      <c r="CL189">
        <v>1.3005735999999999E-4</v>
      </c>
      <c r="CM189">
        <v>6.5004835999999994E-4</v>
      </c>
      <c r="CN189">
        <v>4.7597999359999997E-2</v>
      </c>
      <c r="CO189">
        <v>5.5000000000000003E-4</v>
      </c>
      <c r="CP189">
        <f t="shared" si="146"/>
        <v>1199.9837500000001</v>
      </c>
      <c r="CQ189">
        <f t="shared" si="147"/>
        <v>1009.4923497991974</v>
      </c>
      <c r="CR189">
        <f t="shared" si="148"/>
        <v>0.841255016827684</v>
      </c>
      <c r="CS189">
        <f t="shared" si="149"/>
        <v>0.16202218247743005</v>
      </c>
      <c r="CT189">
        <v>6</v>
      </c>
      <c r="CU189">
        <v>0.5</v>
      </c>
      <c r="CV189" t="s">
        <v>415</v>
      </c>
      <c r="CW189">
        <v>2</v>
      </c>
      <c r="CX189" t="b">
        <v>1</v>
      </c>
      <c r="CY189">
        <v>1657558310.6875</v>
      </c>
      <c r="CZ189">
        <v>1131.42</v>
      </c>
      <c r="DA189">
        <v>1149.2662499999999</v>
      </c>
      <c r="DB189">
        <v>36.775275000000001</v>
      </c>
      <c r="DC189">
        <v>36.177000000000007</v>
      </c>
      <c r="DD189">
        <v>1133.1912500000001</v>
      </c>
      <c r="DE189">
        <v>36.409675</v>
      </c>
      <c r="DF189">
        <v>650.26512500000001</v>
      </c>
      <c r="DG189">
        <v>100.94025000000001</v>
      </c>
      <c r="DH189">
        <v>0.10019112500000001</v>
      </c>
      <c r="DI189">
        <v>33.354574999999997</v>
      </c>
      <c r="DJ189">
        <v>999.9</v>
      </c>
      <c r="DK189">
        <v>33.423837499999998</v>
      </c>
      <c r="DL189">
        <v>0</v>
      </c>
      <c r="DM189">
        <v>0</v>
      </c>
      <c r="DN189">
        <v>8954.9225000000006</v>
      </c>
      <c r="DO189">
        <v>0</v>
      </c>
      <c r="DP189">
        <v>402.05775</v>
      </c>
      <c r="DQ189">
        <v>-17.848112499999999</v>
      </c>
      <c r="DR189">
        <v>1174.61375</v>
      </c>
      <c r="DS189">
        <v>1192.405</v>
      </c>
      <c r="DT189">
        <v>0.5982512499999999</v>
      </c>
      <c r="DU189">
        <v>1149.2662499999999</v>
      </c>
      <c r="DV189">
        <v>36.177000000000007</v>
      </c>
      <c r="DW189">
        <v>3.7121050000000002</v>
      </c>
      <c r="DX189">
        <v>3.6517175000000002</v>
      </c>
      <c r="DY189">
        <v>27.622399999999999</v>
      </c>
      <c r="DZ189">
        <v>27.3421375</v>
      </c>
      <c r="EA189">
        <v>1199.9837500000001</v>
      </c>
      <c r="EB189">
        <v>0.95799374999999998</v>
      </c>
      <c r="EC189">
        <v>4.2006225000000001E-2</v>
      </c>
      <c r="ED189">
        <v>0</v>
      </c>
      <c r="EE189">
        <v>1019.2787499999999</v>
      </c>
      <c r="EF189">
        <v>5.0001600000000002</v>
      </c>
      <c r="EG189">
        <v>12931.05</v>
      </c>
      <c r="EH189">
        <v>9515.0137499999983</v>
      </c>
      <c r="EI189">
        <v>47.061999999999998</v>
      </c>
      <c r="EJ189">
        <v>48.936999999999998</v>
      </c>
      <c r="EK189">
        <v>48.163749999999993</v>
      </c>
      <c r="EL189">
        <v>48.015500000000003</v>
      </c>
      <c r="EM189">
        <v>48.75</v>
      </c>
      <c r="EN189">
        <v>1144.7837500000001</v>
      </c>
      <c r="EO189">
        <v>50.2</v>
      </c>
      <c r="EP189">
        <v>0</v>
      </c>
      <c r="EQ189">
        <v>847.60000014305115</v>
      </c>
      <c r="ER189">
        <v>0</v>
      </c>
      <c r="ES189">
        <v>1019.3172</v>
      </c>
      <c r="ET189">
        <v>-0.31846154323195369</v>
      </c>
      <c r="EU189">
        <v>-54.176922887460627</v>
      </c>
      <c r="EV189">
        <v>12936.951999999999</v>
      </c>
      <c r="EW189">
        <v>15</v>
      </c>
      <c r="EX189">
        <v>1657556090.0999999</v>
      </c>
      <c r="EY189" t="s">
        <v>416</v>
      </c>
      <c r="EZ189">
        <v>1657556090.0999999</v>
      </c>
      <c r="FA189">
        <v>1657556077.0999999</v>
      </c>
      <c r="FB189">
        <v>6</v>
      </c>
      <c r="FC189">
        <v>-0.505</v>
      </c>
      <c r="FD189">
        <v>-7.5999999999999998E-2</v>
      </c>
      <c r="FE189">
        <v>-1.772</v>
      </c>
      <c r="FF189">
        <v>0.36599999999999999</v>
      </c>
      <c r="FG189">
        <v>414</v>
      </c>
      <c r="FH189">
        <v>34</v>
      </c>
      <c r="FI189">
        <v>0.18</v>
      </c>
      <c r="FJ189">
        <v>0.15</v>
      </c>
      <c r="FK189">
        <v>-17.866327500000001</v>
      </c>
      <c r="FL189">
        <v>-0.13880487804872729</v>
      </c>
      <c r="FM189">
        <v>4.0704895206227693E-2</v>
      </c>
      <c r="FN189">
        <v>1</v>
      </c>
      <c r="FO189">
        <v>1019.301176470588</v>
      </c>
      <c r="FP189">
        <v>0.1320091662435901</v>
      </c>
      <c r="FQ189">
        <v>0.1899653947725008</v>
      </c>
      <c r="FR189">
        <v>1</v>
      </c>
      <c r="FS189">
        <v>0.60082737500000005</v>
      </c>
      <c r="FT189">
        <v>-1.057775234521763E-2</v>
      </c>
      <c r="FU189">
        <v>1.5761365690748429E-3</v>
      </c>
      <c r="FV189">
        <v>1</v>
      </c>
      <c r="FW189">
        <v>3</v>
      </c>
      <c r="FX189">
        <v>3</v>
      </c>
      <c r="FY189" t="s">
        <v>623</v>
      </c>
      <c r="FZ189">
        <v>3.36999</v>
      </c>
      <c r="GA189">
        <v>2.8934600000000001</v>
      </c>
      <c r="GB189">
        <v>0.196408</v>
      </c>
      <c r="GC189">
        <v>0.20081299999999999</v>
      </c>
      <c r="GD189">
        <v>0.148364</v>
      </c>
      <c r="GE189">
        <v>0.149256</v>
      </c>
      <c r="GF189">
        <v>27759.5</v>
      </c>
      <c r="GG189">
        <v>24023.8</v>
      </c>
      <c r="GH189">
        <v>30883</v>
      </c>
      <c r="GI189">
        <v>28023.5</v>
      </c>
      <c r="GJ189">
        <v>34662</v>
      </c>
      <c r="GK189">
        <v>33653</v>
      </c>
      <c r="GL189">
        <v>40268.800000000003</v>
      </c>
      <c r="GM189">
        <v>39075.699999999997</v>
      </c>
      <c r="GN189">
        <v>2.2592500000000002</v>
      </c>
      <c r="GO189">
        <v>1.57115</v>
      </c>
      <c r="GP189">
        <v>0</v>
      </c>
      <c r="GQ189">
        <v>8.3208099999999993E-2</v>
      </c>
      <c r="GR189">
        <v>999.9</v>
      </c>
      <c r="GS189">
        <v>32.078800000000001</v>
      </c>
      <c r="GT189">
        <v>48.8</v>
      </c>
      <c r="GU189">
        <v>40.9</v>
      </c>
      <c r="GV189">
        <v>37.600999999999999</v>
      </c>
      <c r="GW189">
        <v>49.4893</v>
      </c>
      <c r="GX189">
        <v>43.209099999999999</v>
      </c>
      <c r="GY189">
        <v>1</v>
      </c>
      <c r="GZ189">
        <v>0.61230899999999999</v>
      </c>
      <c r="HA189">
        <v>1.40778</v>
      </c>
      <c r="HB189">
        <v>20.2029</v>
      </c>
      <c r="HC189">
        <v>5.2151899999999998</v>
      </c>
      <c r="HD189">
        <v>11.974</v>
      </c>
      <c r="HE189">
        <v>4.9904999999999999</v>
      </c>
      <c r="HF189">
        <v>3.2927</v>
      </c>
      <c r="HG189">
        <v>7491.6</v>
      </c>
      <c r="HH189">
        <v>9999</v>
      </c>
      <c r="HI189">
        <v>9999</v>
      </c>
      <c r="HJ189">
        <v>757.2</v>
      </c>
      <c r="HK189">
        <v>4.97133</v>
      </c>
      <c r="HL189">
        <v>1.87426</v>
      </c>
      <c r="HM189">
        <v>1.87056</v>
      </c>
      <c r="HN189">
        <v>1.8702399999999999</v>
      </c>
      <c r="HO189">
        <v>1.8748499999999999</v>
      </c>
      <c r="HP189">
        <v>1.8714900000000001</v>
      </c>
      <c r="HQ189">
        <v>1.867</v>
      </c>
      <c r="HR189">
        <v>1.87795</v>
      </c>
      <c r="HS189">
        <v>0</v>
      </c>
      <c r="HT189">
        <v>0</v>
      </c>
      <c r="HU189">
        <v>0</v>
      </c>
      <c r="HV189">
        <v>0</v>
      </c>
      <c r="HW189" t="s">
        <v>418</v>
      </c>
      <c r="HX189" t="s">
        <v>419</v>
      </c>
      <c r="HY189" t="s">
        <v>420</v>
      </c>
      <c r="HZ189" t="s">
        <v>420</v>
      </c>
      <c r="IA189" t="s">
        <v>420</v>
      </c>
      <c r="IB189" t="s">
        <v>420</v>
      </c>
      <c r="IC189">
        <v>0</v>
      </c>
      <c r="ID189">
        <v>100</v>
      </c>
      <c r="IE189">
        <v>100</v>
      </c>
      <c r="IF189">
        <v>-1.77</v>
      </c>
      <c r="IG189">
        <v>0.36559999999999998</v>
      </c>
      <c r="IH189">
        <v>-1.772399999999891</v>
      </c>
      <c r="II189">
        <v>0</v>
      </c>
      <c r="IJ189">
        <v>0</v>
      </c>
      <c r="IK189">
        <v>0</v>
      </c>
      <c r="IL189">
        <v>0.36558000000000851</v>
      </c>
      <c r="IM189">
        <v>0</v>
      </c>
      <c r="IN189">
        <v>0</v>
      </c>
      <c r="IO189">
        <v>0</v>
      </c>
      <c r="IP189">
        <v>-1</v>
      </c>
      <c r="IQ189">
        <v>-1</v>
      </c>
      <c r="IR189">
        <v>-1</v>
      </c>
      <c r="IS189">
        <v>-1</v>
      </c>
      <c r="IT189">
        <v>37</v>
      </c>
      <c r="IU189">
        <v>37.299999999999997</v>
      </c>
      <c r="IV189">
        <v>2.4377399999999998</v>
      </c>
      <c r="IW189">
        <v>2.5549300000000001</v>
      </c>
      <c r="IX189">
        <v>1.49902</v>
      </c>
      <c r="IY189">
        <v>2.2802699999999998</v>
      </c>
      <c r="IZ189">
        <v>1.69678</v>
      </c>
      <c r="JA189">
        <v>2.36816</v>
      </c>
      <c r="JB189">
        <v>43.781700000000001</v>
      </c>
      <c r="JC189">
        <v>15.103899999999999</v>
      </c>
      <c r="JD189">
        <v>18</v>
      </c>
      <c r="JE189">
        <v>650.24300000000005</v>
      </c>
      <c r="JF189">
        <v>284.97000000000003</v>
      </c>
      <c r="JG189">
        <v>29.999199999999998</v>
      </c>
      <c r="JH189">
        <v>35.205300000000001</v>
      </c>
      <c r="JI189">
        <v>30</v>
      </c>
      <c r="JJ189">
        <v>34.996099999999998</v>
      </c>
      <c r="JK189">
        <v>34.981999999999999</v>
      </c>
      <c r="JL189">
        <v>48.854100000000003</v>
      </c>
      <c r="JM189">
        <v>0</v>
      </c>
      <c r="JN189">
        <v>0</v>
      </c>
      <c r="JO189">
        <v>30</v>
      </c>
      <c r="JP189">
        <v>1163.3900000000001</v>
      </c>
      <c r="JQ189">
        <v>32.076799999999999</v>
      </c>
      <c r="JR189">
        <v>98.434799999999996</v>
      </c>
      <c r="JS189">
        <v>98.394900000000007</v>
      </c>
    </row>
    <row r="190" spans="1:279" x14ac:dyDescent="0.2">
      <c r="A190">
        <v>175</v>
      </c>
      <c r="B190">
        <v>1657558317</v>
      </c>
      <c r="C190">
        <v>695</v>
      </c>
      <c r="D190" t="s">
        <v>770</v>
      </c>
      <c r="E190" t="s">
        <v>771</v>
      </c>
      <c r="F190">
        <v>4</v>
      </c>
      <c r="G190">
        <v>1657558315</v>
      </c>
      <c r="H190">
        <f t="shared" si="100"/>
        <v>6.7253921287967373E-4</v>
      </c>
      <c r="I190">
        <f t="shared" si="101"/>
        <v>0.67253921287967378</v>
      </c>
      <c r="J190">
        <f t="shared" si="102"/>
        <v>9.2264276691797171</v>
      </c>
      <c r="K190">
        <f t="shared" si="103"/>
        <v>1138.531428571428</v>
      </c>
      <c r="L190">
        <f t="shared" si="104"/>
        <v>784.11079158910127</v>
      </c>
      <c r="M190">
        <f t="shared" si="105"/>
        <v>79.227001627756707</v>
      </c>
      <c r="N190">
        <f t="shared" si="106"/>
        <v>115.03786494491918</v>
      </c>
      <c r="O190">
        <f t="shared" si="107"/>
        <v>4.4914454847831145E-2</v>
      </c>
      <c r="P190">
        <f t="shared" si="108"/>
        <v>2.7673835933771205</v>
      </c>
      <c r="Q190">
        <f t="shared" si="109"/>
        <v>4.4513381580509395E-2</v>
      </c>
      <c r="R190">
        <f t="shared" si="110"/>
        <v>2.7856599705761573E-2</v>
      </c>
      <c r="S190">
        <f t="shared" si="111"/>
        <v>194.43319161246947</v>
      </c>
      <c r="T190">
        <f t="shared" si="112"/>
        <v>34.377762098872459</v>
      </c>
      <c r="U190">
        <f t="shared" si="113"/>
        <v>33.428614285714289</v>
      </c>
      <c r="V190">
        <f t="shared" si="114"/>
        <v>5.1750593196075592</v>
      </c>
      <c r="W190">
        <f t="shared" si="115"/>
        <v>72.083321672150277</v>
      </c>
      <c r="X190">
        <f t="shared" si="116"/>
        <v>3.7156312928829811</v>
      </c>
      <c r="Y190">
        <f t="shared" si="117"/>
        <v>5.1546338413515871</v>
      </c>
      <c r="Z190">
        <f t="shared" si="118"/>
        <v>1.4594280267245781</v>
      </c>
      <c r="AA190">
        <f t="shared" si="119"/>
        <v>-29.658979287993613</v>
      </c>
      <c r="AB190">
        <f t="shared" si="120"/>
        <v>-10.531048650827309</v>
      </c>
      <c r="AC190">
        <f t="shared" si="121"/>
        <v>-0.87488577354701003</v>
      </c>
      <c r="AD190">
        <f t="shared" si="122"/>
        <v>153.36827790010153</v>
      </c>
      <c r="AE190">
        <f t="shared" si="123"/>
        <v>18.557291676465606</v>
      </c>
      <c r="AF190">
        <f t="shared" si="124"/>
        <v>0.67440034883078559</v>
      </c>
      <c r="AG190">
        <f t="shared" si="125"/>
        <v>9.2264276691797171</v>
      </c>
      <c r="AH190">
        <v>1200.3439686128861</v>
      </c>
      <c r="AI190">
        <v>1184.59303030303</v>
      </c>
      <c r="AJ190">
        <v>1.7293215620190181</v>
      </c>
      <c r="AK190">
        <v>65.684663253037129</v>
      </c>
      <c r="AL190">
        <f t="shared" si="126"/>
        <v>0.67253921287967378</v>
      </c>
      <c r="AM190">
        <v>36.175366778842012</v>
      </c>
      <c r="AN190">
        <v>36.773063636363652</v>
      </c>
      <c r="AO190">
        <v>-1.424069047904121E-6</v>
      </c>
      <c r="AP190">
        <v>87.993513694433489</v>
      </c>
      <c r="AQ190">
        <v>51</v>
      </c>
      <c r="AR190">
        <v>8</v>
      </c>
      <c r="AS190">
        <f t="shared" si="127"/>
        <v>1</v>
      </c>
      <c r="AT190">
        <f t="shared" si="128"/>
        <v>0</v>
      </c>
      <c r="AU190">
        <f t="shared" si="129"/>
        <v>47273.172654202273</v>
      </c>
      <c r="AV190" t="s">
        <v>413</v>
      </c>
      <c r="AW190" t="s">
        <v>413</v>
      </c>
      <c r="AX190">
        <v>0</v>
      </c>
      <c r="AY190">
        <v>0</v>
      </c>
      <c r="AZ190" t="e">
        <f t="shared" si="130"/>
        <v>#DIV/0!</v>
      </c>
      <c r="BA190">
        <v>0</v>
      </c>
      <c r="BB190" t="s">
        <v>413</v>
      </c>
      <c r="BC190" t="s">
        <v>413</v>
      </c>
      <c r="BD190">
        <v>0</v>
      </c>
      <c r="BE190">
        <v>0</v>
      </c>
      <c r="BF190" t="e">
        <f t="shared" si="131"/>
        <v>#DIV/0!</v>
      </c>
      <c r="BG190">
        <v>0.5</v>
      </c>
      <c r="BH190">
        <f t="shared" si="132"/>
        <v>1009.5407997992072</v>
      </c>
      <c r="BI190">
        <f t="shared" si="133"/>
        <v>9.2264276691797171</v>
      </c>
      <c r="BJ190" t="e">
        <f t="shared" si="134"/>
        <v>#DIV/0!</v>
      </c>
      <c r="BK190">
        <f t="shared" si="135"/>
        <v>9.1392320855331541E-3</v>
      </c>
      <c r="BL190" t="e">
        <f t="shared" si="136"/>
        <v>#DIV/0!</v>
      </c>
      <c r="BM190" t="e">
        <f t="shared" si="137"/>
        <v>#DIV/0!</v>
      </c>
      <c r="BN190" t="s">
        <v>413</v>
      </c>
      <c r="BO190">
        <v>0</v>
      </c>
      <c r="BP190" t="e">
        <f t="shared" si="138"/>
        <v>#DIV/0!</v>
      </c>
      <c r="BQ190" t="e">
        <f t="shared" si="139"/>
        <v>#DIV/0!</v>
      </c>
      <c r="BR190" t="e">
        <f t="shared" si="140"/>
        <v>#DIV/0!</v>
      </c>
      <c r="BS190" t="e">
        <f t="shared" si="141"/>
        <v>#DIV/0!</v>
      </c>
      <c r="BT190" t="e">
        <f t="shared" si="142"/>
        <v>#DIV/0!</v>
      </c>
      <c r="BU190" t="e">
        <f t="shared" si="143"/>
        <v>#DIV/0!</v>
      </c>
      <c r="BV190" t="e">
        <f t="shared" si="144"/>
        <v>#DIV/0!</v>
      </c>
      <c r="BW190" t="e">
        <f t="shared" si="145"/>
        <v>#DIV/0!</v>
      </c>
      <c r="BX190" t="s">
        <v>413</v>
      </c>
      <c r="BY190" t="s">
        <v>413</v>
      </c>
      <c r="BZ190" t="s">
        <v>413</v>
      </c>
      <c r="CA190" t="s">
        <v>413</v>
      </c>
      <c r="CB190" t="s">
        <v>413</v>
      </c>
      <c r="CC190" t="s">
        <v>413</v>
      </c>
      <c r="CD190" t="s">
        <v>413</v>
      </c>
      <c r="CE190" t="s">
        <v>413</v>
      </c>
      <c r="CF190">
        <v>253</v>
      </c>
      <c r="CG190">
        <v>1000</v>
      </c>
      <c r="CH190" t="s">
        <v>414</v>
      </c>
      <c r="CI190">
        <v>1110.1500000000001</v>
      </c>
      <c r="CJ190">
        <v>1175.8634999999999</v>
      </c>
      <c r="CK190">
        <v>1152.67</v>
      </c>
      <c r="CL190">
        <v>1.3005735999999999E-4</v>
      </c>
      <c r="CM190">
        <v>6.5004835999999994E-4</v>
      </c>
      <c r="CN190">
        <v>4.7597999359999997E-2</v>
      </c>
      <c r="CO190">
        <v>5.5000000000000003E-4</v>
      </c>
      <c r="CP190">
        <f t="shared" si="146"/>
        <v>1200.0414285714289</v>
      </c>
      <c r="CQ190">
        <f t="shared" si="147"/>
        <v>1009.5407997992072</v>
      </c>
      <c r="CR190">
        <f t="shared" si="148"/>
        <v>0.84125495650679305</v>
      </c>
      <c r="CS190">
        <f t="shared" si="149"/>
        <v>0.16202206605811059</v>
      </c>
      <c r="CT190">
        <v>6</v>
      </c>
      <c r="CU190">
        <v>0.5</v>
      </c>
      <c r="CV190" t="s">
        <v>415</v>
      </c>
      <c r="CW190">
        <v>2</v>
      </c>
      <c r="CX190" t="b">
        <v>1</v>
      </c>
      <c r="CY190">
        <v>1657558315</v>
      </c>
      <c r="CZ190">
        <v>1138.531428571428</v>
      </c>
      <c r="DA190">
        <v>1156.3614285714291</v>
      </c>
      <c r="DB190">
        <v>36.773657142857147</v>
      </c>
      <c r="DC190">
        <v>36.174314285714281</v>
      </c>
      <c r="DD190">
        <v>1140.305714285714</v>
      </c>
      <c r="DE190">
        <v>36.408057142857153</v>
      </c>
      <c r="DF190">
        <v>650.31242857142854</v>
      </c>
      <c r="DG190">
        <v>100.9408571428571</v>
      </c>
      <c r="DH190">
        <v>9.971324285714285E-2</v>
      </c>
      <c r="DI190">
        <v>33.358028571428569</v>
      </c>
      <c r="DJ190">
        <v>999.89999999999986</v>
      </c>
      <c r="DK190">
        <v>33.428614285714289</v>
      </c>
      <c r="DL190">
        <v>0</v>
      </c>
      <c r="DM190">
        <v>0</v>
      </c>
      <c r="DN190">
        <v>9018.1228571428583</v>
      </c>
      <c r="DO190">
        <v>0</v>
      </c>
      <c r="DP190">
        <v>393.88157142857148</v>
      </c>
      <c r="DQ190">
        <v>-17.826414285714289</v>
      </c>
      <c r="DR190">
        <v>1182</v>
      </c>
      <c r="DS190">
        <v>1199.76</v>
      </c>
      <c r="DT190">
        <v>0.59931728571428577</v>
      </c>
      <c r="DU190">
        <v>1156.3614285714291</v>
      </c>
      <c r="DV190">
        <v>36.174314285714281</v>
      </c>
      <c r="DW190">
        <v>3.711967142857143</v>
      </c>
      <c r="DX190">
        <v>3.6514728571428572</v>
      </c>
      <c r="DY190">
        <v>27.621771428571432</v>
      </c>
      <c r="DZ190">
        <v>27.340971428571429</v>
      </c>
      <c r="EA190">
        <v>1200.0414285714289</v>
      </c>
      <c r="EB190">
        <v>0.95799571428571417</v>
      </c>
      <c r="EC190">
        <v>4.2004314285714293E-2</v>
      </c>
      <c r="ED190">
        <v>0</v>
      </c>
      <c r="EE190">
        <v>1019.304285714286</v>
      </c>
      <c r="EF190">
        <v>5.0001600000000002</v>
      </c>
      <c r="EG190">
        <v>12939.87142857143</v>
      </c>
      <c r="EH190">
        <v>9515.4842857142849</v>
      </c>
      <c r="EI190">
        <v>47.08</v>
      </c>
      <c r="EJ190">
        <v>48.936999999999998</v>
      </c>
      <c r="EK190">
        <v>48.142714285714291</v>
      </c>
      <c r="EL190">
        <v>47.999714285714283</v>
      </c>
      <c r="EM190">
        <v>48.767714285714291</v>
      </c>
      <c r="EN190">
        <v>1144.8414285714291</v>
      </c>
      <c r="EO190">
        <v>50.2</v>
      </c>
      <c r="EP190">
        <v>0</v>
      </c>
      <c r="EQ190">
        <v>851.20000004768372</v>
      </c>
      <c r="ER190">
        <v>0</v>
      </c>
      <c r="ES190">
        <v>1019.3008</v>
      </c>
      <c r="ET190">
        <v>-0.83461539289134801</v>
      </c>
      <c r="EU190">
        <v>-17.83076922159001</v>
      </c>
      <c r="EV190">
        <v>12936.76</v>
      </c>
      <c r="EW190">
        <v>15</v>
      </c>
      <c r="EX190">
        <v>1657556090.0999999</v>
      </c>
      <c r="EY190" t="s">
        <v>416</v>
      </c>
      <c r="EZ190">
        <v>1657556090.0999999</v>
      </c>
      <c r="FA190">
        <v>1657556077.0999999</v>
      </c>
      <c r="FB190">
        <v>6</v>
      </c>
      <c r="FC190">
        <v>-0.505</v>
      </c>
      <c r="FD190">
        <v>-7.5999999999999998E-2</v>
      </c>
      <c r="FE190">
        <v>-1.772</v>
      </c>
      <c r="FF190">
        <v>0.36599999999999999</v>
      </c>
      <c r="FG190">
        <v>414</v>
      </c>
      <c r="FH190">
        <v>34</v>
      </c>
      <c r="FI190">
        <v>0.18</v>
      </c>
      <c r="FJ190">
        <v>0.15</v>
      </c>
      <c r="FK190">
        <v>-17.866540000000001</v>
      </c>
      <c r="FL190">
        <v>0.16659737335836561</v>
      </c>
      <c r="FM190">
        <v>3.922959214674529E-2</v>
      </c>
      <c r="FN190">
        <v>1</v>
      </c>
      <c r="FO190">
        <v>1019.292647058823</v>
      </c>
      <c r="FP190">
        <v>-0.29747899419760898</v>
      </c>
      <c r="FQ190">
        <v>0.2074680531541849</v>
      </c>
      <c r="FR190">
        <v>1</v>
      </c>
      <c r="FS190">
        <v>0.60034385000000001</v>
      </c>
      <c r="FT190">
        <v>-1.0847797373359889E-2</v>
      </c>
      <c r="FU190">
        <v>1.555857569798735E-3</v>
      </c>
      <c r="FV190">
        <v>1</v>
      </c>
      <c r="FW190">
        <v>3</v>
      </c>
      <c r="FX190">
        <v>3</v>
      </c>
      <c r="FY190" t="s">
        <v>623</v>
      </c>
      <c r="FZ190">
        <v>3.3696299999999999</v>
      </c>
      <c r="GA190">
        <v>2.8936999999999999</v>
      </c>
      <c r="GB190">
        <v>0.19714000000000001</v>
      </c>
      <c r="GC190">
        <v>0.20155000000000001</v>
      </c>
      <c r="GD190">
        <v>0.14836299999999999</v>
      </c>
      <c r="GE190">
        <v>0.149258</v>
      </c>
      <c r="GF190">
        <v>27733.3</v>
      </c>
      <c r="GG190">
        <v>24001.4</v>
      </c>
      <c r="GH190">
        <v>30882.2</v>
      </c>
      <c r="GI190">
        <v>28023.3</v>
      </c>
      <c r="GJ190">
        <v>34661</v>
      </c>
      <c r="GK190">
        <v>33653.5</v>
      </c>
      <c r="GL190">
        <v>40267.5</v>
      </c>
      <c r="GM190">
        <v>39076.400000000001</v>
      </c>
      <c r="GN190">
        <v>2.2588200000000001</v>
      </c>
      <c r="GO190">
        <v>1.57125</v>
      </c>
      <c r="GP190">
        <v>0</v>
      </c>
      <c r="GQ190">
        <v>8.3103800000000005E-2</v>
      </c>
      <c r="GR190">
        <v>999.9</v>
      </c>
      <c r="GS190">
        <v>32.081699999999998</v>
      </c>
      <c r="GT190">
        <v>48.8</v>
      </c>
      <c r="GU190">
        <v>40.9</v>
      </c>
      <c r="GV190">
        <v>37.597299999999997</v>
      </c>
      <c r="GW190">
        <v>49.699300000000001</v>
      </c>
      <c r="GX190">
        <v>44.022399999999998</v>
      </c>
      <c r="GY190">
        <v>1</v>
      </c>
      <c r="GZ190">
        <v>0.61230200000000001</v>
      </c>
      <c r="HA190">
        <v>1.4031800000000001</v>
      </c>
      <c r="HB190">
        <v>20.2029</v>
      </c>
      <c r="HC190">
        <v>5.2153400000000003</v>
      </c>
      <c r="HD190">
        <v>11.974</v>
      </c>
      <c r="HE190">
        <v>4.9904000000000002</v>
      </c>
      <c r="HF190">
        <v>3.2925499999999999</v>
      </c>
      <c r="HG190">
        <v>7491.6</v>
      </c>
      <c r="HH190">
        <v>9999</v>
      </c>
      <c r="HI190">
        <v>9999</v>
      </c>
      <c r="HJ190">
        <v>757.2</v>
      </c>
      <c r="HK190">
        <v>4.9713200000000004</v>
      </c>
      <c r="HL190">
        <v>1.87425</v>
      </c>
      <c r="HM190">
        <v>1.8705700000000001</v>
      </c>
      <c r="HN190">
        <v>1.8702399999999999</v>
      </c>
      <c r="HO190">
        <v>1.8748499999999999</v>
      </c>
      <c r="HP190">
        <v>1.8714900000000001</v>
      </c>
      <c r="HQ190">
        <v>1.8670100000000001</v>
      </c>
      <c r="HR190">
        <v>1.8779600000000001</v>
      </c>
      <c r="HS190">
        <v>0</v>
      </c>
      <c r="HT190">
        <v>0</v>
      </c>
      <c r="HU190">
        <v>0</v>
      </c>
      <c r="HV190">
        <v>0</v>
      </c>
      <c r="HW190" t="s">
        <v>418</v>
      </c>
      <c r="HX190" t="s">
        <v>419</v>
      </c>
      <c r="HY190" t="s">
        <v>420</v>
      </c>
      <c r="HZ190" t="s">
        <v>420</v>
      </c>
      <c r="IA190" t="s">
        <v>420</v>
      </c>
      <c r="IB190" t="s">
        <v>420</v>
      </c>
      <c r="IC190">
        <v>0</v>
      </c>
      <c r="ID190">
        <v>100</v>
      </c>
      <c r="IE190">
        <v>100</v>
      </c>
      <c r="IF190">
        <v>-1.77</v>
      </c>
      <c r="IG190">
        <v>0.36549999999999999</v>
      </c>
      <c r="IH190">
        <v>-1.772399999999891</v>
      </c>
      <c r="II190">
        <v>0</v>
      </c>
      <c r="IJ190">
        <v>0</v>
      </c>
      <c r="IK190">
        <v>0</v>
      </c>
      <c r="IL190">
        <v>0.36558000000000851</v>
      </c>
      <c r="IM190">
        <v>0</v>
      </c>
      <c r="IN190">
        <v>0</v>
      </c>
      <c r="IO190">
        <v>0</v>
      </c>
      <c r="IP190">
        <v>-1</v>
      </c>
      <c r="IQ190">
        <v>-1</v>
      </c>
      <c r="IR190">
        <v>-1</v>
      </c>
      <c r="IS190">
        <v>-1</v>
      </c>
      <c r="IT190">
        <v>37.1</v>
      </c>
      <c r="IU190">
        <v>37.299999999999997</v>
      </c>
      <c r="IV190">
        <v>2.4487299999999999</v>
      </c>
      <c r="IW190">
        <v>2.5610400000000002</v>
      </c>
      <c r="IX190">
        <v>1.49902</v>
      </c>
      <c r="IY190">
        <v>2.2802699999999998</v>
      </c>
      <c r="IZ190">
        <v>1.69678</v>
      </c>
      <c r="JA190">
        <v>2.2375500000000001</v>
      </c>
      <c r="JB190">
        <v>43.781700000000001</v>
      </c>
      <c r="JC190">
        <v>15.068899999999999</v>
      </c>
      <c r="JD190">
        <v>18</v>
      </c>
      <c r="JE190">
        <v>649.88800000000003</v>
      </c>
      <c r="JF190">
        <v>285.012</v>
      </c>
      <c r="JG190">
        <v>29.998999999999999</v>
      </c>
      <c r="JH190">
        <v>35.203499999999998</v>
      </c>
      <c r="JI190">
        <v>30</v>
      </c>
      <c r="JJ190">
        <v>34.993600000000001</v>
      </c>
      <c r="JK190">
        <v>34.980400000000003</v>
      </c>
      <c r="JL190">
        <v>49.085700000000003</v>
      </c>
      <c r="JM190">
        <v>0</v>
      </c>
      <c r="JN190">
        <v>0</v>
      </c>
      <c r="JO190">
        <v>30</v>
      </c>
      <c r="JP190">
        <v>1170.07</v>
      </c>
      <c r="JQ190">
        <v>32.076799999999999</v>
      </c>
      <c r="JR190">
        <v>98.431899999999999</v>
      </c>
      <c r="JS190">
        <v>98.395700000000005</v>
      </c>
    </row>
    <row r="191" spans="1:279" x14ac:dyDescent="0.2">
      <c r="A191">
        <v>176</v>
      </c>
      <c r="B191">
        <v>1657558321</v>
      </c>
      <c r="C191">
        <v>699</v>
      </c>
      <c r="D191" t="s">
        <v>772</v>
      </c>
      <c r="E191" t="s">
        <v>773</v>
      </c>
      <c r="F191">
        <v>4</v>
      </c>
      <c r="G191">
        <v>1657558318.6875</v>
      </c>
      <c r="H191">
        <f t="shared" si="100"/>
        <v>6.7059592610302636E-4</v>
      </c>
      <c r="I191">
        <f t="shared" si="101"/>
        <v>0.67059592610302632</v>
      </c>
      <c r="J191">
        <f t="shared" si="102"/>
        <v>9.5131052005157599</v>
      </c>
      <c r="K191">
        <f t="shared" si="103"/>
        <v>1144.7049999999999</v>
      </c>
      <c r="L191">
        <f t="shared" si="104"/>
        <v>779.08699889772231</v>
      </c>
      <c r="M191">
        <f t="shared" si="105"/>
        <v>78.719209268974183</v>
      </c>
      <c r="N191">
        <f t="shared" si="106"/>
        <v>115.6613735997803</v>
      </c>
      <c r="O191">
        <f t="shared" si="107"/>
        <v>4.4795616736735683E-2</v>
      </c>
      <c r="P191">
        <f t="shared" si="108"/>
        <v>2.7679796574375803</v>
      </c>
      <c r="Q191">
        <f t="shared" si="109"/>
        <v>4.4396737960284156E-2</v>
      </c>
      <c r="R191">
        <f t="shared" si="110"/>
        <v>2.7783502750017314E-2</v>
      </c>
      <c r="S191">
        <f t="shared" si="111"/>
        <v>194.43542998746415</v>
      </c>
      <c r="T191">
        <f t="shared" si="112"/>
        <v>34.373216122888458</v>
      </c>
      <c r="U191">
        <f t="shared" si="113"/>
        <v>33.427050000000001</v>
      </c>
      <c r="V191">
        <f t="shared" si="114"/>
        <v>5.1746058985449936</v>
      </c>
      <c r="W191">
        <f t="shared" si="115"/>
        <v>72.101918754159072</v>
      </c>
      <c r="X191">
        <f t="shared" si="116"/>
        <v>3.7155712961774094</v>
      </c>
      <c r="Y191">
        <f t="shared" si="117"/>
        <v>5.1532211075354821</v>
      </c>
      <c r="Z191">
        <f t="shared" si="118"/>
        <v>1.4590346023675842</v>
      </c>
      <c r="AA191">
        <f t="shared" si="119"/>
        <v>-29.573280341143462</v>
      </c>
      <c r="AB191">
        <f t="shared" si="120"/>
        <v>-11.029764237153117</v>
      </c>
      <c r="AC191">
        <f t="shared" si="121"/>
        <v>-0.91609119309294895</v>
      </c>
      <c r="AD191">
        <f t="shared" si="122"/>
        <v>152.91629421607462</v>
      </c>
      <c r="AE191">
        <f t="shared" si="123"/>
        <v>18.709686736503883</v>
      </c>
      <c r="AF191">
        <f t="shared" si="124"/>
        <v>0.67047654490898612</v>
      </c>
      <c r="AG191">
        <f t="shared" si="125"/>
        <v>9.5131052005157599</v>
      </c>
      <c r="AH191">
        <v>1207.4997144309409</v>
      </c>
      <c r="AI191">
        <v>1191.5285454545451</v>
      </c>
      <c r="AJ191">
        <v>1.7155370592544541</v>
      </c>
      <c r="AK191">
        <v>65.684663253037129</v>
      </c>
      <c r="AL191">
        <f t="shared" si="126"/>
        <v>0.67059592610302632</v>
      </c>
      <c r="AM191">
        <v>36.17651624119874</v>
      </c>
      <c r="AN191">
        <v>36.772504895104909</v>
      </c>
      <c r="AO191">
        <v>9.9728722391747696E-7</v>
      </c>
      <c r="AP191">
        <v>87.993513694433489</v>
      </c>
      <c r="AQ191">
        <v>52</v>
      </c>
      <c r="AR191">
        <v>8</v>
      </c>
      <c r="AS191">
        <f t="shared" si="127"/>
        <v>1</v>
      </c>
      <c r="AT191">
        <f t="shared" si="128"/>
        <v>0</v>
      </c>
      <c r="AU191">
        <f t="shared" si="129"/>
        <v>47290.29518984387</v>
      </c>
      <c r="AV191" t="s">
        <v>413</v>
      </c>
      <c r="AW191" t="s">
        <v>413</v>
      </c>
      <c r="AX191">
        <v>0</v>
      </c>
      <c r="AY191">
        <v>0</v>
      </c>
      <c r="AZ191" t="e">
        <f t="shared" si="130"/>
        <v>#DIV/0!</v>
      </c>
      <c r="BA191">
        <v>0</v>
      </c>
      <c r="BB191" t="s">
        <v>413</v>
      </c>
      <c r="BC191" t="s">
        <v>413</v>
      </c>
      <c r="BD191">
        <v>0</v>
      </c>
      <c r="BE191">
        <v>0</v>
      </c>
      <c r="BF191" t="e">
        <f t="shared" si="131"/>
        <v>#DIV/0!</v>
      </c>
      <c r="BG191">
        <v>0.5</v>
      </c>
      <c r="BH191">
        <f t="shared" si="132"/>
        <v>1009.5522372992042</v>
      </c>
      <c r="BI191">
        <f t="shared" si="133"/>
        <v>9.5131052005157599</v>
      </c>
      <c r="BJ191" t="e">
        <f t="shared" si="134"/>
        <v>#DIV/0!</v>
      </c>
      <c r="BK191">
        <f t="shared" si="135"/>
        <v>9.4230935745985879E-3</v>
      </c>
      <c r="BL191" t="e">
        <f t="shared" si="136"/>
        <v>#DIV/0!</v>
      </c>
      <c r="BM191" t="e">
        <f t="shared" si="137"/>
        <v>#DIV/0!</v>
      </c>
      <c r="BN191" t="s">
        <v>413</v>
      </c>
      <c r="BO191">
        <v>0</v>
      </c>
      <c r="BP191" t="e">
        <f t="shared" si="138"/>
        <v>#DIV/0!</v>
      </c>
      <c r="BQ191" t="e">
        <f t="shared" si="139"/>
        <v>#DIV/0!</v>
      </c>
      <c r="BR191" t="e">
        <f t="shared" si="140"/>
        <v>#DIV/0!</v>
      </c>
      <c r="BS191" t="e">
        <f t="shared" si="141"/>
        <v>#DIV/0!</v>
      </c>
      <c r="BT191" t="e">
        <f t="shared" si="142"/>
        <v>#DIV/0!</v>
      </c>
      <c r="BU191" t="e">
        <f t="shared" si="143"/>
        <v>#DIV/0!</v>
      </c>
      <c r="BV191" t="e">
        <f t="shared" si="144"/>
        <v>#DIV/0!</v>
      </c>
      <c r="BW191" t="e">
        <f t="shared" si="145"/>
        <v>#DIV/0!</v>
      </c>
      <c r="BX191" t="s">
        <v>413</v>
      </c>
      <c r="BY191" t="s">
        <v>413</v>
      </c>
      <c r="BZ191" t="s">
        <v>413</v>
      </c>
      <c r="CA191" t="s">
        <v>413</v>
      </c>
      <c r="CB191" t="s">
        <v>413</v>
      </c>
      <c r="CC191" t="s">
        <v>413</v>
      </c>
      <c r="CD191" t="s">
        <v>413</v>
      </c>
      <c r="CE191" t="s">
        <v>413</v>
      </c>
      <c r="CF191">
        <v>253</v>
      </c>
      <c r="CG191">
        <v>1000</v>
      </c>
      <c r="CH191" t="s">
        <v>414</v>
      </c>
      <c r="CI191">
        <v>1110.1500000000001</v>
      </c>
      <c r="CJ191">
        <v>1175.8634999999999</v>
      </c>
      <c r="CK191">
        <v>1152.67</v>
      </c>
      <c r="CL191">
        <v>1.3005735999999999E-4</v>
      </c>
      <c r="CM191">
        <v>6.5004835999999994E-4</v>
      </c>
      <c r="CN191">
        <v>4.7597999359999997E-2</v>
      </c>
      <c r="CO191">
        <v>5.5000000000000003E-4</v>
      </c>
      <c r="CP191">
        <f t="shared" si="146"/>
        <v>1200.0550000000001</v>
      </c>
      <c r="CQ191">
        <f t="shared" si="147"/>
        <v>1009.5522372992042</v>
      </c>
      <c r="CR191">
        <f t="shared" si="148"/>
        <v>0.84125497356304846</v>
      </c>
      <c r="CS191">
        <f t="shared" si="149"/>
        <v>0.16202209897668368</v>
      </c>
      <c r="CT191">
        <v>6</v>
      </c>
      <c r="CU191">
        <v>0.5</v>
      </c>
      <c r="CV191" t="s">
        <v>415</v>
      </c>
      <c r="CW191">
        <v>2</v>
      </c>
      <c r="CX191" t="b">
        <v>1</v>
      </c>
      <c r="CY191">
        <v>1657558318.6875</v>
      </c>
      <c r="CZ191">
        <v>1144.7049999999999</v>
      </c>
      <c r="DA191">
        <v>1162.67625</v>
      </c>
      <c r="DB191">
        <v>36.773150000000001</v>
      </c>
      <c r="DC191">
        <v>36.177262499999998</v>
      </c>
      <c r="DD191">
        <v>1146.4825000000001</v>
      </c>
      <c r="DE191">
        <v>36.407562499999997</v>
      </c>
      <c r="DF191">
        <v>650.27812500000005</v>
      </c>
      <c r="DG191">
        <v>100.9405</v>
      </c>
      <c r="DH191">
        <v>9.9832312500000006E-2</v>
      </c>
      <c r="DI191">
        <v>33.353137500000003</v>
      </c>
      <c r="DJ191">
        <v>999.9</v>
      </c>
      <c r="DK191">
        <v>33.427050000000001</v>
      </c>
      <c r="DL191">
        <v>0</v>
      </c>
      <c r="DM191">
        <v>0</v>
      </c>
      <c r="DN191">
        <v>9021.3274999999994</v>
      </c>
      <c r="DO191">
        <v>0</v>
      </c>
      <c r="DP191">
        <v>386.92637500000001</v>
      </c>
      <c r="DQ191">
        <v>-17.966950000000001</v>
      </c>
      <c r="DR191">
        <v>1188.4100000000001</v>
      </c>
      <c r="DS191">
        <v>1206.31375</v>
      </c>
      <c r="DT191">
        <v>0.59587387500000011</v>
      </c>
      <c r="DU191">
        <v>1162.67625</v>
      </c>
      <c r="DV191">
        <v>36.177262499999998</v>
      </c>
      <c r="DW191">
        <v>3.7119049999999998</v>
      </c>
      <c r="DX191">
        <v>3.6517587499999999</v>
      </c>
      <c r="DY191">
        <v>27.621500000000001</v>
      </c>
      <c r="DZ191">
        <v>27.34235</v>
      </c>
      <c r="EA191">
        <v>1200.0550000000001</v>
      </c>
      <c r="EB191">
        <v>0.95799512500000006</v>
      </c>
      <c r="EC191">
        <v>4.2004887499999997E-2</v>
      </c>
      <c r="ED191">
        <v>0</v>
      </c>
      <c r="EE191">
        <v>1019.12875</v>
      </c>
      <c r="EF191">
        <v>5.0001600000000002</v>
      </c>
      <c r="EG191">
        <v>12927.887500000001</v>
      </c>
      <c r="EH191">
        <v>9515.6124999999993</v>
      </c>
      <c r="EI191">
        <v>47.069875000000003</v>
      </c>
      <c r="EJ191">
        <v>48.936999999999998</v>
      </c>
      <c r="EK191">
        <v>48.140500000000003</v>
      </c>
      <c r="EL191">
        <v>47.991999999999997</v>
      </c>
      <c r="EM191">
        <v>48.757750000000001</v>
      </c>
      <c r="EN191">
        <v>1144.85375</v>
      </c>
      <c r="EO191">
        <v>50.201250000000002</v>
      </c>
      <c r="EP191">
        <v>0</v>
      </c>
      <c r="EQ191">
        <v>855.40000009536743</v>
      </c>
      <c r="ER191">
        <v>0</v>
      </c>
      <c r="ES191">
        <v>1019.232307692308</v>
      </c>
      <c r="ET191">
        <v>-1.298461543009118</v>
      </c>
      <c r="EU191">
        <v>-36.393162429783111</v>
      </c>
      <c r="EV191">
        <v>12932.03461538462</v>
      </c>
      <c r="EW191">
        <v>15</v>
      </c>
      <c r="EX191">
        <v>1657556090.0999999</v>
      </c>
      <c r="EY191" t="s">
        <v>416</v>
      </c>
      <c r="EZ191">
        <v>1657556090.0999999</v>
      </c>
      <c r="FA191">
        <v>1657556077.0999999</v>
      </c>
      <c r="FB191">
        <v>6</v>
      </c>
      <c r="FC191">
        <v>-0.505</v>
      </c>
      <c r="FD191">
        <v>-7.5999999999999998E-2</v>
      </c>
      <c r="FE191">
        <v>-1.772</v>
      </c>
      <c r="FF191">
        <v>0.36599999999999999</v>
      </c>
      <c r="FG191">
        <v>414</v>
      </c>
      <c r="FH191">
        <v>34</v>
      </c>
      <c r="FI191">
        <v>0.18</v>
      </c>
      <c r="FJ191">
        <v>0.15</v>
      </c>
      <c r="FK191">
        <v>-17.885950000000001</v>
      </c>
      <c r="FL191">
        <v>-1.9037898686643021E-2</v>
      </c>
      <c r="FM191">
        <v>5.4436646663805419E-2</v>
      </c>
      <c r="FN191">
        <v>1</v>
      </c>
      <c r="FO191">
        <v>1019.265294117647</v>
      </c>
      <c r="FP191">
        <v>-0.83941940854424979</v>
      </c>
      <c r="FQ191">
        <v>0.21982928261451651</v>
      </c>
      <c r="FR191">
        <v>1</v>
      </c>
      <c r="FS191">
        <v>0.59932364999999999</v>
      </c>
      <c r="FT191">
        <v>-1.9956225140714171E-2</v>
      </c>
      <c r="FU191">
        <v>2.2675169409510569E-3</v>
      </c>
      <c r="FV191">
        <v>1</v>
      </c>
      <c r="FW191">
        <v>3</v>
      </c>
      <c r="FX191">
        <v>3</v>
      </c>
      <c r="FY191" t="s">
        <v>623</v>
      </c>
      <c r="FZ191">
        <v>3.3698899999999998</v>
      </c>
      <c r="GA191">
        <v>2.8937900000000001</v>
      </c>
      <c r="GB191">
        <v>0.19787399999999999</v>
      </c>
      <c r="GC191">
        <v>0.20230300000000001</v>
      </c>
      <c r="GD191">
        <v>0.14835999999999999</v>
      </c>
      <c r="GE191">
        <v>0.14926500000000001</v>
      </c>
      <c r="GF191">
        <v>27708.6</v>
      </c>
      <c r="GG191">
        <v>23978.3</v>
      </c>
      <c r="GH191">
        <v>30883</v>
      </c>
      <c r="GI191">
        <v>28022.799999999999</v>
      </c>
      <c r="GJ191">
        <v>34662</v>
      </c>
      <c r="GK191">
        <v>33654.199999999997</v>
      </c>
      <c r="GL191">
        <v>40268.6</v>
      </c>
      <c r="GM191">
        <v>39077.5</v>
      </c>
      <c r="GN191">
        <v>2.2588499999999998</v>
      </c>
      <c r="GO191">
        <v>1.5711299999999999</v>
      </c>
      <c r="GP191">
        <v>0</v>
      </c>
      <c r="GQ191">
        <v>8.3096299999999998E-2</v>
      </c>
      <c r="GR191">
        <v>999.9</v>
      </c>
      <c r="GS191">
        <v>32.085299999999997</v>
      </c>
      <c r="GT191">
        <v>48.8</v>
      </c>
      <c r="GU191">
        <v>40.9</v>
      </c>
      <c r="GV191">
        <v>37.6021</v>
      </c>
      <c r="GW191">
        <v>49.279299999999999</v>
      </c>
      <c r="GX191">
        <v>43.625799999999998</v>
      </c>
      <c r="GY191">
        <v>1</v>
      </c>
      <c r="GZ191">
        <v>0.612205</v>
      </c>
      <c r="HA191">
        <v>1.3990400000000001</v>
      </c>
      <c r="HB191">
        <v>20.202999999999999</v>
      </c>
      <c r="HC191">
        <v>5.2147399999999999</v>
      </c>
      <c r="HD191">
        <v>11.974</v>
      </c>
      <c r="HE191">
        <v>4.9901</v>
      </c>
      <c r="HF191">
        <v>3.2925</v>
      </c>
      <c r="HG191">
        <v>7491.9</v>
      </c>
      <c r="HH191">
        <v>9999</v>
      </c>
      <c r="HI191">
        <v>9999</v>
      </c>
      <c r="HJ191">
        <v>757.2</v>
      </c>
      <c r="HK191">
        <v>4.9713200000000004</v>
      </c>
      <c r="HL191">
        <v>1.8742399999999999</v>
      </c>
      <c r="HM191">
        <v>1.8705700000000001</v>
      </c>
      <c r="HN191">
        <v>1.8702399999999999</v>
      </c>
      <c r="HO191">
        <v>1.87483</v>
      </c>
      <c r="HP191">
        <v>1.8714999999999999</v>
      </c>
      <c r="HQ191">
        <v>1.867</v>
      </c>
      <c r="HR191">
        <v>1.87795</v>
      </c>
      <c r="HS191">
        <v>0</v>
      </c>
      <c r="HT191">
        <v>0</v>
      </c>
      <c r="HU191">
        <v>0</v>
      </c>
      <c r="HV191">
        <v>0</v>
      </c>
      <c r="HW191" t="s">
        <v>418</v>
      </c>
      <c r="HX191" t="s">
        <v>419</v>
      </c>
      <c r="HY191" t="s">
        <v>420</v>
      </c>
      <c r="HZ191" t="s">
        <v>420</v>
      </c>
      <c r="IA191" t="s">
        <v>420</v>
      </c>
      <c r="IB191" t="s">
        <v>420</v>
      </c>
      <c r="IC191">
        <v>0</v>
      </c>
      <c r="ID191">
        <v>100</v>
      </c>
      <c r="IE191">
        <v>100</v>
      </c>
      <c r="IF191">
        <v>-1.77</v>
      </c>
      <c r="IG191">
        <v>0.36549999999999999</v>
      </c>
      <c r="IH191">
        <v>-1.772399999999891</v>
      </c>
      <c r="II191">
        <v>0</v>
      </c>
      <c r="IJ191">
        <v>0</v>
      </c>
      <c r="IK191">
        <v>0</v>
      </c>
      <c r="IL191">
        <v>0.36558000000000851</v>
      </c>
      <c r="IM191">
        <v>0</v>
      </c>
      <c r="IN191">
        <v>0</v>
      </c>
      <c r="IO191">
        <v>0</v>
      </c>
      <c r="IP191">
        <v>-1</v>
      </c>
      <c r="IQ191">
        <v>-1</v>
      </c>
      <c r="IR191">
        <v>-1</v>
      </c>
      <c r="IS191">
        <v>-1</v>
      </c>
      <c r="IT191">
        <v>37.200000000000003</v>
      </c>
      <c r="IU191">
        <v>37.4</v>
      </c>
      <c r="IV191">
        <v>2.4609399999999999</v>
      </c>
      <c r="IW191">
        <v>2.5549300000000001</v>
      </c>
      <c r="IX191">
        <v>1.49902</v>
      </c>
      <c r="IY191">
        <v>2.2802699999999998</v>
      </c>
      <c r="IZ191">
        <v>1.69678</v>
      </c>
      <c r="JA191">
        <v>2.4011200000000001</v>
      </c>
      <c r="JB191">
        <v>43.781700000000001</v>
      </c>
      <c r="JC191">
        <v>15.103899999999999</v>
      </c>
      <c r="JD191">
        <v>18</v>
      </c>
      <c r="JE191">
        <v>649.899</v>
      </c>
      <c r="JF191">
        <v>284.94299999999998</v>
      </c>
      <c r="JG191">
        <v>29.998999999999999</v>
      </c>
      <c r="JH191">
        <v>35.201900000000002</v>
      </c>
      <c r="JI191">
        <v>29.9999</v>
      </c>
      <c r="JJ191">
        <v>34.992800000000003</v>
      </c>
      <c r="JK191">
        <v>34.9788</v>
      </c>
      <c r="JL191">
        <v>49.313099999999999</v>
      </c>
      <c r="JM191">
        <v>0</v>
      </c>
      <c r="JN191">
        <v>0</v>
      </c>
      <c r="JO191">
        <v>30</v>
      </c>
      <c r="JP191">
        <v>1176.75</v>
      </c>
      <c r="JQ191">
        <v>32.076799999999999</v>
      </c>
      <c r="JR191">
        <v>98.4345</v>
      </c>
      <c r="JS191">
        <v>98.396600000000007</v>
      </c>
    </row>
    <row r="192" spans="1:279" x14ac:dyDescent="0.2">
      <c r="A192">
        <v>177</v>
      </c>
      <c r="B192">
        <v>1657558325</v>
      </c>
      <c r="C192">
        <v>703</v>
      </c>
      <c r="D192" t="s">
        <v>774</v>
      </c>
      <c r="E192" t="s">
        <v>775</v>
      </c>
      <c r="F192">
        <v>4</v>
      </c>
      <c r="G192">
        <v>1657558323</v>
      </c>
      <c r="H192">
        <f t="shared" si="100"/>
        <v>6.6928921164334965E-4</v>
      </c>
      <c r="I192">
        <f t="shared" si="101"/>
        <v>0.66928921164334965</v>
      </c>
      <c r="J192">
        <f t="shared" si="102"/>
        <v>9.2746920987180239</v>
      </c>
      <c r="K192">
        <f t="shared" si="103"/>
        <v>1151.928571428572</v>
      </c>
      <c r="L192">
        <f t="shared" si="104"/>
        <v>793.58709735027173</v>
      </c>
      <c r="M192">
        <f t="shared" si="105"/>
        <v>80.184022891366141</v>
      </c>
      <c r="N192">
        <f t="shared" si="106"/>
        <v>116.39083756408264</v>
      </c>
      <c r="O192">
        <f t="shared" si="107"/>
        <v>4.465897210763059E-2</v>
      </c>
      <c r="P192">
        <f t="shared" si="108"/>
        <v>2.7645309684338488</v>
      </c>
      <c r="Q192">
        <f t="shared" si="109"/>
        <v>4.4262021649213654E-2</v>
      </c>
      <c r="R192">
        <f t="shared" si="110"/>
        <v>2.7699133761579509E-2</v>
      </c>
      <c r="S192">
        <f t="shared" si="111"/>
        <v>194.43814504102852</v>
      </c>
      <c r="T192">
        <f t="shared" si="112"/>
        <v>34.376411719295859</v>
      </c>
      <c r="U192">
        <f t="shared" si="113"/>
        <v>33.432042857142861</v>
      </c>
      <c r="V192">
        <f t="shared" si="114"/>
        <v>5.1760532400864072</v>
      </c>
      <c r="W192">
        <f t="shared" si="115"/>
        <v>72.092807536499507</v>
      </c>
      <c r="X192">
        <f t="shared" si="116"/>
        <v>3.7154449594484564</v>
      </c>
      <c r="Y192">
        <f t="shared" si="117"/>
        <v>5.1536971390209523</v>
      </c>
      <c r="Z192">
        <f t="shared" si="118"/>
        <v>1.4606082806379508</v>
      </c>
      <c r="AA192">
        <f t="shared" si="119"/>
        <v>-29.515654233471718</v>
      </c>
      <c r="AB192">
        <f t="shared" si="120"/>
        <v>-11.514512234682035</v>
      </c>
      <c r="AC192">
        <f t="shared" si="121"/>
        <v>-0.95757672081028733</v>
      </c>
      <c r="AD192">
        <f t="shared" si="122"/>
        <v>152.45040185206449</v>
      </c>
      <c r="AE192">
        <f t="shared" si="123"/>
        <v>18.759623650926393</v>
      </c>
      <c r="AF192">
        <f t="shared" si="124"/>
        <v>0.667005272516489</v>
      </c>
      <c r="AG192">
        <f t="shared" si="125"/>
        <v>9.2746920987180239</v>
      </c>
      <c r="AH192">
        <v>1214.4697141489701</v>
      </c>
      <c r="AI192">
        <v>1198.5469090909089</v>
      </c>
      <c r="AJ192">
        <v>1.7607208638940079</v>
      </c>
      <c r="AK192">
        <v>65.684663253037129</v>
      </c>
      <c r="AL192">
        <f t="shared" si="126"/>
        <v>0.66928921164334965</v>
      </c>
      <c r="AM192">
        <v>36.176708371641958</v>
      </c>
      <c r="AN192">
        <v>36.771513986014</v>
      </c>
      <c r="AO192">
        <v>-7.6835427626317914E-7</v>
      </c>
      <c r="AP192">
        <v>87.993513694433489</v>
      </c>
      <c r="AQ192">
        <v>51</v>
      </c>
      <c r="AR192">
        <v>8</v>
      </c>
      <c r="AS192">
        <f t="shared" si="127"/>
        <v>1</v>
      </c>
      <c r="AT192">
        <f t="shared" si="128"/>
        <v>0</v>
      </c>
      <c r="AU192">
        <f t="shared" si="129"/>
        <v>47195.346494874197</v>
      </c>
      <c r="AV192" t="s">
        <v>413</v>
      </c>
      <c r="AW192" t="s">
        <v>413</v>
      </c>
      <c r="AX192">
        <v>0</v>
      </c>
      <c r="AY192">
        <v>0</v>
      </c>
      <c r="AZ192" t="e">
        <f t="shared" si="130"/>
        <v>#DIV/0!</v>
      </c>
      <c r="BA192">
        <v>0</v>
      </c>
      <c r="BB192" t="s">
        <v>413</v>
      </c>
      <c r="BC192" t="s">
        <v>413</v>
      </c>
      <c r="BD192">
        <v>0</v>
      </c>
      <c r="BE192">
        <v>0</v>
      </c>
      <c r="BF192" t="e">
        <f t="shared" si="131"/>
        <v>#DIV/0!</v>
      </c>
      <c r="BG192">
        <v>0.5</v>
      </c>
      <c r="BH192">
        <f t="shared" si="132"/>
        <v>1009.5660855134867</v>
      </c>
      <c r="BI192">
        <f t="shared" si="133"/>
        <v>9.2746920987180239</v>
      </c>
      <c r="BJ192" t="e">
        <f t="shared" si="134"/>
        <v>#DIV/0!</v>
      </c>
      <c r="BK192">
        <f t="shared" si="135"/>
        <v>9.1868102859266713E-3</v>
      </c>
      <c r="BL192" t="e">
        <f t="shared" si="136"/>
        <v>#DIV/0!</v>
      </c>
      <c r="BM192" t="e">
        <f t="shared" si="137"/>
        <v>#DIV/0!</v>
      </c>
      <c r="BN192" t="s">
        <v>413</v>
      </c>
      <c r="BO192">
        <v>0</v>
      </c>
      <c r="BP192" t="e">
        <f t="shared" si="138"/>
        <v>#DIV/0!</v>
      </c>
      <c r="BQ192" t="e">
        <f t="shared" si="139"/>
        <v>#DIV/0!</v>
      </c>
      <c r="BR192" t="e">
        <f t="shared" si="140"/>
        <v>#DIV/0!</v>
      </c>
      <c r="BS192" t="e">
        <f t="shared" si="141"/>
        <v>#DIV/0!</v>
      </c>
      <c r="BT192" t="e">
        <f t="shared" si="142"/>
        <v>#DIV/0!</v>
      </c>
      <c r="BU192" t="e">
        <f t="shared" si="143"/>
        <v>#DIV/0!</v>
      </c>
      <c r="BV192" t="e">
        <f t="shared" si="144"/>
        <v>#DIV/0!</v>
      </c>
      <c r="BW192" t="e">
        <f t="shared" si="145"/>
        <v>#DIV/0!</v>
      </c>
      <c r="BX192" t="s">
        <v>413</v>
      </c>
      <c r="BY192" t="s">
        <v>413</v>
      </c>
      <c r="BZ192" t="s">
        <v>413</v>
      </c>
      <c r="CA192" t="s">
        <v>413</v>
      </c>
      <c r="CB192" t="s">
        <v>413</v>
      </c>
      <c r="CC192" t="s">
        <v>413</v>
      </c>
      <c r="CD192" t="s">
        <v>413</v>
      </c>
      <c r="CE192" t="s">
        <v>413</v>
      </c>
      <c r="CF192">
        <v>253</v>
      </c>
      <c r="CG192">
        <v>1000</v>
      </c>
      <c r="CH192" t="s">
        <v>414</v>
      </c>
      <c r="CI192">
        <v>1110.1500000000001</v>
      </c>
      <c r="CJ192">
        <v>1175.8634999999999</v>
      </c>
      <c r="CK192">
        <v>1152.67</v>
      </c>
      <c r="CL192">
        <v>1.3005735999999999E-4</v>
      </c>
      <c r="CM192">
        <v>6.5004835999999994E-4</v>
      </c>
      <c r="CN192">
        <v>4.7597999359999997E-2</v>
      </c>
      <c r="CO192">
        <v>5.5000000000000003E-4</v>
      </c>
      <c r="CP192">
        <f t="shared" si="146"/>
        <v>1200.0714285714289</v>
      </c>
      <c r="CQ192">
        <f t="shared" si="147"/>
        <v>1009.5660855134867</v>
      </c>
      <c r="CR192">
        <f t="shared" si="148"/>
        <v>0.84125499655906255</v>
      </c>
      <c r="CS192">
        <f t="shared" si="149"/>
        <v>0.16202214335899046</v>
      </c>
      <c r="CT192">
        <v>6</v>
      </c>
      <c r="CU192">
        <v>0.5</v>
      </c>
      <c r="CV192" t="s">
        <v>415</v>
      </c>
      <c r="CW192">
        <v>2</v>
      </c>
      <c r="CX192" t="b">
        <v>1</v>
      </c>
      <c r="CY192">
        <v>1657558323</v>
      </c>
      <c r="CZ192">
        <v>1151.928571428572</v>
      </c>
      <c r="DA192">
        <v>1169.9457142857141</v>
      </c>
      <c r="DB192">
        <v>36.772028571428571</v>
      </c>
      <c r="DC192">
        <v>36.179257142857153</v>
      </c>
      <c r="DD192">
        <v>1153.6985714285711</v>
      </c>
      <c r="DE192">
        <v>36.406442857142864</v>
      </c>
      <c r="DF192">
        <v>650.31285714285718</v>
      </c>
      <c r="DG192">
        <v>100.93985714285709</v>
      </c>
      <c r="DH192">
        <v>0.1001209</v>
      </c>
      <c r="DI192">
        <v>33.354785714285711</v>
      </c>
      <c r="DJ192">
        <v>999.89999999999986</v>
      </c>
      <c r="DK192">
        <v>33.432042857142861</v>
      </c>
      <c r="DL192">
        <v>0</v>
      </c>
      <c r="DM192">
        <v>0</v>
      </c>
      <c r="DN192">
        <v>9003.0371428571416</v>
      </c>
      <c r="DO192">
        <v>0</v>
      </c>
      <c r="DP192">
        <v>379.0321428571429</v>
      </c>
      <c r="DQ192">
        <v>-18.017042857142862</v>
      </c>
      <c r="DR192">
        <v>1195.9042857142861</v>
      </c>
      <c r="DS192">
        <v>1213.8599999999999</v>
      </c>
      <c r="DT192">
        <v>0.59274414285714283</v>
      </c>
      <c r="DU192">
        <v>1169.9457142857141</v>
      </c>
      <c r="DV192">
        <v>36.179257142857153</v>
      </c>
      <c r="DW192">
        <v>3.7117614285714291</v>
      </c>
      <c r="DX192">
        <v>3.651928571428571</v>
      </c>
      <c r="DY192">
        <v>27.620814285714289</v>
      </c>
      <c r="DZ192">
        <v>27.343128571428569</v>
      </c>
      <c r="EA192">
        <v>1200.0714285714289</v>
      </c>
      <c r="EB192">
        <v>0.95799414285714291</v>
      </c>
      <c r="EC192">
        <v>4.2005842857142872E-2</v>
      </c>
      <c r="ED192">
        <v>0</v>
      </c>
      <c r="EE192">
        <v>1019.12</v>
      </c>
      <c r="EF192">
        <v>5.0001600000000002</v>
      </c>
      <c r="EG192">
        <v>12895.7</v>
      </c>
      <c r="EH192">
        <v>9515.7242857142865</v>
      </c>
      <c r="EI192">
        <v>47.053142857142859</v>
      </c>
      <c r="EJ192">
        <v>48.928142857142859</v>
      </c>
      <c r="EK192">
        <v>48.133714285714277</v>
      </c>
      <c r="EL192">
        <v>48</v>
      </c>
      <c r="EM192">
        <v>48.75</v>
      </c>
      <c r="EN192">
        <v>1144.8685714285709</v>
      </c>
      <c r="EO192">
        <v>50.202857142857127</v>
      </c>
      <c r="EP192">
        <v>0</v>
      </c>
      <c r="EQ192">
        <v>859.60000014305115</v>
      </c>
      <c r="ER192">
        <v>0</v>
      </c>
      <c r="ES192">
        <v>1019.1736</v>
      </c>
      <c r="ET192">
        <v>-0.84923077782017209</v>
      </c>
      <c r="EU192">
        <v>-232.11538424454281</v>
      </c>
      <c r="EV192">
        <v>12921.084000000001</v>
      </c>
      <c r="EW192">
        <v>15</v>
      </c>
      <c r="EX192">
        <v>1657556090.0999999</v>
      </c>
      <c r="EY192" t="s">
        <v>416</v>
      </c>
      <c r="EZ192">
        <v>1657556090.0999999</v>
      </c>
      <c r="FA192">
        <v>1657556077.0999999</v>
      </c>
      <c r="FB192">
        <v>6</v>
      </c>
      <c r="FC192">
        <v>-0.505</v>
      </c>
      <c r="FD192">
        <v>-7.5999999999999998E-2</v>
      </c>
      <c r="FE192">
        <v>-1.772</v>
      </c>
      <c r="FF192">
        <v>0.36599999999999999</v>
      </c>
      <c r="FG192">
        <v>414</v>
      </c>
      <c r="FH192">
        <v>34</v>
      </c>
      <c r="FI192">
        <v>0.18</v>
      </c>
      <c r="FJ192">
        <v>0.15</v>
      </c>
      <c r="FK192">
        <v>-17.908682500000001</v>
      </c>
      <c r="FL192">
        <v>-0.54533696060038117</v>
      </c>
      <c r="FM192">
        <v>7.9964122853627223E-2</v>
      </c>
      <c r="FN192">
        <v>0</v>
      </c>
      <c r="FO192">
        <v>1019.216176470588</v>
      </c>
      <c r="FP192">
        <v>-0.90954927742272029</v>
      </c>
      <c r="FQ192">
        <v>0.21154911411222149</v>
      </c>
      <c r="FR192">
        <v>1</v>
      </c>
      <c r="FS192">
        <v>0.59770975000000004</v>
      </c>
      <c r="FT192">
        <v>-2.566151594746733E-2</v>
      </c>
      <c r="FU192">
        <v>2.843432615255726E-3</v>
      </c>
      <c r="FV192">
        <v>1</v>
      </c>
      <c r="FW192">
        <v>2</v>
      </c>
      <c r="FX192">
        <v>3</v>
      </c>
      <c r="FY192" t="s">
        <v>417</v>
      </c>
      <c r="FZ192">
        <v>3.36998</v>
      </c>
      <c r="GA192">
        <v>2.8938000000000001</v>
      </c>
      <c r="GB192">
        <v>0.19861100000000001</v>
      </c>
      <c r="GC192">
        <v>0.20302600000000001</v>
      </c>
      <c r="GD192">
        <v>0.14835699999999999</v>
      </c>
      <c r="GE192">
        <v>0.14927599999999999</v>
      </c>
      <c r="GF192">
        <v>27682.7</v>
      </c>
      <c r="GG192">
        <v>23956.400000000001</v>
      </c>
      <c r="GH192">
        <v>30882.6</v>
      </c>
      <c r="GI192">
        <v>28022.799999999999</v>
      </c>
      <c r="GJ192">
        <v>34661.699999999997</v>
      </c>
      <c r="GK192">
        <v>33652.300000000003</v>
      </c>
      <c r="GL192">
        <v>40268.1</v>
      </c>
      <c r="GM192">
        <v>39075.9</v>
      </c>
      <c r="GN192">
        <v>2.2592699999999999</v>
      </c>
      <c r="GO192">
        <v>1.57125</v>
      </c>
      <c r="GP192">
        <v>0</v>
      </c>
      <c r="GQ192">
        <v>8.2764799999999999E-2</v>
      </c>
      <c r="GR192">
        <v>999.9</v>
      </c>
      <c r="GS192">
        <v>32.086799999999997</v>
      </c>
      <c r="GT192">
        <v>48.8</v>
      </c>
      <c r="GU192">
        <v>40.9</v>
      </c>
      <c r="GV192">
        <v>37.601500000000001</v>
      </c>
      <c r="GW192">
        <v>49.699300000000001</v>
      </c>
      <c r="GX192">
        <v>43.549700000000001</v>
      </c>
      <c r="GY192">
        <v>1</v>
      </c>
      <c r="GZ192">
        <v>0.61213200000000001</v>
      </c>
      <c r="HA192">
        <v>1.3968400000000001</v>
      </c>
      <c r="HB192">
        <v>20.203199999999999</v>
      </c>
      <c r="HC192">
        <v>5.2147399999999999</v>
      </c>
      <c r="HD192">
        <v>11.974</v>
      </c>
      <c r="HE192">
        <v>4.9900500000000001</v>
      </c>
      <c r="HF192">
        <v>3.2925</v>
      </c>
      <c r="HG192">
        <v>7491.9</v>
      </c>
      <c r="HH192">
        <v>9999</v>
      </c>
      <c r="HI192">
        <v>9999</v>
      </c>
      <c r="HJ192">
        <v>757.2</v>
      </c>
      <c r="HK192">
        <v>4.9713000000000003</v>
      </c>
      <c r="HL192">
        <v>1.87425</v>
      </c>
      <c r="HM192">
        <v>1.8705700000000001</v>
      </c>
      <c r="HN192">
        <v>1.87025</v>
      </c>
      <c r="HO192">
        <v>1.8748499999999999</v>
      </c>
      <c r="HP192">
        <v>1.8714900000000001</v>
      </c>
      <c r="HQ192">
        <v>1.8670100000000001</v>
      </c>
      <c r="HR192">
        <v>1.8779300000000001</v>
      </c>
      <c r="HS192">
        <v>0</v>
      </c>
      <c r="HT192">
        <v>0</v>
      </c>
      <c r="HU192">
        <v>0</v>
      </c>
      <c r="HV192">
        <v>0</v>
      </c>
      <c r="HW192" t="s">
        <v>418</v>
      </c>
      <c r="HX192" t="s">
        <v>419</v>
      </c>
      <c r="HY192" t="s">
        <v>420</v>
      </c>
      <c r="HZ192" t="s">
        <v>420</v>
      </c>
      <c r="IA192" t="s">
        <v>420</v>
      </c>
      <c r="IB192" t="s">
        <v>420</v>
      </c>
      <c r="IC192">
        <v>0</v>
      </c>
      <c r="ID192">
        <v>100</v>
      </c>
      <c r="IE192">
        <v>100</v>
      </c>
      <c r="IF192">
        <v>-1.78</v>
      </c>
      <c r="IG192">
        <v>0.36549999999999999</v>
      </c>
      <c r="IH192">
        <v>-1.772399999999891</v>
      </c>
      <c r="II192">
        <v>0</v>
      </c>
      <c r="IJ192">
        <v>0</v>
      </c>
      <c r="IK192">
        <v>0</v>
      </c>
      <c r="IL192">
        <v>0.36558000000000851</v>
      </c>
      <c r="IM192">
        <v>0</v>
      </c>
      <c r="IN192">
        <v>0</v>
      </c>
      <c r="IO192">
        <v>0</v>
      </c>
      <c r="IP192">
        <v>-1</v>
      </c>
      <c r="IQ192">
        <v>-1</v>
      </c>
      <c r="IR192">
        <v>-1</v>
      </c>
      <c r="IS192">
        <v>-1</v>
      </c>
      <c r="IT192">
        <v>37.200000000000003</v>
      </c>
      <c r="IU192">
        <v>37.5</v>
      </c>
      <c r="IV192">
        <v>2.4719199999999999</v>
      </c>
      <c r="IW192">
        <v>2.5598100000000001</v>
      </c>
      <c r="IX192">
        <v>1.49902</v>
      </c>
      <c r="IY192">
        <v>2.2802699999999998</v>
      </c>
      <c r="IZ192">
        <v>1.69678</v>
      </c>
      <c r="JA192">
        <v>2.3132299999999999</v>
      </c>
      <c r="JB192">
        <v>43.781700000000001</v>
      </c>
      <c r="JC192">
        <v>15.0777</v>
      </c>
      <c r="JD192">
        <v>18</v>
      </c>
      <c r="JE192">
        <v>650.19600000000003</v>
      </c>
      <c r="JF192">
        <v>284.99400000000003</v>
      </c>
      <c r="JG192">
        <v>29.999199999999998</v>
      </c>
      <c r="JH192">
        <v>35.198900000000002</v>
      </c>
      <c r="JI192">
        <v>29.9999</v>
      </c>
      <c r="JJ192">
        <v>34.989699999999999</v>
      </c>
      <c r="JK192">
        <v>34.976500000000001</v>
      </c>
      <c r="JL192">
        <v>49.547600000000003</v>
      </c>
      <c r="JM192">
        <v>0</v>
      </c>
      <c r="JN192">
        <v>0</v>
      </c>
      <c r="JO192">
        <v>30</v>
      </c>
      <c r="JP192">
        <v>1183.42</v>
      </c>
      <c r="JQ192">
        <v>32.076799999999999</v>
      </c>
      <c r="JR192">
        <v>98.433199999999999</v>
      </c>
      <c r="JS192">
        <v>98.394099999999995</v>
      </c>
    </row>
    <row r="193" spans="1:279" x14ac:dyDescent="0.2">
      <c r="A193">
        <v>178</v>
      </c>
      <c r="B193">
        <v>1657558328.5</v>
      </c>
      <c r="C193">
        <v>706.5</v>
      </c>
      <c r="D193" t="s">
        <v>776</v>
      </c>
      <c r="E193" t="s">
        <v>777</v>
      </c>
      <c r="F193">
        <v>4</v>
      </c>
      <c r="G193">
        <v>1657558326.428571</v>
      </c>
      <c r="H193">
        <f t="shared" si="100"/>
        <v>6.6087691128958407E-4</v>
      </c>
      <c r="I193">
        <f t="shared" si="101"/>
        <v>0.66087691128958403</v>
      </c>
      <c r="J193">
        <f t="shared" si="102"/>
        <v>9.3904718879295963</v>
      </c>
      <c r="K193">
        <f t="shared" si="103"/>
        <v>1157.6342857142861</v>
      </c>
      <c r="L193">
        <f t="shared" si="104"/>
        <v>790.42265148261549</v>
      </c>
      <c r="M193">
        <f t="shared" si="105"/>
        <v>79.864503960062109</v>
      </c>
      <c r="N193">
        <f t="shared" si="106"/>
        <v>116.9676600516372</v>
      </c>
      <c r="O193">
        <f t="shared" si="107"/>
        <v>4.4052051061982893E-2</v>
      </c>
      <c r="P193">
        <f t="shared" si="108"/>
        <v>2.7620830511946322</v>
      </c>
      <c r="Q193">
        <f t="shared" si="109"/>
        <v>4.3665427050487184E-2</v>
      </c>
      <c r="R193">
        <f t="shared" si="110"/>
        <v>2.7325345600119476E-2</v>
      </c>
      <c r="S193">
        <f t="shared" si="111"/>
        <v>194.43130504101461</v>
      </c>
      <c r="T193">
        <f t="shared" si="112"/>
        <v>34.384387098745286</v>
      </c>
      <c r="U193">
        <f t="shared" si="113"/>
        <v>33.435985714285721</v>
      </c>
      <c r="V193">
        <f t="shared" si="114"/>
        <v>5.1771964539150765</v>
      </c>
      <c r="W193">
        <f t="shared" si="115"/>
        <v>72.06917836246447</v>
      </c>
      <c r="X193">
        <f t="shared" si="116"/>
        <v>3.7152442954630218</v>
      </c>
      <c r="Y193">
        <f t="shared" si="117"/>
        <v>5.1551084386970327</v>
      </c>
      <c r="Z193">
        <f t="shared" si="118"/>
        <v>1.4619521584520547</v>
      </c>
      <c r="AA193">
        <f t="shared" si="119"/>
        <v>-29.144671787870656</v>
      </c>
      <c r="AB193">
        <f t="shared" si="120"/>
        <v>-11.363916134545242</v>
      </c>
      <c r="AC193">
        <f t="shared" si="121"/>
        <v>-0.94593120177403844</v>
      </c>
      <c r="AD193">
        <f t="shared" si="122"/>
        <v>152.97678591682467</v>
      </c>
      <c r="AE193">
        <f t="shared" si="123"/>
        <v>18.623777309143495</v>
      </c>
      <c r="AF193">
        <f t="shared" si="124"/>
        <v>0.66066491547546913</v>
      </c>
      <c r="AG193">
        <f t="shared" si="125"/>
        <v>9.3904718879295963</v>
      </c>
      <c r="AH193">
        <v>1220.345507238588</v>
      </c>
      <c r="AI193">
        <v>1204.511939393939</v>
      </c>
      <c r="AJ193">
        <v>1.710407321123079</v>
      </c>
      <c r="AK193">
        <v>65.684663253037129</v>
      </c>
      <c r="AL193">
        <f t="shared" si="126"/>
        <v>0.66087691128958403</v>
      </c>
      <c r="AM193">
        <v>36.181714170762703</v>
      </c>
      <c r="AN193">
        <v>36.769096503496527</v>
      </c>
      <c r="AO193">
        <v>-1.4336883887783161E-6</v>
      </c>
      <c r="AP193">
        <v>87.993513694433489</v>
      </c>
      <c r="AQ193">
        <v>51</v>
      </c>
      <c r="AR193">
        <v>8</v>
      </c>
      <c r="AS193">
        <f t="shared" si="127"/>
        <v>1</v>
      </c>
      <c r="AT193">
        <f t="shared" si="128"/>
        <v>0</v>
      </c>
      <c r="AU193">
        <f t="shared" si="129"/>
        <v>47127.422219040913</v>
      </c>
      <c r="AV193" t="s">
        <v>413</v>
      </c>
      <c r="AW193" t="s">
        <v>413</v>
      </c>
      <c r="AX193">
        <v>0</v>
      </c>
      <c r="AY193">
        <v>0</v>
      </c>
      <c r="AZ193" t="e">
        <f t="shared" si="130"/>
        <v>#DIV/0!</v>
      </c>
      <c r="BA193">
        <v>0</v>
      </c>
      <c r="BB193" t="s">
        <v>413</v>
      </c>
      <c r="BC193" t="s">
        <v>413</v>
      </c>
      <c r="BD193">
        <v>0</v>
      </c>
      <c r="BE193">
        <v>0</v>
      </c>
      <c r="BF193" t="e">
        <f t="shared" si="131"/>
        <v>#DIV/0!</v>
      </c>
      <c r="BG193">
        <v>0.5</v>
      </c>
      <c r="BH193">
        <f t="shared" si="132"/>
        <v>1009.5300855134788</v>
      </c>
      <c r="BI193">
        <f t="shared" si="133"/>
        <v>9.3904718879295963</v>
      </c>
      <c r="BJ193" t="e">
        <f t="shared" si="134"/>
        <v>#DIV/0!</v>
      </c>
      <c r="BK193">
        <f t="shared" si="135"/>
        <v>9.3018247030778756E-3</v>
      </c>
      <c r="BL193" t="e">
        <f t="shared" si="136"/>
        <v>#DIV/0!</v>
      </c>
      <c r="BM193" t="e">
        <f t="shared" si="137"/>
        <v>#DIV/0!</v>
      </c>
      <c r="BN193" t="s">
        <v>413</v>
      </c>
      <c r="BO193">
        <v>0</v>
      </c>
      <c r="BP193" t="e">
        <f t="shared" si="138"/>
        <v>#DIV/0!</v>
      </c>
      <c r="BQ193" t="e">
        <f t="shared" si="139"/>
        <v>#DIV/0!</v>
      </c>
      <c r="BR193" t="e">
        <f t="shared" si="140"/>
        <v>#DIV/0!</v>
      </c>
      <c r="BS193" t="e">
        <f t="shared" si="141"/>
        <v>#DIV/0!</v>
      </c>
      <c r="BT193" t="e">
        <f t="shared" si="142"/>
        <v>#DIV/0!</v>
      </c>
      <c r="BU193" t="e">
        <f t="shared" si="143"/>
        <v>#DIV/0!</v>
      </c>
      <c r="BV193" t="e">
        <f t="shared" si="144"/>
        <v>#DIV/0!</v>
      </c>
      <c r="BW193" t="e">
        <f t="shared" si="145"/>
        <v>#DIV/0!</v>
      </c>
      <c r="BX193" t="s">
        <v>413</v>
      </c>
      <c r="BY193" t="s">
        <v>413</v>
      </c>
      <c r="BZ193" t="s">
        <v>413</v>
      </c>
      <c r="CA193" t="s">
        <v>413</v>
      </c>
      <c r="CB193" t="s">
        <v>413</v>
      </c>
      <c r="CC193" t="s">
        <v>413</v>
      </c>
      <c r="CD193" t="s">
        <v>413</v>
      </c>
      <c r="CE193" t="s">
        <v>413</v>
      </c>
      <c r="CF193">
        <v>253</v>
      </c>
      <c r="CG193">
        <v>1000</v>
      </c>
      <c r="CH193" t="s">
        <v>414</v>
      </c>
      <c r="CI193">
        <v>1110.1500000000001</v>
      </c>
      <c r="CJ193">
        <v>1175.8634999999999</v>
      </c>
      <c r="CK193">
        <v>1152.67</v>
      </c>
      <c r="CL193">
        <v>1.3005735999999999E-4</v>
      </c>
      <c r="CM193">
        <v>6.5004835999999994E-4</v>
      </c>
      <c r="CN193">
        <v>4.7597999359999997E-2</v>
      </c>
      <c r="CO193">
        <v>5.5000000000000003E-4</v>
      </c>
      <c r="CP193">
        <f t="shared" si="146"/>
        <v>1200.028571428571</v>
      </c>
      <c r="CQ193">
        <f t="shared" si="147"/>
        <v>1009.5300855134788</v>
      </c>
      <c r="CR193">
        <f t="shared" si="148"/>
        <v>0.84125504137929497</v>
      </c>
      <c r="CS193">
        <f t="shared" si="149"/>
        <v>0.16202222986203932</v>
      </c>
      <c r="CT193">
        <v>6</v>
      </c>
      <c r="CU193">
        <v>0.5</v>
      </c>
      <c r="CV193" t="s">
        <v>415</v>
      </c>
      <c r="CW193">
        <v>2</v>
      </c>
      <c r="CX193" t="b">
        <v>1</v>
      </c>
      <c r="CY193">
        <v>1657558326.428571</v>
      </c>
      <c r="CZ193">
        <v>1157.6342857142861</v>
      </c>
      <c r="DA193">
        <v>1175.524285714286</v>
      </c>
      <c r="DB193">
        <v>36.769942857142858</v>
      </c>
      <c r="DC193">
        <v>36.182757142857142</v>
      </c>
      <c r="DD193">
        <v>1159.4057142857141</v>
      </c>
      <c r="DE193">
        <v>36.404357142857137</v>
      </c>
      <c r="DF193">
        <v>650.2600000000001</v>
      </c>
      <c r="DG193">
        <v>100.9401428571428</v>
      </c>
      <c r="DH193">
        <v>0.10010922857142859</v>
      </c>
      <c r="DI193">
        <v>33.359671428571417</v>
      </c>
      <c r="DJ193">
        <v>999.89999999999986</v>
      </c>
      <c r="DK193">
        <v>33.435985714285721</v>
      </c>
      <c r="DL193">
        <v>0</v>
      </c>
      <c r="DM193">
        <v>0</v>
      </c>
      <c r="DN193">
        <v>8990.0014285714278</v>
      </c>
      <c r="DO193">
        <v>0</v>
      </c>
      <c r="DP193">
        <v>373.23285714285709</v>
      </c>
      <c r="DQ193">
        <v>-17.88954285714286</v>
      </c>
      <c r="DR193">
        <v>1201.8242857142859</v>
      </c>
      <c r="DS193">
        <v>1219.6557142857141</v>
      </c>
      <c r="DT193">
        <v>0.58716642857142864</v>
      </c>
      <c r="DU193">
        <v>1175.524285714286</v>
      </c>
      <c r="DV193">
        <v>36.182757142857142</v>
      </c>
      <c r="DW193">
        <v>3.7115614285714291</v>
      </c>
      <c r="DX193">
        <v>3.6522885714285711</v>
      </c>
      <c r="DY193">
        <v>27.619900000000001</v>
      </c>
      <c r="DZ193">
        <v>27.344814285714289</v>
      </c>
      <c r="EA193">
        <v>1200.028571428571</v>
      </c>
      <c r="EB193">
        <v>0.9579925714285713</v>
      </c>
      <c r="EC193">
        <v>4.200737142857143E-2</v>
      </c>
      <c r="ED193">
        <v>0</v>
      </c>
      <c r="EE193">
        <v>1019.025714285714</v>
      </c>
      <c r="EF193">
        <v>5.0001600000000002</v>
      </c>
      <c r="EG193">
        <v>12869.67142857143</v>
      </c>
      <c r="EH193">
        <v>9515.3714285714268</v>
      </c>
      <c r="EI193">
        <v>47.044285714285706</v>
      </c>
      <c r="EJ193">
        <v>48.928142857142859</v>
      </c>
      <c r="EK193">
        <v>48.142714285714291</v>
      </c>
      <c r="EL193">
        <v>47.991</v>
      </c>
      <c r="EM193">
        <v>48.75</v>
      </c>
      <c r="EN193">
        <v>1144.825714285714</v>
      </c>
      <c r="EO193">
        <v>50.202857142857148</v>
      </c>
      <c r="EP193">
        <v>0</v>
      </c>
      <c r="EQ193">
        <v>863.20000004768372</v>
      </c>
      <c r="ER193">
        <v>0</v>
      </c>
      <c r="ES193">
        <v>1019.0912</v>
      </c>
      <c r="ET193">
        <v>-1.0038461638027101</v>
      </c>
      <c r="EU193">
        <v>-396.16923006274499</v>
      </c>
      <c r="EV193">
        <v>12904.556</v>
      </c>
      <c r="EW193">
        <v>15</v>
      </c>
      <c r="EX193">
        <v>1657556090.0999999</v>
      </c>
      <c r="EY193" t="s">
        <v>416</v>
      </c>
      <c r="EZ193">
        <v>1657556090.0999999</v>
      </c>
      <c r="FA193">
        <v>1657556077.0999999</v>
      </c>
      <c r="FB193">
        <v>6</v>
      </c>
      <c r="FC193">
        <v>-0.505</v>
      </c>
      <c r="FD193">
        <v>-7.5999999999999998E-2</v>
      </c>
      <c r="FE193">
        <v>-1.772</v>
      </c>
      <c r="FF193">
        <v>0.36599999999999999</v>
      </c>
      <c r="FG193">
        <v>414</v>
      </c>
      <c r="FH193">
        <v>34</v>
      </c>
      <c r="FI193">
        <v>0.18</v>
      </c>
      <c r="FJ193">
        <v>0.15</v>
      </c>
      <c r="FK193">
        <v>-17.909205</v>
      </c>
      <c r="FL193">
        <v>-0.41064990619132752</v>
      </c>
      <c r="FM193">
        <v>8.0806893115624653E-2</v>
      </c>
      <c r="FN193">
        <v>1</v>
      </c>
      <c r="FO193">
        <v>1019.153823529412</v>
      </c>
      <c r="FP193">
        <v>-0.99694423649366781</v>
      </c>
      <c r="FQ193">
        <v>0.21895493366394311</v>
      </c>
      <c r="FR193">
        <v>1</v>
      </c>
      <c r="FS193">
        <v>0.59498527499999998</v>
      </c>
      <c r="FT193">
        <v>-4.0853797373358987E-2</v>
      </c>
      <c r="FU193">
        <v>4.4263773844279283E-3</v>
      </c>
      <c r="FV193">
        <v>1</v>
      </c>
      <c r="FW193">
        <v>3</v>
      </c>
      <c r="FX193">
        <v>3</v>
      </c>
      <c r="FY193" t="s">
        <v>623</v>
      </c>
      <c r="FZ193">
        <v>3.3697900000000001</v>
      </c>
      <c r="GA193">
        <v>2.8936600000000001</v>
      </c>
      <c r="GB193">
        <v>0.19924</v>
      </c>
      <c r="GC193">
        <v>0.203655</v>
      </c>
      <c r="GD193">
        <v>0.14835100000000001</v>
      </c>
      <c r="GE193">
        <v>0.149282</v>
      </c>
      <c r="GF193">
        <v>27660.7</v>
      </c>
      <c r="GG193">
        <v>23937.4</v>
      </c>
      <c r="GH193">
        <v>30882.400000000001</v>
      </c>
      <c r="GI193">
        <v>28022.7</v>
      </c>
      <c r="GJ193">
        <v>34661.699999999997</v>
      </c>
      <c r="GK193">
        <v>33652</v>
      </c>
      <c r="GL193">
        <v>40267.800000000003</v>
      </c>
      <c r="GM193">
        <v>39075.699999999997</v>
      </c>
      <c r="GN193">
        <v>2.2591700000000001</v>
      </c>
      <c r="GO193">
        <v>1.5713999999999999</v>
      </c>
      <c r="GP193">
        <v>0</v>
      </c>
      <c r="GQ193">
        <v>8.35732E-2</v>
      </c>
      <c r="GR193">
        <v>999.9</v>
      </c>
      <c r="GS193">
        <v>32.088900000000002</v>
      </c>
      <c r="GT193">
        <v>48.8</v>
      </c>
      <c r="GU193">
        <v>40.9</v>
      </c>
      <c r="GV193">
        <v>37.603700000000003</v>
      </c>
      <c r="GW193">
        <v>50.029299999999999</v>
      </c>
      <c r="GX193">
        <v>43.874200000000002</v>
      </c>
      <c r="GY193">
        <v>1</v>
      </c>
      <c r="GZ193">
        <v>0.61168199999999995</v>
      </c>
      <c r="HA193">
        <v>1.39225</v>
      </c>
      <c r="HB193">
        <v>20.203099999999999</v>
      </c>
      <c r="HC193">
        <v>5.2150400000000001</v>
      </c>
      <c r="HD193">
        <v>11.974</v>
      </c>
      <c r="HE193">
        <v>4.9904999999999999</v>
      </c>
      <c r="HF193">
        <v>3.2925</v>
      </c>
      <c r="HG193">
        <v>7491.9</v>
      </c>
      <c r="HH193">
        <v>9999</v>
      </c>
      <c r="HI193">
        <v>9999</v>
      </c>
      <c r="HJ193">
        <v>757.2</v>
      </c>
      <c r="HK193">
        <v>4.9713000000000003</v>
      </c>
      <c r="HL193">
        <v>1.87426</v>
      </c>
      <c r="HM193">
        <v>1.8705700000000001</v>
      </c>
      <c r="HN193">
        <v>1.87026</v>
      </c>
      <c r="HO193">
        <v>1.87483</v>
      </c>
      <c r="HP193">
        <v>1.8714900000000001</v>
      </c>
      <c r="HQ193">
        <v>1.86697</v>
      </c>
      <c r="HR193">
        <v>1.8779399999999999</v>
      </c>
      <c r="HS193">
        <v>0</v>
      </c>
      <c r="HT193">
        <v>0</v>
      </c>
      <c r="HU193">
        <v>0</v>
      </c>
      <c r="HV193">
        <v>0</v>
      </c>
      <c r="HW193" t="s">
        <v>418</v>
      </c>
      <c r="HX193" t="s">
        <v>419</v>
      </c>
      <c r="HY193" t="s">
        <v>420</v>
      </c>
      <c r="HZ193" t="s">
        <v>420</v>
      </c>
      <c r="IA193" t="s">
        <v>420</v>
      </c>
      <c r="IB193" t="s">
        <v>420</v>
      </c>
      <c r="IC193">
        <v>0</v>
      </c>
      <c r="ID193">
        <v>100</v>
      </c>
      <c r="IE193">
        <v>100</v>
      </c>
      <c r="IF193">
        <v>-1.77</v>
      </c>
      <c r="IG193">
        <v>0.36559999999999998</v>
      </c>
      <c r="IH193">
        <v>-1.772399999999891</v>
      </c>
      <c r="II193">
        <v>0</v>
      </c>
      <c r="IJ193">
        <v>0</v>
      </c>
      <c r="IK193">
        <v>0</v>
      </c>
      <c r="IL193">
        <v>0.36558000000000851</v>
      </c>
      <c r="IM193">
        <v>0</v>
      </c>
      <c r="IN193">
        <v>0</v>
      </c>
      <c r="IO193">
        <v>0</v>
      </c>
      <c r="IP193">
        <v>-1</v>
      </c>
      <c r="IQ193">
        <v>-1</v>
      </c>
      <c r="IR193">
        <v>-1</v>
      </c>
      <c r="IS193">
        <v>-1</v>
      </c>
      <c r="IT193">
        <v>37.299999999999997</v>
      </c>
      <c r="IU193">
        <v>37.5</v>
      </c>
      <c r="IV193">
        <v>2.48169</v>
      </c>
      <c r="IW193">
        <v>2.5598100000000001</v>
      </c>
      <c r="IX193">
        <v>1.49902</v>
      </c>
      <c r="IY193">
        <v>2.2802699999999998</v>
      </c>
      <c r="IZ193">
        <v>1.69678</v>
      </c>
      <c r="JA193">
        <v>2.2277800000000001</v>
      </c>
      <c r="JB193">
        <v>43.781700000000001</v>
      </c>
      <c r="JC193">
        <v>15.0602</v>
      </c>
      <c r="JD193">
        <v>18</v>
      </c>
      <c r="JE193">
        <v>650.11400000000003</v>
      </c>
      <c r="JF193">
        <v>285.06200000000001</v>
      </c>
      <c r="JG193">
        <v>29.998899999999999</v>
      </c>
      <c r="JH193">
        <v>35.1982</v>
      </c>
      <c r="JI193">
        <v>29.9998</v>
      </c>
      <c r="JJ193">
        <v>34.989199999999997</v>
      </c>
      <c r="JK193">
        <v>34.9756</v>
      </c>
      <c r="JL193">
        <v>49.754100000000001</v>
      </c>
      <c r="JM193">
        <v>0</v>
      </c>
      <c r="JN193">
        <v>0</v>
      </c>
      <c r="JO193">
        <v>30</v>
      </c>
      <c r="JP193">
        <v>1190.0999999999999</v>
      </c>
      <c r="JQ193">
        <v>32.076799999999999</v>
      </c>
      <c r="JR193">
        <v>98.432500000000005</v>
      </c>
      <c r="JS193">
        <v>98.393799999999999</v>
      </c>
    </row>
    <row r="194" spans="1:279" x14ac:dyDescent="0.2">
      <c r="A194">
        <v>179</v>
      </c>
      <c r="B194">
        <v>1657558333</v>
      </c>
      <c r="C194">
        <v>711</v>
      </c>
      <c r="D194" t="s">
        <v>778</v>
      </c>
      <c r="E194" t="s">
        <v>779</v>
      </c>
      <c r="F194">
        <v>4</v>
      </c>
      <c r="G194">
        <v>1657558330.75</v>
      </c>
      <c r="H194">
        <f t="shared" si="100"/>
        <v>6.5455174787297597E-4</v>
      </c>
      <c r="I194">
        <f t="shared" si="101"/>
        <v>0.65455174787297599</v>
      </c>
      <c r="J194">
        <f t="shared" si="102"/>
        <v>9.3113527995610177</v>
      </c>
      <c r="K194">
        <f t="shared" si="103"/>
        <v>1164.8399999999999</v>
      </c>
      <c r="L194">
        <f t="shared" si="104"/>
        <v>796.42741196388272</v>
      </c>
      <c r="M194">
        <f t="shared" si="105"/>
        <v>80.470218824308958</v>
      </c>
      <c r="N194">
        <f t="shared" si="106"/>
        <v>117.69425347147498</v>
      </c>
      <c r="O194">
        <f t="shared" si="107"/>
        <v>4.3551585693371635E-2</v>
      </c>
      <c r="P194">
        <f t="shared" si="108"/>
        <v>2.7526177777678016</v>
      </c>
      <c r="Q194">
        <f t="shared" si="109"/>
        <v>4.3172368460788313E-2</v>
      </c>
      <c r="R194">
        <f t="shared" si="110"/>
        <v>2.7016526115168707E-2</v>
      </c>
      <c r="S194">
        <f t="shared" si="111"/>
        <v>194.43350736245046</v>
      </c>
      <c r="T194">
        <f t="shared" si="112"/>
        <v>34.389678550593075</v>
      </c>
      <c r="U194">
        <f t="shared" si="113"/>
        <v>33.4437</v>
      </c>
      <c r="V194">
        <f t="shared" si="114"/>
        <v>5.1794338118911307</v>
      </c>
      <c r="W194">
        <f t="shared" si="115"/>
        <v>72.062704484388831</v>
      </c>
      <c r="X194">
        <f t="shared" si="116"/>
        <v>3.7149711577239368</v>
      </c>
      <c r="Y194">
        <f t="shared" si="117"/>
        <v>5.1551925289297502</v>
      </c>
      <c r="Z194">
        <f t="shared" si="118"/>
        <v>1.4644626541671939</v>
      </c>
      <c r="AA194">
        <f t="shared" si="119"/>
        <v>-28.865732081198239</v>
      </c>
      <c r="AB194">
        <f t="shared" si="120"/>
        <v>-12.426572117812004</v>
      </c>
      <c r="AC194">
        <f t="shared" si="121"/>
        <v>-1.037984145085711</v>
      </c>
      <c r="AD194">
        <f t="shared" si="122"/>
        <v>152.10321901835448</v>
      </c>
      <c r="AE194">
        <f t="shared" si="123"/>
        <v>18.68829449179615</v>
      </c>
      <c r="AF194">
        <f t="shared" si="124"/>
        <v>0.65474662728685051</v>
      </c>
      <c r="AG194">
        <f t="shared" si="125"/>
        <v>9.3113527995610177</v>
      </c>
      <c r="AH194">
        <v>1228.2424030369671</v>
      </c>
      <c r="AI194">
        <v>1212.3518181818181</v>
      </c>
      <c r="AJ194">
        <v>1.743620488687492</v>
      </c>
      <c r="AK194">
        <v>65.684663253037129</v>
      </c>
      <c r="AL194">
        <f t="shared" si="126"/>
        <v>0.65455174787297599</v>
      </c>
      <c r="AM194">
        <v>36.18433521776236</v>
      </c>
      <c r="AN194">
        <v>36.766093706293717</v>
      </c>
      <c r="AO194">
        <v>-1.067743294504465E-6</v>
      </c>
      <c r="AP194">
        <v>87.993513694433489</v>
      </c>
      <c r="AQ194">
        <v>51</v>
      </c>
      <c r="AR194">
        <v>8</v>
      </c>
      <c r="AS194">
        <f t="shared" si="127"/>
        <v>1</v>
      </c>
      <c r="AT194">
        <f t="shared" si="128"/>
        <v>0</v>
      </c>
      <c r="AU194">
        <f t="shared" si="129"/>
        <v>46867.918081005606</v>
      </c>
      <c r="AV194" t="s">
        <v>413</v>
      </c>
      <c r="AW194" t="s">
        <v>413</v>
      </c>
      <c r="AX194">
        <v>0</v>
      </c>
      <c r="AY194">
        <v>0</v>
      </c>
      <c r="AZ194" t="e">
        <f t="shared" si="130"/>
        <v>#DIV/0!</v>
      </c>
      <c r="BA194">
        <v>0</v>
      </c>
      <c r="BB194" t="s">
        <v>413</v>
      </c>
      <c r="BC194" t="s">
        <v>413</v>
      </c>
      <c r="BD194">
        <v>0</v>
      </c>
      <c r="BE194">
        <v>0</v>
      </c>
      <c r="BF194" t="e">
        <f t="shared" si="131"/>
        <v>#DIV/0!</v>
      </c>
      <c r="BG194">
        <v>0.5</v>
      </c>
      <c r="BH194">
        <f t="shared" si="132"/>
        <v>1009.5417747991971</v>
      </c>
      <c r="BI194">
        <f t="shared" si="133"/>
        <v>9.3113527995610177</v>
      </c>
      <c r="BJ194" t="e">
        <f t="shared" si="134"/>
        <v>#DIV/0!</v>
      </c>
      <c r="BK194">
        <f t="shared" si="135"/>
        <v>9.223345711883088E-3</v>
      </c>
      <c r="BL194" t="e">
        <f t="shared" si="136"/>
        <v>#DIV/0!</v>
      </c>
      <c r="BM194" t="e">
        <f t="shared" si="137"/>
        <v>#DIV/0!</v>
      </c>
      <c r="BN194" t="s">
        <v>413</v>
      </c>
      <c r="BO194">
        <v>0</v>
      </c>
      <c r="BP194" t="e">
        <f t="shared" si="138"/>
        <v>#DIV/0!</v>
      </c>
      <c r="BQ194" t="e">
        <f t="shared" si="139"/>
        <v>#DIV/0!</v>
      </c>
      <c r="BR194" t="e">
        <f t="shared" si="140"/>
        <v>#DIV/0!</v>
      </c>
      <c r="BS194" t="e">
        <f t="shared" si="141"/>
        <v>#DIV/0!</v>
      </c>
      <c r="BT194" t="e">
        <f t="shared" si="142"/>
        <v>#DIV/0!</v>
      </c>
      <c r="BU194" t="e">
        <f t="shared" si="143"/>
        <v>#DIV/0!</v>
      </c>
      <c r="BV194" t="e">
        <f t="shared" si="144"/>
        <v>#DIV/0!</v>
      </c>
      <c r="BW194" t="e">
        <f t="shared" si="145"/>
        <v>#DIV/0!</v>
      </c>
      <c r="BX194" t="s">
        <v>413</v>
      </c>
      <c r="BY194" t="s">
        <v>413</v>
      </c>
      <c r="BZ194" t="s">
        <v>413</v>
      </c>
      <c r="CA194" t="s">
        <v>413</v>
      </c>
      <c r="CB194" t="s">
        <v>413</v>
      </c>
      <c r="CC194" t="s">
        <v>413</v>
      </c>
      <c r="CD194" t="s">
        <v>413</v>
      </c>
      <c r="CE194" t="s">
        <v>413</v>
      </c>
      <c r="CF194">
        <v>253</v>
      </c>
      <c r="CG194">
        <v>1000</v>
      </c>
      <c r="CH194" t="s">
        <v>414</v>
      </c>
      <c r="CI194">
        <v>1110.1500000000001</v>
      </c>
      <c r="CJ194">
        <v>1175.8634999999999</v>
      </c>
      <c r="CK194">
        <v>1152.67</v>
      </c>
      <c r="CL194">
        <v>1.3005735999999999E-4</v>
      </c>
      <c r="CM194">
        <v>6.5004835999999994E-4</v>
      </c>
      <c r="CN194">
        <v>4.7597999359999997E-2</v>
      </c>
      <c r="CO194">
        <v>5.5000000000000003E-4</v>
      </c>
      <c r="CP194">
        <f t="shared" si="146"/>
        <v>1200.0425</v>
      </c>
      <c r="CQ194">
        <f t="shared" si="147"/>
        <v>1009.5417747991971</v>
      </c>
      <c r="CR194">
        <f t="shared" si="148"/>
        <v>0.84125501788411416</v>
      </c>
      <c r="CS194">
        <f t="shared" si="149"/>
        <v>0.16202218451634043</v>
      </c>
      <c r="CT194">
        <v>6</v>
      </c>
      <c r="CU194">
        <v>0.5</v>
      </c>
      <c r="CV194" t="s">
        <v>415</v>
      </c>
      <c r="CW194">
        <v>2</v>
      </c>
      <c r="CX194" t="b">
        <v>1</v>
      </c>
      <c r="CY194">
        <v>1657558330.75</v>
      </c>
      <c r="CZ194">
        <v>1164.8399999999999</v>
      </c>
      <c r="DA194">
        <v>1182.7874999999999</v>
      </c>
      <c r="DB194">
        <v>36.767699999999998</v>
      </c>
      <c r="DC194">
        <v>36.185774999999992</v>
      </c>
      <c r="DD194">
        <v>1166.6125</v>
      </c>
      <c r="DE194">
        <v>36.402124999999998</v>
      </c>
      <c r="DF194">
        <v>650.26224999999999</v>
      </c>
      <c r="DG194">
        <v>100.93875</v>
      </c>
      <c r="DH194">
        <v>0.100236875</v>
      </c>
      <c r="DI194">
        <v>33.359962500000002</v>
      </c>
      <c r="DJ194">
        <v>999.9</v>
      </c>
      <c r="DK194">
        <v>33.4437</v>
      </c>
      <c r="DL194">
        <v>0</v>
      </c>
      <c r="DM194">
        <v>0</v>
      </c>
      <c r="DN194">
        <v>8939.9212499999994</v>
      </c>
      <c r="DO194">
        <v>0</v>
      </c>
      <c r="DP194">
        <v>367.70400000000001</v>
      </c>
      <c r="DQ194">
        <v>-17.946762499999998</v>
      </c>
      <c r="DR194">
        <v>1209.30375</v>
      </c>
      <c r="DS194">
        <v>1227.1949999999999</v>
      </c>
      <c r="DT194">
        <v>0.58192624999999998</v>
      </c>
      <c r="DU194">
        <v>1182.7874999999999</v>
      </c>
      <c r="DV194">
        <v>36.185774999999992</v>
      </c>
      <c r="DW194">
        <v>3.7112962500000002</v>
      </c>
      <c r="DX194">
        <v>3.6525562499999999</v>
      </c>
      <c r="DY194">
        <v>27.6186875</v>
      </c>
      <c r="DZ194">
        <v>27.346062499999999</v>
      </c>
      <c r="EA194">
        <v>1200.0425</v>
      </c>
      <c r="EB194">
        <v>0.95799374999999998</v>
      </c>
      <c r="EC194">
        <v>4.2006225000000001E-2</v>
      </c>
      <c r="ED194">
        <v>0</v>
      </c>
      <c r="EE194">
        <v>1018.96875</v>
      </c>
      <c r="EF194">
        <v>5.0001600000000002</v>
      </c>
      <c r="EG194">
        <v>12849.15</v>
      </c>
      <c r="EH194">
        <v>9515.4987499999988</v>
      </c>
      <c r="EI194">
        <v>47.030999999999999</v>
      </c>
      <c r="EJ194">
        <v>48.905999999999999</v>
      </c>
      <c r="EK194">
        <v>48.124749999999999</v>
      </c>
      <c r="EL194">
        <v>48</v>
      </c>
      <c r="EM194">
        <v>48.75</v>
      </c>
      <c r="EN194">
        <v>1144.8399999999999</v>
      </c>
      <c r="EO194">
        <v>50.202500000000001</v>
      </c>
      <c r="EP194">
        <v>0</v>
      </c>
      <c r="EQ194">
        <v>867.40000009536743</v>
      </c>
      <c r="ER194">
        <v>0</v>
      </c>
      <c r="ES194">
        <v>1019.030769230769</v>
      </c>
      <c r="ET194">
        <v>-0.87179487993783522</v>
      </c>
      <c r="EU194">
        <v>-381.39829086981717</v>
      </c>
      <c r="EV194">
        <v>12881.41923076923</v>
      </c>
      <c r="EW194">
        <v>15</v>
      </c>
      <c r="EX194">
        <v>1657556090.0999999</v>
      </c>
      <c r="EY194" t="s">
        <v>416</v>
      </c>
      <c r="EZ194">
        <v>1657556090.0999999</v>
      </c>
      <c r="FA194">
        <v>1657556077.0999999</v>
      </c>
      <c r="FB194">
        <v>6</v>
      </c>
      <c r="FC194">
        <v>-0.505</v>
      </c>
      <c r="FD194">
        <v>-7.5999999999999998E-2</v>
      </c>
      <c r="FE194">
        <v>-1.772</v>
      </c>
      <c r="FF194">
        <v>0.36599999999999999</v>
      </c>
      <c r="FG194">
        <v>414</v>
      </c>
      <c r="FH194">
        <v>34</v>
      </c>
      <c r="FI194">
        <v>0.18</v>
      </c>
      <c r="FJ194">
        <v>0.15</v>
      </c>
      <c r="FK194">
        <v>-17.925282500000002</v>
      </c>
      <c r="FL194">
        <v>-0.25130994371477172</v>
      </c>
      <c r="FM194">
        <v>7.6721091909265571E-2</v>
      </c>
      <c r="FN194">
        <v>1</v>
      </c>
      <c r="FO194">
        <v>1019.09205882353</v>
      </c>
      <c r="FP194">
        <v>-1.044003061264797</v>
      </c>
      <c r="FQ194">
        <v>0.22018413967251491</v>
      </c>
      <c r="FR194">
        <v>0</v>
      </c>
      <c r="FS194">
        <v>0.59186610000000006</v>
      </c>
      <c r="FT194">
        <v>-6.3169688555347187E-2</v>
      </c>
      <c r="FU194">
        <v>6.2506052458941967E-3</v>
      </c>
      <c r="FV194">
        <v>1</v>
      </c>
      <c r="FW194">
        <v>2</v>
      </c>
      <c r="FX194">
        <v>3</v>
      </c>
      <c r="FY194" t="s">
        <v>417</v>
      </c>
      <c r="FZ194">
        <v>3.3700700000000001</v>
      </c>
      <c r="GA194">
        <v>2.8935200000000001</v>
      </c>
      <c r="GB194">
        <v>0.20005800000000001</v>
      </c>
      <c r="GC194">
        <v>0.204489</v>
      </c>
      <c r="GD194">
        <v>0.148341</v>
      </c>
      <c r="GE194">
        <v>0.14929300000000001</v>
      </c>
      <c r="GF194">
        <v>27632.5</v>
      </c>
      <c r="GG194">
        <v>23912.7</v>
      </c>
      <c r="GH194">
        <v>30882.6</v>
      </c>
      <c r="GI194">
        <v>28023.3</v>
      </c>
      <c r="GJ194">
        <v>34662.5</v>
      </c>
      <c r="GK194">
        <v>33651.199999999997</v>
      </c>
      <c r="GL194">
        <v>40268.199999999997</v>
      </c>
      <c r="GM194">
        <v>39075.300000000003</v>
      </c>
      <c r="GN194">
        <v>2.2599999999999998</v>
      </c>
      <c r="GO194">
        <v>1.57138</v>
      </c>
      <c r="GP194">
        <v>0</v>
      </c>
      <c r="GQ194">
        <v>8.3807900000000005E-2</v>
      </c>
      <c r="GR194">
        <v>999.9</v>
      </c>
      <c r="GS194">
        <v>32.086799999999997</v>
      </c>
      <c r="GT194">
        <v>48.8</v>
      </c>
      <c r="GU194">
        <v>40.9</v>
      </c>
      <c r="GV194">
        <v>37.600999999999999</v>
      </c>
      <c r="GW194">
        <v>50.299300000000002</v>
      </c>
      <c r="GX194">
        <v>43.501600000000003</v>
      </c>
      <c r="GY194">
        <v>1</v>
      </c>
      <c r="GZ194">
        <v>0.61158500000000005</v>
      </c>
      <c r="HA194">
        <v>1.3857999999999999</v>
      </c>
      <c r="HB194">
        <v>20.203099999999999</v>
      </c>
      <c r="HC194">
        <v>5.2156399999999996</v>
      </c>
      <c r="HD194">
        <v>11.974</v>
      </c>
      <c r="HE194">
        <v>4.9909999999999997</v>
      </c>
      <c r="HF194">
        <v>3.2925</v>
      </c>
      <c r="HG194">
        <v>7492.1</v>
      </c>
      <c r="HH194">
        <v>9999</v>
      </c>
      <c r="HI194">
        <v>9999</v>
      </c>
      <c r="HJ194">
        <v>757.2</v>
      </c>
      <c r="HK194">
        <v>4.9713099999999999</v>
      </c>
      <c r="HL194">
        <v>1.87425</v>
      </c>
      <c r="HM194">
        <v>1.8705700000000001</v>
      </c>
      <c r="HN194">
        <v>1.8702399999999999</v>
      </c>
      <c r="HO194">
        <v>1.8748400000000001</v>
      </c>
      <c r="HP194">
        <v>1.8714900000000001</v>
      </c>
      <c r="HQ194">
        <v>1.8669899999999999</v>
      </c>
      <c r="HR194">
        <v>1.87795</v>
      </c>
      <c r="HS194">
        <v>0</v>
      </c>
      <c r="HT194">
        <v>0</v>
      </c>
      <c r="HU194">
        <v>0</v>
      </c>
      <c r="HV194">
        <v>0</v>
      </c>
      <c r="HW194" t="s">
        <v>418</v>
      </c>
      <c r="HX194" t="s">
        <v>419</v>
      </c>
      <c r="HY194" t="s">
        <v>420</v>
      </c>
      <c r="HZ194" t="s">
        <v>420</v>
      </c>
      <c r="IA194" t="s">
        <v>420</v>
      </c>
      <c r="IB194" t="s">
        <v>420</v>
      </c>
      <c r="IC194">
        <v>0</v>
      </c>
      <c r="ID194">
        <v>100</v>
      </c>
      <c r="IE194">
        <v>100</v>
      </c>
      <c r="IF194">
        <v>-1.77</v>
      </c>
      <c r="IG194">
        <v>0.36559999999999998</v>
      </c>
      <c r="IH194">
        <v>-1.772399999999891</v>
      </c>
      <c r="II194">
        <v>0</v>
      </c>
      <c r="IJ194">
        <v>0</v>
      </c>
      <c r="IK194">
        <v>0</v>
      </c>
      <c r="IL194">
        <v>0.36558000000000851</v>
      </c>
      <c r="IM194">
        <v>0</v>
      </c>
      <c r="IN194">
        <v>0</v>
      </c>
      <c r="IO194">
        <v>0</v>
      </c>
      <c r="IP194">
        <v>-1</v>
      </c>
      <c r="IQ194">
        <v>-1</v>
      </c>
      <c r="IR194">
        <v>-1</v>
      </c>
      <c r="IS194">
        <v>-1</v>
      </c>
      <c r="IT194">
        <v>37.4</v>
      </c>
      <c r="IU194">
        <v>37.6</v>
      </c>
      <c r="IV194">
        <v>2.49512</v>
      </c>
      <c r="IW194">
        <v>2.5598100000000001</v>
      </c>
      <c r="IX194">
        <v>1.49902</v>
      </c>
      <c r="IY194">
        <v>2.2802699999999998</v>
      </c>
      <c r="IZ194">
        <v>1.69678</v>
      </c>
      <c r="JA194">
        <v>2.2863799999999999</v>
      </c>
      <c r="JB194">
        <v>43.781700000000001</v>
      </c>
      <c r="JC194">
        <v>15.068899999999999</v>
      </c>
      <c r="JD194">
        <v>18</v>
      </c>
      <c r="JE194">
        <v>650.72500000000002</v>
      </c>
      <c r="JF194">
        <v>285.036</v>
      </c>
      <c r="JG194">
        <v>29.998699999999999</v>
      </c>
      <c r="JH194">
        <v>35.195599999999999</v>
      </c>
      <c r="JI194">
        <v>29.9999</v>
      </c>
      <c r="JJ194">
        <v>34.986499999999999</v>
      </c>
      <c r="JK194">
        <v>34.972499999999997</v>
      </c>
      <c r="JL194">
        <v>50.004800000000003</v>
      </c>
      <c r="JM194">
        <v>0</v>
      </c>
      <c r="JN194">
        <v>0</v>
      </c>
      <c r="JO194">
        <v>30</v>
      </c>
      <c r="JP194">
        <v>1196.78</v>
      </c>
      <c r="JQ194">
        <v>32.076799999999999</v>
      </c>
      <c r="JR194">
        <v>98.433400000000006</v>
      </c>
      <c r="JS194">
        <v>98.394099999999995</v>
      </c>
    </row>
    <row r="195" spans="1:279" x14ac:dyDescent="0.2">
      <c r="A195">
        <v>180</v>
      </c>
      <c r="B195">
        <v>1657558337</v>
      </c>
      <c r="C195">
        <v>715</v>
      </c>
      <c r="D195" t="s">
        <v>780</v>
      </c>
      <c r="E195" t="s">
        <v>781</v>
      </c>
      <c r="F195">
        <v>4</v>
      </c>
      <c r="G195">
        <v>1657558335</v>
      </c>
      <c r="H195">
        <f t="shared" si="100"/>
        <v>6.5375823219472888E-4</v>
      </c>
      <c r="I195">
        <f t="shared" si="101"/>
        <v>0.65375823219472884</v>
      </c>
      <c r="J195">
        <f t="shared" si="102"/>
        <v>9.3163039842243496</v>
      </c>
      <c r="K195">
        <f t="shared" si="103"/>
        <v>1172.008571428571</v>
      </c>
      <c r="L195">
        <f t="shared" si="104"/>
        <v>803.03532325498429</v>
      </c>
      <c r="M195">
        <f t="shared" si="105"/>
        <v>81.13579020741409</v>
      </c>
      <c r="N195">
        <f t="shared" si="106"/>
        <v>118.41551525688682</v>
      </c>
      <c r="O195">
        <f t="shared" si="107"/>
        <v>4.3521741913557808E-2</v>
      </c>
      <c r="P195">
        <f t="shared" si="108"/>
        <v>2.7641203973645214</v>
      </c>
      <c r="Q195">
        <f t="shared" si="109"/>
        <v>4.3144602971903839E-2</v>
      </c>
      <c r="R195">
        <f t="shared" si="110"/>
        <v>2.699898877786755E-2</v>
      </c>
      <c r="S195">
        <f t="shared" si="111"/>
        <v>194.43145032674042</v>
      </c>
      <c r="T195">
        <f t="shared" si="112"/>
        <v>34.387462801709901</v>
      </c>
      <c r="U195">
        <f t="shared" si="113"/>
        <v>33.4405</v>
      </c>
      <c r="V195">
        <f t="shared" si="114"/>
        <v>5.1785056205960309</v>
      </c>
      <c r="W195">
        <f t="shared" si="115"/>
        <v>72.055287696131074</v>
      </c>
      <c r="X195">
        <f t="shared" si="116"/>
        <v>3.7149088790013196</v>
      </c>
      <c r="Y195">
        <f t="shared" si="117"/>
        <v>5.1556367308776805</v>
      </c>
      <c r="Z195">
        <f t="shared" si="118"/>
        <v>1.4635967415947113</v>
      </c>
      <c r="AA195">
        <f t="shared" si="119"/>
        <v>-28.830738039787544</v>
      </c>
      <c r="AB195">
        <f t="shared" si="120"/>
        <v>-11.772521450155722</v>
      </c>
      <c r="AC195">
        <f t="shared" si="121"/>
        <v>-0.97925158866389905</v>
      </c>
      <c r="AD195">
        <f t="shared" si="122"/>
        <v>152.84893924813326</v>
      </c>
      <c r="AE195">
        <f t="shared" si="123"/>
        <v>18.731759160082074</v>
      </c>
      <c r="AF195">
        <f t="shared" si="124"/>
        <v>0.65218457497780091</v>
      </c>
      <c r="AG195">
        <f t="shared" si="125"/>
        <v>9.3163039842243496</v>
      </c>
      <c r="AH195">
        <v>1235.280134654543</v>
      </c>
      <c r="AI195">
        <v>1219.3667878787869</v>
      </c>
      <c r="AJ195">
        <v>1.7482989266677711</v>
      </c>
      <c r="AK195">
        <v>65.684663253037129</v>
      </c>
      <c r="AL195">
        <f t="shared" si="126"/>
        <v>0.65375823219472884</v>
      </c>
      <c r="AM195">
        <v>36.188159421123153</v>
      </c>
      <c r="AN195">
        <v>36.769182517482513</v>
      </c>
      <c r="AO195">
        <v>6.2797036878508238E-7</v>
      </c>
      <c r="AP195">
        <v>87.993513694433489</v>
      </c>
      <c r="AQ195">
        <v>51</v>
      </c>
      <c r="AR195">
        <v>8</v>
      </c>
      <c r="AS195">
        <f t="shared" si="127"/>
        <v>1</v>
      </c>
      <c r="AT195">
        <f t="shared" si="128"/>
        <v>0</v>
      </c>
      <c r="AU195">
        <f t="shared" si="129"/>
        <v>47183.019193135151</v>
      </c>
      <c r="AV195" t="s">
        <v>413</v>
      </c>
      <c r="AW195" t="s">
        <v>413</v>
      </c>
      <c r="AX195">
        <v>0</v>
      </c>
      <c r="AY195">
        <v>0</v>
      </c>
      <c r="AZ195" t="e">
        <f t="shared" si="130"/>
        <v>#DIV/0!</v>
      </c>
      <c r="BA195">
        <v>0</v>
      </c>
      <c r="BB195" t="s">
        <v>413</v>
      </c>
      <c r="BC195" t="s">
        <v>413</v>
      </c>
      <c r="BD195">
        <v>0</v>
      </c>
      <c r="BE195">
        <v>0</v>
      </c>
      <c r="BF195" t="e">
        <f t="shared" si="131"/>
        <v>#DIV/0!</v>
      </c>
      <c r="BG195">
        <v>0.5</v>
      </c>
      <c r="BH195">
        <f t="shared" si="132"/>
        <v>1009.5312426563421</v>
      </c>
      <c r="BI195">
        <f t="shared" si="133"/>
        <v>9.3163039842243496</v>
      </c>
      <c r="BJ195" t="e">
        <f t="shared" si="134"/>
        <v>#DIV/0!</v>
      </c>
      <c r="BK195">
        <f t="shared" si="135"/>
        <v>9.2283463756017148E-3</v>
      </c>
      <c r="BL195" t="e">
        <f t="shared" si="136"/>
        <v>#DIV/0!</v>
      </c>
      <c r="BM195" t="e">
        <f t="shared" si="137"/>
        <v>#DIV/0!</v>
      </c>
      <c r="BN195" t="s">
        <v>413</v>
      </c>
      <c r="BO195">
        <v>0</v>
      </c>
      <c r="BP195" t="e">
        <f t="shared" si="138"/>
        <v>#DIV/0!</v>
      </c>
      <c r="BQ195" t="e">
        <f t="shared" si="139"/>
        <v>#DIV/0!</v>
      </c>
      <c r="BR195" t="e">
        <f t="shared" si="140"/>
        <v>#DIV/0!</v>
      </c>
      <c r="BS195" t="e">
        <f t="shared" si="141"/>
        <v>#DIV/0!</v>
      </c>
      <c r="BT195" t="e">
        <f t="shared" si="142"/>
        <v>#DIV/0!</v>
      </c>
      <c r="BU195" t="e">
        <f t="shared" si="143"/>
        <v>#DIV/0!</v>
      </c>
      <c r="BV195" t="e">
        <f t="shared" si="144"/>
        <v>#DIV/0!</v>
      </c>
      <c r="BW195" t="e">
        <f t="shared" si="145"/>
        <v>#DIV/0!</v>
      </c>
      <c r="BX195" t="s">
        <v>413</v>
      </c>
      <c r="BY195" t="s">
        <v>413</v>
      </c>
      <c r="BZ195" t="s">
        <v>413</v>
      </c>
      <c r="CA195" t="s">
        <v>413</v>
      </c>
      <c r="CB195" t="s">
        <v>413</v>
      </c>
      <c r="CC195" t="s">
        <v>413</v>
      </c>
      <c r="CD195" t="s">
        <v>413</v>
      </c>
      <c r="CE195" t="s">
        <v>413</v>
      </c>
      <c r="CF195">
        <v>253</v>
      </c>
      <c r="CG195">
        <v>1000</v>
      </c>
      <c r="CH195" t="s">
        <v>414</v>
      </c>
      <c r="CI195">
        <v>1110.1500000000001</v>
      </c>
      <c r="CJ195">
        <v>1175.8634999999999</v>
      </c>
      <c r="CK195">
        <v>1152.67</v>
      </c>
      <c r="CL195">
        <v>1.3005735999999999E-4</v>
      </c>
      <c r="CM195">
        <v>6.5004835999999994E-4</v>
      </c>
      <c r="CN195">
        <v>4.7597999359999997E-2</v>
      </c>
      <c r="CO195">
        <v>5.5000000000000003E-4</v>
      </c>
      <c r="CP195">
        <f t="shared" si="146"/>
        <v>1200.03</v>
      </c>
      <c r="CQ195">
        <f t="shared" si="147"/>
        <v>1009.5312426563421</v>
      </c>
      <c r="CR195">
        <f t="shared" si="148"/>
        <v>0.84125500417184751</v>
      </c>
      <c r="CS195">
        <f t="shared" si="149"/>
        <v>0.16202215805166573</v>
      </c>
      <c r="CT195">
        <v>6</v>
      </c>
      <c r="CU195">
        <v>0.5</v>
      </c>
      <c r="CV195" t="s">
        <v>415</v>
      </c>
      <c r="CW195">
        <v>2</v>
      </c>
      <c r="CX195" t="b">
        <v>1</v>
      </c>
      <c r="CY195">
        <v>1657558335</v>
      </c>
      <c r="CZ195">
        <v>1172.008571428571</v>
      </c>
      <c r="DA195">
        <v>1189.997142857143</v>
      </c>
      <c r="DB195">
        <v>36.768028571428573</v>
      </c>
      <c r="DC195">
        <v>36.188399999999987</v>
      </c>
      <c r="DD195">
        <v>1173.78</v>
      </c>
      <c r="DE195">
        <v>36.402442857142852</v>
      </c>
      <c r="DF195">
        <v>650.28371428571427</v>
      </c>
      <c r="DG195">
        <v>100.93642857142861</v>
      </c>
      <c r="DH195">
        <v>9.9961557142857149E-2</v>
      </c>
      <c r="DI195">
        <v>33.361499999999992</v>
      </c>
      <c r="DJ195">
        <v>999.89999999999986</v>
      </c>
      <c r="DK195">
        <v>33.4405</v>
      </c>
      <c r="DL195">
        <v>0</v>
      </c>
      <c r="DM195">
        <v>0</v>
      </c>
      <c r="DN195">
        <v>9001.16</v>
      </c>
      <c r="DO195">
        <v>0</v>
      </c>
      <c r="DP195">
        <v>363.73385714285712</v>
      </c>
      <c r="DQ195">
        <v>-17.989928571428571</v>
      </c>
      <c r="DR195">
        <v>1216.744285714286</v>
      </c>
      <c r="DS195">
        <v>1234.68</v>
      </c>
      <c r="DT195">
        <v>0.57962000000000002</v>
      </c>
      <c r="DU195">
        <v>1189.997142857143</v>
      </c>
      <c r="DV195">
        <v>36.188399999999987</v>
      </c>
      <c r="DW195">
        <v>3.7112257142857139</v>
      </c>
      <c r="DX195">
        <v>3.6527242857142852</v>
      </c>
      <c r="DY195">
        <v>27.618371428571429</v>
      </c>
      <c r="DZ195">
        <v>27.346857142857139</v>
      </c>
      <c r="EA195">
        <v>1200.03</v>
      </c>
      <c r="EB195">
        <v>0.95799414285714291</v>
      </c>
      <c r="EC195">
        <v>4.2005842857142872E-2</v>
      </c>
      <c r="ED195">
        <v>0</v>
      </c>
      <c r="EE195">
        <v>1019.097142857143</v>
      </c>
      <c r="EF195">
        <v>5.0001600000000002</v>
      </c>
      <c r="EG195">
        <v>12837.44285714286</v>
      </c>
      <c r="EH195">
        <v>9515.3828571428585</v>
      </c>
      <c r="EI195">
        <v>47.053142857142859</v>
      </c>
      <c r="EJ195">
        <v>48.928142857142859</v>
      </c>
      <c r="EK195">
        <v>48.125</v>
      </c>
      <c r="EL195">
        <v>47.955000000000013</v>
      </c>
      <c r="EM195">
        <v>48.705000000000013</v>
      </c>
      <c r="EN195">
        <v>1144.828571428571</v>
      </c>
      <c r="EO195">
        <v>50.201428571428558</v>
      </c>
      <c r="EP195">
        <v>0</v>
      </c>
      <c r="EQ195">
        <v>871.60000014305115</v>
      </c>
      <c r="ER195">
        <v>0</v>
      </c>
      <c r="ES195">
        <v>1019.01</v>
      </c>
      <c r="ET195">
        <v>-1.0584615564996569</v>
      </c>
      <c r="EU195">
        <v>-260.19999956166657</v>
      </c>
      <c r="EV195">
        <v>12857.216</v>
      </c>
      <c r="EW195">
        <v>15</v>
      </c>
      <c r="EX195">
        <v>1657556090.0999999</v>
      </c>
      <c r="EY195" t="s">
        <v>416</v>
      </c>
      <c r="EZ195">
        <v>1657556090.0999999</v>
      </c>
      <c r="FA195">
        <v>1657556077.0999999</v>
      </c>
      <c r="FB195">
        <v>6</v>
      </c>
      <c r="FC195">
        <v>-0.505</v>
      </c>
      <c r="FD195">
        <v>-7.5999999999999998E-2</v>
      </c>
      <c r="FE195">
        <v>-1.772</v>
      </c>
      <c r="FF195">
        <v>0.36599999999999999</v>
      </c>
      <c r="FG195">
        <v>414</v>
      </c>
      <c r="FH195">
        <v>34</v>
      </c>
      <c r="FI195">
        <v>0.18</v>
      </c>
      <c r="FJ195">
        <v>0.15</v>
      </c>
      <c r="FK195">
        <v>-17.960617500000001</v>
      </c>
      <c r="FL195">
        <v>-2.1963602251366E-2</v>
      </c>
      <c r="FM195">
        <v>6.2553644528116722E-2</v>
      </c>
      <c r="FN195">
        <v>1</v>
      </c>
      <c r="FO195">
        <v>1019.0482352941179</v>
      </c>
      <c r="FP195">
        <v>-0.57662338216960207</v>
      </c>
      <c r="FQ195">
        <v>0.17695912768764929</v>
      </c>
      <c r="FR195">
        <v>1</v>
      </c>
      <c r="FS195">
        <v>0.58783932500000002</v>
      </c>
      <c r="FT195">
        <v>-6.6628604127580288E-2</v>
      </c>
      <c r="FU195">
        <v>6.6080073826665026E-3</v>
      </c>
      <c r="FV195">
        <v>1</v>
      </c>
      <c r="FW195">
        <v>3</v>
      </c>
      <c r="FX195">
        <v>3</v>
      </c>
      <c r="FY195" t="s">
        <v>623</v>
      </c>
      <c r="FZ195">
        <v>3.36965</v>
      </c>
      <c r="GA195">
        <v>2.8938799999999998</v>
      </c>
      <c r="GB195">
        <v>0.20078799999999999</v>
      </c>
      <c r="GC195">
        <v>0.205208</v>
      </c>
      <c r="GD195">
        <v>0.14834800000000001</v>
      </c>
      <c r="GE195">
        <v>0.149288</v>
      </c>
      <c r="GF195">
        <v>27607.4</v>
      </c>
      <c r="GG195">
        <v>23891</v>
      </c>
      <c r="GH195">
        <v>30882.799999999999</v>
      </c>
      <c r="GI195">
        <v>28023.3</v>
      </c>
      <c r="GJ195">
        <v>34662.6</v>
      </c>
      <c r="GK195">
        <v>33651.599999999999</v>
      </c>
      <c r="GL195">
        <v>40268.6</v>
      </c>
      <c r="GM195">
        <v>39075.5</v>
      </c>
      <c r="GN195">
        <v>2.26017</v>
      </c>
      <c r="GO195">
        <v>1.57165</v>
      </c>
      <c r="GP195">
        <v>0</v>
      </c>
      <c r="GQ195">
        <v>8.3569400000000002E-2</v>
      </c>
      <c r="GR195">
        <v>999.9</v>
      </c>
      <c r="GS195">
        <v>32.086799999999997</v>
      </c>
      <c r="GT195">
        <v>48.8</v>
      </c>
      <c r="GU195">
        <v>40.9</v>
      </c>
      <c r="GV195">
        <v>37.603299999999997</v>
      </c>
      <c r="GW195">
        <v>50.389299999999999</v>
      </c>
      <c r="GX195">
        <v>44.070500000000003</v>
      </c>
      <c r="GY195">
        <v>1</v>
      </c>
      <c r="GZ195">
        <v>0.61149399999999998</v>
      </c>
      <c r="HA195">
        <v>1.3811</v>
      </c>
      <c r="HB195">
        <v>20.203399999999998</v>
      </c>
      <c r="HC195">
        <v>5.2153400000000003</v>
      </c>
      <c r="HD195">
        <v>11.974</v>
      </c>
      <c r="HE195">
        <v>4.9909999999999997</v>
      </c>
      <c r="HF195">
        <v>3.2925</v>
      </c>
      <c r="HG195">
        <v>7492.1</v>
      </c>
      <c r="HH195">
        <v>9999</v>
      </c>
      <c r="HI195">
        <v>9999</v>
      </c>
      <c r="HJ195">
        <v>757.2</v>
      </c>
      <c r="HK195">
        <v>4.9713000000000003</v>
      </c>
      <c r="HL195">
        <v>1.87425</v>
      </c>
      <c r="HM195">
        <v>1.8705700000000001</v>
      </c>
      <c r="HN195">
        <v>1.8702399999999999</v>
      </c>
      <c r="HO195">
        <v>1.8748499999999999</v>
      </c>
      <c r="HP195">
        <v>1.8714900000000001</v>
      </c>
      <c r="HQ195">
        <v>1.8669899999999999</v>
      </c>
      <c r="HR195">
        <v>1.8779600000000001</v>
      </c>
      <c r="HS195">
        <v>0</v>
      </c>
      <c r="HT195">
        <v>0</v>
      </c>
      <c r="HU195">
        <v>0</v>
      </c>
      <c r="HV195">
        <v>0</v>
      </c>
      <c r="HW195" t="s">
        <v>418</v>
      </c>
      <c r="HX195" t="s">
        <v>419</v>
      </c>
      <c r="HY195" t="s">
        <v>420</v>
      </c>
      <c r="HZ195" t="s">
        <v>420</v>
      </c>
      <c r="IA195" t="s">
        <v>420</v>
      </c>
      <c r="IB195" t="s">
        <v>420</v>
      </c>
      <c r="IC195">
        <v>0</v>
      </c>
      <c r="ID195">
        <v>100</v>
      </c>
      <c r="IE195">
        <v>100</v>
      </c>
      <c r="IF195">
        <v>-1.77</v>
      </c>
      <c r="IG195">
        <v>0.36559999999999998</v>
      </c>
      <c r="IH195">
        <v>-1.772399999999891</v>
      </c>
      <c r="II195">
        <v>0</v>
      </c>
      <c r="IJ195">
        <v>0</v>
      </c>
      <c r="IK195">
        <v>0</v>
      </c>
      <c r="IL195">
        <v>0.36558000000000851</v>
      </c>
      <c r="IM195">
        <v>0</v>
      </c>
      <c r="IN195">
        <v>0</v>
      </c>
      <c r="IO195">
        <v>0</v>
      </c>
      <c r="IP195">
        <v>-1</v>
      </c>
      <c r="IQ195">
        <v>-1</v>
      </c>
      <c r="IR195">
        <v>-1</v>
      </c>
      <c r="IS195">
        <v>-1</v>
      </c>
      <c r="IT195">
        <v>37.4</v>
      </c>
      <c r="IU195">
        <v>37.700000000000003</v>
      </c>
      <c r="IV195">
        <v>2.5061</v>
      </c>
      <c r="IW195">
        <v>2.5524900000000001</v>
      </c>
      <c r="IX195">
        <v>1.49902</v>
      </c>
      <c r="IY195">
        <v>2.2802699999999998</v>
      </c>
      <c r="IZ195">
        <v>1.69678</v>
      </c>
      <c r="JA195">
        <v>2.3742700000000001</v>
      </c>
      <c r="JB195">
        <v>43.781700000000001</v>
      </c>
      <c r="JC195">
        <v>15.086399999999999</v>
      </c>
      <c r="JD195">
        <v>18</v>
      </c>
      <c r="JE195">
        <v>650.83600000000001</v>
      </c>
      <c r="JF195">
        <v>285.16199999999998</v>
      </c>
      <c r="JG195">
        <v>29.998699999999999</v>
      </c>
      <c r="JH195">
        <v>35.192999999999998</v>
      </c>
      <c r="JI195">
        <v>29.9998</v>
      </c>
      <c r="JJ195">
        <v>34.984099999999998</v>
      </c>
      <c r="JK195">
        <v>34.9709</v>
      </c>
      <c r="JL195">
        <v>50.234099999999998</v>
      </c>
      <c r="JM195">
        <v>0</v>
      </c>
      <c r="JN195">
        <v>0</v>
      </c>
      <c r="JO195">
        <v>30</v>
      </c>
      <c r="JP195">
        <v>1203.46</v>
      </c>
      <c r="JQ195">
        <v>32.076799999999999</v>
      </c>
      <c r="JR195">
        <v>98.434299999999993</v>
      </c>
      <c r="JS195">
        <v>98.394300000000001</v>
      </c>
    </row>
    <row r="196" spans="1:279" x14ac:dyDescent="0.2">
      <c r="A196">
        <v>181</v>
      </c>
      <c r="B196">
        <v>1657558341</v>
      </c>
      <c r="C196">
        <v>719</v>
      </c>
      <c r="D196" t="s">
        <v>782</v>
      </c>
      <c r="E196" t="s">
        <v>783</v>
      </c>
      <c r="F196">
        <v>4</v>
      </c>
      <c r="G196">
        <v>1657558338.6875</v>
      </c>
      <c r="H196">
        <f t="shared" si="100"/>
        <v>6.5183248289613484E-4</v>
      </c>
      <c r="I196">
        <f t="shared" si="101"/>
        <v>0.65183248289613482</v>
      </c>
      <c r="J196">
        <f t="shared" si="102"/>
        <v>9.2020729789145861</v>
      </c>
      <c r="K196">
        <f t="shared" si="103"/>
        <v>1178.19875</v>
      </c>
      <c r="L196">
        <f t="shared" si="104"/>
        <v>812.33969158408661</v>
      </c>
      <c r="M196">
        <f t="shared" si="105"/>
        <v>82.076733499849865</v>
      </c>
      <c r="N196">
        <f t="shared" si="106"/>
        <v>119.04220096033112</v>
      </c>
      <c r="O196">
        <f t="shared" si="107"/>
        <v>4.3401880579429446E-2</v>
      </c>
      <c r="P196">
        <f t="shared" si="108"/>
        <v>2.7641131917907469</v>
      </c>
      <c r="Q196">
        <f t="shared" si="109"/>
        <v>4.3026805474018569E-2</v>
      </c>
      <c r="R196">
        <f t="shared" si="110"/>
        <v>2.6925182142285578E-2</v>
      </c>
      <c r="S196">
        <f t="shared" si="111"/>
        <v>194.42777661245847</v>
      </c>
      <c r="T196">
        <f t="shared" si="112"/>
        <v>34.392877369158718</v>
      </c>
      <c r="U196">
        <f t="shared" si="113"/>
        <v>33.439574999999998</v>
      </c>
      <c r="V196">
        <f t="shared" si="114"/>
        <v>5.1782373422589245</v>
      </c>
      <c r="W196">
        <f t="shared" si="115"/>
        <v>72.036033602274387</v>
      </c>
      <c r="X196">
        <f t="shared" si="116"/>
        <v>3.7149387611995808</v>
      </c>
      <c r="Y196">
        <f t="shared" si="117"/>
        <v>5.157056233426891</v>
      </c>
      <c r="Z196">
        <f t="shared" si="118"/>
        <v>1.4632985810593437</v>
      </c>
      <c r="AA196">
        <f t="shared" si="119"/>
        <v>-28.745812495719548</v>
      </c>
      <c r="AB196">
        <f t="shared" si="120"/>
        <v>-10.902593105333658</v>
      </c>
      <c r="AC196">
        <f t="shared" si="121"/>
        <v>-0.90691003501868139</v>
      </c>
      <c r="AD196">
        <f t="shared" si="122"/>
        <v>153.87246097638658</v>
      </c>
      <c r="AE196">
        <f t="shared" si="123"/>
        <v>18.555010592860601</v>
      </c>
      <c r="AF196">
        <f t="shared" si="124"/>
        <v>0.65251659476464396</v>
      </c>
      <c r="AG196">
        <f t="shared" si="125"/>
        <v>9.2020729789145861</v>
      </c>
      <c r="AH196">
        <v>1242.034164933707</v>
      </c>
      <c r="AI196">
        <v>1226.3091515151509</v>
      </c>
      <c r="AJ196">
        <v>1.7284732896646731</v>
      </c>
      <c r="AK196">
        <v>65.684663253037129</v>
      </c>
      <c r="AL196">
        <f t="shared" si="126"/>
        <v>0.65183248289613482</v>
      </c>
      <c r="AM196">
        <v>36.187574454372708</v>
      </c>
      <c r="AN196">
        <v>36.766904895104908</v>
      </c>
      <c r="AO196">
        <v>-6.3085753038558214E-8</v>
      </c>
      <c r="AP196">
        <v>87.993513694433489</v>
      </c>
      <c r="AQ196">
        <v>51</v>
      </c>
      <c r="AR196">
        <v>8</v>
      </c>
      <c r="AS196">
        <f t="shared" si="127"/>
        <v>1</v>
      </c>
      <c r="AT196">
        <f t="shared" si="128"/>
        <v>0</v>
      </c>
      <c r="AU196">
        <f t="shared" si="129"/>
        <v>47182.073372804531</v>
      </c>
      <c r="AV196" t="s">
        <v>413</v>
      </c>
      <c r="AW196" t="s">
        <v>413</v>
      </c>
      <c r="AX196">
        <v>0</v>
      </c>
      <c r="AY196">
        <v>0</v>
      </c>
      <c r="AZ196" t="e">
        <f t="shared" si="130"/>
        <v>#DIV/0!</v>
      </c>
      <c r="BA196">
        <v>0</v>
      </c>
      <c r="BB196" t="s">
        <v>413</v>
      </c>
      <c r="BC196" t="s">
        <v>413</v>
      </c>
      <c r="BD196">
        <v>0</v>
      </c>
      <c r="BE196">
        <v>0</v>
      </c>
      <c r="BF196" t="e">
        <f t="shared" si="131"/>
        <v>#DIV/0!</v>
      </c>
      <c r="BG196">
        <v>0.5</v>
      </c>
      <c r="BH196">
        <f t="shared" si="132"/>
        <v>1009.5122997992012</v>
      </c>
      <c r="BI196">
        <f t="shared" si="133"/>
        <v>9.2020729789145861</v>
      </c>
      <c r="BJ196" t="e">
        <f t="shared" si="134"/>
        <v>#DIV/0!</v>
      </c>
      <c r="BK196">
        <f t="shared" si="135"/>
        <v>9.115364895251837E-3</v>
      </c>
      <c r="BL196" t="e">
        <f t="shared" si="136"/>
        <v>#DIV/0!</v>
      </c>
      <c r="BM196" t="e">
        <f t="shared" si="137"/>
        <v>#DIV/0!</v>
      </c>
      <c r="BN196" t="s">
        <v>413</v>
      </c>
      <c r="BO196">
        <v>0</v>
      </c>
      <c r="BP196" t="e">
        <f t="shared" si="138"/>
        <v>#DIV/0!</v>
      </c>
      <c r="BQ196" t="e">
        <f t="shared" si="139"/>
        <v>#DIV/0!</v>
      </c>
      <c r="BR196" t="e">
        <f t="shared" si="140"/>
        <v>#DIV/0!</v>
      </c>
      <c r="BS196" t="e">
        <f t="shared" si="141"/>
        <v>#DIV/0!</v>
      </c>
      <c r="BT196" t="e">
        <f t="shared" si="142"/>
        <v>#DIV/0!</v>
      </c>
      <c r="BU196" t="e">
        <f t="shared" si="143"/>
        <v>#DIV/0!</v>
      </c>
      <c r="BV196" t="e">
        <f t="shared" si="144"/>
        <v>#DIV/0!</v>
      </c>
      <c r="BW196" t="e">
        <f t="shared" si="145"/>
        <v>#DIV/0!</v>
      </c>
      <c r="BX196" t="s">
        <v>413</v>
      </c>
      <c r="BY196" t="s">
        <v>413</v>
      </c>
      <c r="BZ196" t="s">
        <v>413</v>
      </c>
      <c r="CA196" t="s">
        <v>413</v>
      </c>
      <c r="CB196" t="s">
        <v>413</v>
      </c>
      <c r="CC196" t="s">
        <v>413</v>
      </c>
      <c r="CD196" t="s">
        <v>413</v>
      </c>
      <c r="CE196" t="s">
        <v>413</v>
      </c>
      <c r="CF196">
        <v>253</v>
      </c>
      <c r="CG196">
        <v>1000</v>
      </c>
      <c r="CH196" t="s">
        <v>414</v>
      </c>
      <c r="CI196">
        <v>1110.1500000000001</v>
      </c>
      <c r="CJ196">
        <v>1175.8634999999999</v>
      </c>
      <c r="CK196">
        <v>1152.67</v>
      </c>
      <c r="CL196">
        <v>1.3005735999999999E-4</v>
      </c>
      <c r="CM196">
        <v>6.5004835999999994E-4</v>
      </c>
      <c r="CN196">
        <v>4.7597999359999997E-2</v>
      </c>
      <c r="CO196">
        <v>5.5000000000000003E-4</v>
      </c>
      <c r="CP196">
        <f t="shared" si="146"/>
        <v>1200.0074999999999</v>
      </c>
      <c r="CQ196">
        <f t="shared" si="147"/>
        <v>1009.5122997992012</v>
      </c>
      <c r="CR196">
        <f t="shared" si="148"/>
        <v>0.8412549919889678</v>
      </c>
      <c r="CS196">
        <f t="shared" si="149"/>
        <v>0.16202213453870787</v>
      </c>
      <c r="CT196">
        <v>6</v>
      </c>
      <c r="CU196">
        <v>0.5</v>
      </c>
      <c r="CV196" t="s">
        <v>415</v>
      </c>
      <c r="CW196">
        <v>2</v>
      </c>
      <c r="CX196" t="b">
        <v>1</v>
      </c>
      <c r="CY196">
        <v>1657558338.6875</v>
      </c>
      <c r="CZ196">
        <v>1178.19875</v>
      </c>
      <c r="DA196">
        <v>1196.0287499999999</v>
      </c>
      <c r="DB196">
        <v>36.767937500000002</v>
      </c>
      <c r="DC196">
        <v>36.188000000000002</v>
      </c>
      <c r="DD196">
        <v>1179.96875</v>
      </c>
      <c r="DE196">
        <v>36.402374999999992</v>
      </c>
      <c r="DF196">
        <v>650.26824999999997</v>
      </c>
      <c r="DG196">
        <v>100.937625</v>
      </c>
      <c r="DH196">
        <v>9.982811250000001E-2</v>
      </c>
      <c r="DI196">
        <v>33.366412500000003</v>
      </c>
      <c r="DJ196">
        <v>999.9</v>
      </c>
      <c r="DK196">
        <v>33.439574999999998</v>
      </c>
      <c r="DL196">
        <v>0</v>
      </c>
      <c r="DM196">
        <v>0</v>
      </c>
      <c r="DN196">
        <v>9001.0149999999994</v>
      </c>
      <c r="DO196">
        <v>0</v>
      </c>
      <c r="DP196">
        <v>361.51662499999998</v>
      </c>
      <c r="DQ196">
        <v>-17.831162500000001</v>
      </c>
      <c r="DR196">
        <v>1223.1712500000001</v>
      </c>
      <c r="DS196">
        <v>1240.9349999999999</v>
      </c>
      <c r="DT196">
        <v>0.57994849999999998</v>
      </c>
      <c r="DU196">
        <v>1196.0287499999999</v>
      </c>
      <c r="DV196">
        <v>36.188000000000002</v>
      </c>
      <c r="DW196">
        <v>3.7112674999999999</v>
      </c>
      <c r="DX196">
        <v>3.6527275000000001</v>
      </c>
      <c r="DY196">
        <v>27.618537499999999</v>
      </c>
      <c r="DZ196">
        <v>27.346875000000001</v>
      </c>
      <c r="EA196">
        <v>1200.0074999999999</v>
      </c>
      <c r="EB196">
        <v>0.95799512500000006</v>
      </c>
      <c r="EC196">
        <v>4.2004887499999997E-2</v>
      </c>
      <c r="ED196">
        <v>0</v>
      </c>
      <c r="EE196">
        <v>1019.0375</v>
      </c>
      <c r="EF196">
        <v>5.0001600000000002</v>
      </c>
      <c r="EG196">
        <v>12831.4</v>
      </c>
      <c r="EH196">
        <v>9515.2212499999987</v>
      </c>
      <c r="EI196">
        <v>47.015500000000003</v>
      </c>
      <c r="EJ196">
        <v>48.905999999999999</v>
      </c>
      <c r="EK196">
        <v>48.125</v>
      </c>
      <c r="EL196">
        <v>47.952749999999988</v>
      </c>
      <c r="EM196">
        <v>48.710625</v>
      </c>
      <c r="EN196">
        <v>1144.8074999999999</v>
      </c>
      <c r="EO196">
        <v>50.2</v>
      </c>
      <c r="EP196">
        <v>0</v>
      </c>
      <c r="EQ196">
        <v>875.20000004768372</v>
      </c>
      <c r="ER196">
        <v>0</v>
      </c>
      <c r="ES196">
        <v>1018.97</v>
      </c>
      <c r="ET196">
        <v>0.38692305977781499</v>
      </c>
      <c r="EU196">
        <v>-164.91538443167349</v>
      </c>
      <c r="EV196">
        <v>12843.888000000001</v>
      </c>
      <c r="EW196">
        <v>15</v>
      </c>
      <c r="EX196">
        <v>1657556090.0999999</v>
      </c>
      <c r="EY196" t="s">
        <v>416</v>
      </c>
      <c r="EZ196">
        <v>1657556090.0999999</v>
      </c>
      <c r="FA196">
        <v>1657556077.0999999</v>
      </c>
      <c r="FB196">
        <v>6</v>
      </c>
      <c r="FC196">
        <v>-0.505</v>
      </c>
      <c r="FD196">
        <v>-7.5999999999999998E-2</v>
      </c>
      <c r="FE196">
        <v>-1.772</v>
      </c>
      <c r="FF196">
        <v>0.36599999999999999</v>
      </c>
      <c r="FG196">
        <v>414</v>
      </c>
      <c r="FH196">
        <v>34</v>
      </c>
      <c r="FI196">
        <v>0.18</v>
      </c>
      <c r="FJ196">
        <v>0.15</v>
      </c>
      <c r="FK196">
        <v>-17.941434999999998</v>
      </c>
      <c r="FL196">
        <v>0.39004502814260439</v>
      </c>
      <c r="FM196">
        <v>7.8046561583454813E-2</v>
      </c>
      <c r="FN196">
        <v>1</v>
      </c>
      <c r="FO196">
        <v>1019.01</v>
      </c>
      <c r="FP196">
        <v>-0.37585944205630789</v>
      </c>
      <c r="FQ196">
        <v>0.1649242250247081</v>
      </c>
      <c r="FR196">
        <v>1</v>
      </c>
      <c r="FS196">
        <v>0.58469882499999992</v>
      </c>
      <c r="FT196">
        <v>-5.2752911819887997E-2</v>
      </c>
      <c r="FU196">
        <v>5.6123930897946711E-3</v>
      </c>
      <c r="FV196">
        <v>1</v>
      </c>
      <c r="FW196">
        <v>3</v>
      </c>
      <c r="FX196">
        <v>3</v>
      </c>
      <c r="FY196" t="s">
        <v>623</v>
      </c>
      <c r="FZ196">
        <v>3.3699599999999998</v>
      </c>
      <c r="GA196">
        <v>2.8934199999999999</v>
      </c>
      <c r="GB196">
        <v>0.201514</v>
      </c>
      <c r="GC196">
        <v>0.20591699999999999</v>
      </c>
      <c r="GD196">
        <v>0.148343</v>
      </c>
      <c r="GE196">
        <v>0.14929400000000001</v>
      </c>
      <c r="GF196">
        <v>27582.1</v>
      </c>
      <c r="GG196">
        <v>23869.3</v>
      </c>
      <c r="GH196">
        <v>30882.7</v>
      </c>
      <c r="GI196">
        <v>28022.9</v>
      </c>
      <c r="GJ196">
        <v>34662.6</v>
      </c>
      <c r="GK196">
        <v>33652.1</v>
      </c>
      <c r="GL196">
        <v>40268.400000000001</v>
      </c>
      <c r="GM196">
        <v>39076.300000000003</v>
      </c>
      <c r="GN196">
        <v>2.2595000000000001</v>
      </c>
      <c r="GO196">
        <v>1.57168</v>
      </c>
      <c r="GP196">
        <v>0</v>
      </c>
      <c r="GQ196">
        <v>8.3275100000000005E-2</v>
      </c>
      <c r="GR196">
        <v>999.9</v>
      </c>
      <c r="GS196">
        <v>32.089599999999997</v>
      </c>
      <c r="GT196">
        <v>48.8</v>
      </c>
      <c r="GU196">
        <v>40.799999999999997</v>
      </c>
      <c r="GV196">
        <v>37.401699999999998</v>
      </c>
      <c r="GW196">
        <v>50.269300000000001</v>
      </c>
      <c r="GX196">
        <v>43.233199999999997</v>
      </c>
      <c r="GY196">
        <v>1</v>
      </c>
      <c r="GZ196">
        <v>0.61104700000000001</v>
      </c>
      <c r="HA196">
        <v>1.37662</v>
      </c>
      <c r="HB196">
        <v>20.203099999999999</v>
      </c>
      <c r="HC196">
        <v>5.2147399999999999</v>
      </c>
      <c r="HD196">
        <v>11.974</v>
      </c>
      <c r="HE196">
        <v>4.9885999999999999</v>
      </c>
      <c r="HF196">
        <v>3.2925300000000002</v>
      </c>
      <c r="HG196">
        <v>7492.3</v>
      </c>
      <c r="HH196">
        <v>9999</v>
      </c>
      <c r="HI196">
        <v>9999</v>
      </c>
      <c r="HJ196">
        <v>757.2</v>
      </c>
      <c r="HK196">
        <v>4.97133</v>
      </c>
      <c r="HL196">
        <v>1.8742700000000001</v>
      </c>
      <c r="HM196">
        <v>1.8705700000000001</v>
      </c>
      <c r="HN196">
        <v>1.87026</v>
      </c>
      <c r="HO196">
        <v>1.87483</v>
      </c>
      <c r="HP196">
        <v>1.87151</v>
      </c>
      <c r="HQ196">
        <v>1.86704</v>
      </c>
      <c r="HR196">
        <v>1.8779699999999999</v>
      </c>
      <c r="HS196">
        <v>0</v>
      </c>
      <c r="HT196">
        <v>0</v>
      </c>
      <c r="HU196">
        <v>0</v>
      </c>
      <c r="HV196">
        <v>0</v>
      </c>
      <c r="HW196" t="s">
        <v>418</v>
      </c>
      <c r="HX196" t="s">
        <v>419</v>
      </c>
      <c r="HY196" t="s">
        <v>420</v>
      </c>
      <c r="HZ196" t="s">
        <v>420</v>
      </c>
      <c r="IA196" t="s">
        <v>420</v>
      </c>
      <c r="IB196" t="s">
        <v>420</v>
      </c>
      <c r="IC196">
        <v>0</v>
      </c>
      <c r="ID196">
        <v>100</v>
      </c>
      <c r="IE196">
        <v>100</v>
      </c>
      <c r="IF196">
        <v>-1.77</v>
      </c>
      <c r="IG196">
        <v>0.36559999999999998</v>
      </c>
      <c r="IH196">
        <v>-1.772399999999891</v>
      </c>
      <c r="II196">
        <v>0</v>
      </c>
      <c r="IJ196">
        <v>0</v>
      </c>
      <c r="IK196">
        <v>0</v>
      </c>
      <c r="IL196">
        <v>0.36558000000000851</v>
      </c>
      <c r="IM196">
        <v>0</v>
      </c>
      <c r="IN196">
        <v>0</v>
      </c>
      <c r="IO196">
        <v>0</v>
      </c>
      <c r="IP196">
        <v>-1</v>
      </c>
      <c r="IQ196">
        <v>-1</v>
      </c>
      <c r="IR196">
        <v>-1</v>
      </c>
      <c r="IS196">
        <v>-1</v>
      </c>
      <c r="IT196">
        <v>37.5</v>
      </c>
      <c r="IU196">
        <v>37.700000000000003</v>
      </c>
      <c r="IV196">
        <v>2.51831</v>
      </c>
      <c r="IW196">
        <v>2.5549300000000001</v>
      </c>
      <c r="IX196">
        <v>1.49902</v>
      </c>
      <c r="IY196">
        <v>2.2802699999999998</v>
      </c>
      <c r="IZ196">
        <v>1.69678</v>
      </c>
      <c r="JA196">
        <v>2.3535200000000001</v>
      </c>
      <c r="JB196">
        <v>43.781700000000001</v>
      </c>
      <c r="JC196">
        <v>15.086399999999999</v>
      </c>
      <c r="JD196">
        <v>18</v>
      </c>
      <c r="JE196">
        <v>650.29600000000005</v>
      </c>
      <c r="JF196">
        <v>285.166</v>
      </c>
      <c r="JG196">
        <v>29.998799999999999</v>
      </c>
      <c r="JH196">
        <v>35.191400000000002</v>
      </c>
      <c r="JI196">
        <v>29.999700000000001</v>
      </c>
      <c r="JJ196">
        <v>34.982399999999998</v>
      </c>
      <c r="JK196">
        <v>34.969200000000001</v>
      </c>
      <c r="JL196">
        <v>50.4681</v>
      </c>
      <c r="JM196">
        <v>0</v>
      </c>
      <c r="JN196">
        <v>0</v>
      </c>
      <c r="JO196">
        <v>30</v>
      </c>
      <c r="JP196">
        <v>1210.1400000000001</v>
      </c>
      <c r="JQ196">
        <v>32.076799999999999</v>
      </c>
      <c r="JR196">
        <v>98.433800000000005</v>
      </c>
      <c r="JS196">
        <v>98.394800000000004</v>
      </c>
    </row>
    <row r="197" spans="1:279" x14ac:dyDescent="0.2">
      <c r="A197">
        <v>182</v>
      </c>
      <c r="B197">
        <v>1657558345</v>
      </c>
      <c r="C197">
        <v>723</v>
      </c>
      <c r="D197" t="s">
        <v>784</v>
      </c>
      <c r="E197" t="s">
        <v>785</v>
      </c>
      <c r="F197">
        <v>4</v>
      </c>
      <c r="G197">
        <v>1657558343</v>
      </c>
      <c r="H197">
        <f t="shared" si="100"/>
        <v>6.4845785404379712E-4</v>
      </c>
      <c r="I197">
        <f t="shared" si="101"/>
        <v>0.64845785404379708</v>
      </c>
      <c r="J197">
        <f t="shared" si="102"/>
        <v>9.1638584736925459</v>
      </c>
      <c r="K197">
        <f t="shared" si="103"/>
        <v>1185.42</v>
      </c>
      <c r="L197">
        <f t="shared" si="104"/>
        <v>819.23181586003307</v>
      </c>
      <c r="M197">
        <f t="shared" si="105"/>
        <v>82.772782418903759</v>
      </c>
      <c r="N197">
        <f t="shared" si="106"/>
        <v>119.77136365487658</v>
      </c>
      <c r="O197">
        <f t="shared" si="107"/>
        <v>4.3198210771541526E-2</v>
      </c>
      <c r="P197">
        <f t="shared" si="108"/>
        <v>2.7667153948785499</v>
      </c>
      <c r="Q197">
        <f t="shared" si="109"/>
        <v>4.2826977583362402E-2</v>
      </c>
      <c r="R197">
        <f t="shared" si="110"/>
        <v>2.6799948786032479E-2</v>
      </c>
      <c r="S197">
        <f t="shared" si="111"/>
        <v>194.41745961243754</v>
      </c>
      <c r="T197">
        <f t="shared" si="112"/>
        <v>34.387063863211559</v>
      </c>
      <c r="U197">
        <f t="shared" si="113"/>
        <v>33.436014285714293</v>
      </c>
      <c r="V197">
        <f t="shared" si="114"/>
        <v>5.1772047388747557</v>
      </c>
      <c r="W197">
        <f t="shared" si="115"/>
        <v>72.054475979842195</v>
      </c>
      <c r="X197">
        <f t="shared" si="116"/>
        <v>3.7146856182203507</v>
      </c>
      <c r="Y197">
        <f t="shared" si="117"/>
        <v>5.155384960761582</v>
      </c>
      <c r="Z197">
        <f t="shared" si="118"/>
        <v>1.462519120654405</v>
      </c>
      <c r="AA197">
        <f t="shared" si="119"/>
        <v>-28.596991363331455</v>
      </c>
      <c r="AB197">
        <f t="shared" si="120"/>
        <v>-11.244469846652557</v>
      </c>
      <c r="AC197">
        <f t="shared" si="121"/>
        <v>-0.93442587758675377</v>
      </c>
      <c r="AD197">
        <f t="shared" si="122"/>
        <v>153.64157252486677</v>
      </c>
      <c r="AE197">
        <f t="shared" si="123"/>
        <v>18.591638673340356</v>
      </c>
      <c r="AF197">
        <f t="shared" si="124"/>
        <v>0.65100631297778744</v>
      </c>
      <c r="AG197">
        <f t="shared" si="125"/>
        <v>9.1638584736925459</v>
      </c>
      <c r="AH197">
        <v>1249.0908824288699</v>
      </c>
      <c r="AI197">
        <v>1233.297454545454</v>
      </c>
      <c r="AJ197">
        <v>1.7548688394738421</v>
      </c>
      <c r="AK197">
        <v>65.684663253037129</v>
      </c>
      <c r="AL197">
        <f t="shared" si="126"/>
        <v>0.64845785404379708</v>
      </c>
      <c r="AM197">
        <v>36.188190966643461</v>
      </c>
      <c r="AN197">
        <v>36.764504895104913</v>
      </c>
      <c r="AO197">
        <v>-1.261995907593476E-6</v>
      </c>
      <c r="AP197">
        <v>87.993513694433489</v>
      </c>
      <c r="AQ197">
        <v>51</v>
      </c>
      <c r="AR197">
        <v>8</v>
      </c>
      <c r="AS197">
        <f t="shared" si="127"/>
        <v>1</v>
      </c>
      <c r="AT197">
        <f t="shared" si="128"/>
        <v>0</v>
      </c>
      <c r="AU197">
        <f t="shared" si="129"/>
        <v>47254.394410697576</v>
      </c>
      <c r="AV197" t="s">
        <v>413</v>
      </c>
      <c r="AW197" t="s">
        <v>413</v>
      </c>
      <c r="AX197">
        <v>0</v>
      </c>
      <c r="AY197">
        <v>0</v>
      </c>
      <c r="AZ197" t="e">
        <f t="shared" si="130"/>
        <v>#DIV/0!</v>
      </c>
      <c r="BA197">
        <v>0</v>
      </c>
      <c r="BB197" t="s">
        <v>413</v>
      </c>
      <c r="BC197" t="s">
        <v>413</v>
      </c>
      <c r="BD197">
        <v>0</v>
      </c>
      <c r="BE197">
        <v>0</v>
      </c>
      <c r="BF197" t="e">
        <f t="shared" si="131"/>
        <v>#DIV/0!</v>
      </c>
      <c r="BG197">
        <v>0.5</v>
      </c>
      <c r="BH197">
        <f t="shared" si="132"/>
        <v>1009.4579997991902</v>
      </c>
      <c r="BI197">
        <f t="shared" si="133"/>
        <v>9.1638584736925459</v>
      </c>
      <c r="BJ197" t="e">
        <f t="shared" si="134"/>
        <v>#DIV/0!</v>
      </c>
      <c r="BK197">
        <f t="shared" si="135"/>
        <v>9.0779987632130278E-3</v>
      </c>
      <c r="BL197" t="e">
        <f t="shared" si="136"/>
        <v>#DIV/0!</v>
      </c>
      <c r="BM197" t="e">
        <f t="shared" si="137"/>
        <v>#DIV/0!</v>
      </c>
      <c r="BN197" t="s">
        <v>413</v>
      </c>
      <c r="BO197">
        <v>0</v>
      </c>
      <c r="BP197" t="e">
        <f t="shared" si="138"/>
        <v>#DIV/0!</v>
      </c>
      <c r="BQ197" t="e">
        <f t="shared" si="139"/>
        <v>#DIV/0!</v>
      </c>
      <c r="BR197" t="e">
        <f t="shared" si="140"/>
        <v>#DIV/0!</v>
      </c>
      <c r="BS197" t="e">
        <f t="shared" si="141"/>
        <v>#DIV/0!</v>
      </c>
      <c r="BT197" t="e">
        <f t="shared" si="142"/>
        <v>#DIV/0!</v>
      </c>
      <c r="BU197" t="e">
        <f t="shared" si="143"/>
        <v>#DIV/0!</v>
      </c>
      <c r="BV197" t="e">
        <f t="shared" si="144"/>
        <v>#DIV/0!</v>
      </c>
      <c r="BW197" t="e">
        <f t="shared" si="145"/>
        <v>#DIV/0!</v>
      </c>
      <c r="BX197" t="s">
        <v>413</v>
      </c>
      <c r="BY197" t="s">
        <v>413</v>
      </c>
      <c r="BZ197" t="s">
        <v>413</v>
      </c>
      <c r="CA197" t="s">
        <v>413</v>
      </c>
      <c r="CB197" t="s">
        <v>413</v>
      </c>
      <c r="CC197" t="s">
        <v>413</v>
      </c>
      <c r="CD197" t="s">
        <v>413</v>
      </c>
      <c r="CE197" t="s">
        <v>413</v>
      </c>
      <c r="CF197">
        <v>253</v>
      </c>
      <c r="CG197">
        <v>1000</v>
      </c>
      <c r="CH197" t="s">
        <v>414</v>
      </c>
      <c r="CI197">
        <v>1110.1500000000001</v>
      </c>
      <c r="CJ197">
        <v>1175.8634999999999</v>
      </c>
      <c r="CK197">
        <v>1152.67</v>
      </c>
      <c r="CL197">
        <v>1.3005735999999999E-4</v>
      </c>
      <c r="CM197">
        <v>6.5004835999999994E-4</v>
      </c>
      <c r="CN197">
        <v>4.7597999359999997E-2</v>
      </c>
      <c r="CO197">
        <v>5.5000000000000003E-4</v>
      </c>
      <c r="CP197">
        <f t="shared" si="146"/>
        <v>1199.9428571428571</v>
      </c>
      <c r="CQ197">
        <f t="shared" si="147"/>
        <v>1009.4579997991902</v>
      </c>
      <c r="CR197">
        <f t="shared" si="148"/>
        <v>0.84125505959740132</v>
      </c>
      <c r="CS197">
        <f t="shared" si="149"/>
        <v>0.16202226502298478</v>
      </c>
      <c r="CT197">
        <v>6</v>
      </c>
      <c r="CU197">
        <v>0.5</v>
      </c>
      <c r="CV197" t="s">
        <v>415</v>
      </c>
      <c r="CW197">
        <v>2</v>
      </c>
      <c r="CX197" t="b">
        <v>1</v>
      </c>
      <c r="CY197">
        <v>1657558343</v>
      </c>
      <c r="CZ197">
        <v>1185.42</v>
      </c>
      <c r="DA197">
        <v>1203.285714285714</v>
      </c>
      <c r="DB197">
        <v>36.765571428571427</v>
      </c>
      <c r="DC197">
        <v>36.186999999999998</v>
      </c>
      <c r="DD197">
        <v>1187.1928571428571</v>
      </c>
      <c r="DE197">
        <v>36.399985714285719</v>
      </c>
      <c r="DF197">
        <v>650.29657142857138</v>
      </c>
      <c r="DG197">
        <v>100.937</v>
      </c>
      <c r="DH197">
        <v>0.1000701142857143</v>
      </c>
      <c r="DI197">
        <v>33.36062857142857</v>
      </c>
      <c r="DJ197">
        <v>999.89999999999986</v>
      </c>
      <c r="DK197">
        <v>33.436014285714293</v>
      </c>
      <c r="DL197">
        <v>0</v>
      </c>
      <c r="DM197">
        <v>0</v>
      </c>
      <c r="DN197">
        <v>9014.9114285714277</v>
      </c>
      <c r="DO197">
        <v>0</v>
      </c>
      <c r="DP197">
        <v>358.97142857142848</v>
      </c>
      <c r="DQ197">
        <v>-17.865271428571429</v>
      </c>
      <c r="DR197">
        <v>1230.6657142857141</v>
      </c>
      <c r="DS197">
        <v>1248.464285714286</v>
      </c>
      <c r="DT197">
        <v>0.57856371428571429</v>
      </c>
      <c r="DU197">
        <v>1203.285714285714</v>
      </c>
      <c r="DV197">
        <v>36.186999999999998</v>
      </c>
      <c r="DW197">
        <v>3.711004285714286</v>
      </c>
      <c r="DX197">
        <v>3.652605714285714</v>
      </c>
      <c r="DY197">
        <v>27.617328571428569</v>
      </c>
      <c r="DZ197">
        <v>27.346299999999999</v>
      </c>
      <c r="EA197">
        <v>1199.9428571428571</v>
      </c>
      <c r="EB197">
        <v>0.95799257142857142</v>
      </c>
      <c r="EC197">
        <v>4.200737142857143E-2</v>
      </c>
      <c r="ED197">
        <v>0</v>
      </c>
      <c r="EE197">
        <v>1018.697142857143</v>
      </c>
      <c r="EF197">
        <v>5.0001600000000002</v>
      </c>
      <c r="EG197">
        <v>12824.742857142861</v>
      </c>
      <c r="EH197">
        <v>9514.6942857142858</v>
      </c>
      <c r="EI197">
        <v>47.017714285714291</v>
      </c>
      <c r="EJ197">
        <v>48.910428571428582</v>
      </c>
      <c r="EK197">
        <v>48.098000000000013</v>
      </c>
      <c r="EL197">
        <v>47.955000000000013</v>
      </c>
      <c r="EM197">
        <v>48.723000000000013</v>
      </c>
      <c r="EN197">
        <v>1144.742857142857</v>
      </c>
      <c r="EO197">
        <v>50.2</v>
      </c>
      <c r="EP197">
        <v>0</v>
      </c>
      <c r="EQ197">
        <v>879.40000009536743</v>
      </c>
      <c r="ER197">
        <v>0</v>
      </c>
      <c r="ES197">
        <v>1018.929615384615</v>
      </c>
      <c r="ET197">
        <v>-0.85846154343038561</v>
      </c>
      <c r="EU197">
        <v>-113.2649573061633</v>
      </c>
      <c r="EV197">
        <v>12834.56923076923</v>
      </c>
      <c r="EW197">
        <v>15</v>
      </c>
      <c r="EX197">
        <v>1657556090.0999999</v>
      </c>
      <c r="EY197" t="s">
        <v>416</v>
      </c>
      <c r="EZ197">
        <v>1657556090.0999999</v>
      </c>
      <c r="FA197">
        <v>1657556077.0999999</v>
      </c>
      <c r="FB197">
        <v>6</v>
      </c>
      <c r="FC197">
        <v>-0.505</v>
      </c>
      <c r="FD197">
        <v>-7.5999999999999998E-2</v>
      </c>
      <c r="FE197">
        <v>-1.772</v>
      </c>
      <c r="FF197">
        <v>0.36599999999999999</v>
      </c>
      <c r="FG197">
        <v>414</v>
      </c>
      <c r="FH197">
        <v>34</v>
      </c>
      <c r="FI197">
        <v>0.18</v>
      </c>
      <c r="FJ197">
        <v>0.15</v>
      </c>
      <c r="FK197">
        <v>-17.90427</v>
      </c>
      <c r="FL197">
        <v>0.27336360225140321</v>
      </c>
      <c r="FM197">
        <v>7.585870813558597E-2</v>
      </c>
      <c r="FN197">
        <v>1</v>
      </c>
      <c r="FO197">
        <v>1018.957058823529</v>
      </c>
      <c r="FP197">
        <v>-0.74805195267723334</v>
      </c>
      <c r="FQ197">
        <v>0.20294202898371291</v>
      </c>
      <c r="FR197">
        <v>1</v>
      </c>
      <c r="FS197">
        <v>0.58163902499999998</v>
      </c>
      <c r="FT197">
        <v>-3.0351748592870941E-2</v>
      </c>
      <c r="FU197">
        <v>3.512927735433078E-3</v>
      </c>
      <c r="FV197">
        <v>1</v>
      </c>
      <c r="FW197">
        <v>3</v>
      </c>
      <c r="FX197">
        <v>3</v>
      </c>
      <c r="FY197" t="s">
        <v>623</v>
      </c>
      <c r="FZ197">
        <v>3.3698000000000001</v>
      </c>
      <c r="GA197">
        <v>2.8939699999999999</v>
      </c>
      <c r="GB197">
        <v>0.202239</v>
      </c>
      <c r="GC197">
        <v>0.20665</v>
      </c>
      <c r="GD197">
        <v>0.148337</v>
      </c>
      <c r="GE197">
        <v>0.149284</v>
      </c>
      <c r="GF197">
        <v>27557</v>
      </c>
      <c r="GG197">
        <v>23847.599999999999</v>
      </c>
      <c r="GH197">
        <v>30882.799999999999</v>
      </c>
      <c r="GI197">
        <v>28023.4</v>
      </c>
      <c r="GJ197">
        <v>34663.1</v>
      </c>
      <c r="GK197">
        <v>33652.9</v>
      </c>
      <c r="GL197">
        <v>40268.699999999997</v>
      </c>
      <c r="GM197">
        <v>39076.800000000003</v>
      </c>
      <c r="GN197">
        <v>2.2603200000000001</v>
      </c>
      <c r="GO197">
        <v>1.57152</v>
      </c>
      <c r="GP197">
        <v>0</v>
      </c>
      <c r="GQ197">
        <v>8.3141000000000007E-2</v>
      </c>
      <c r="GR197">
        <v>999.9</v>
      </c>
      <c r="GS197">
        <v>32.089700000000001</v>
      </c>
      <c r="GT197">
        <v>48.8</v>
      </c>
      <c r="GU197">
        <v>40.799999999999997</v>
      </c>
      <c r="GV197">
        <v>37.401499999999999</v>
      </c>
      <c r="GW197">
        <v>50.539299999999997</v>
      </c>
      <c r="GX197">
        <v>43.734000000000002</v>
      </c>
      <c r="GY197">
        <v>1</v>
      </c>
      <c r="GZ197">
        <v>0.61086600000000002</v>
      </c>
      <c r="HA197">
        <v>1.37253</v>
      </c>
      <c r="HB197">
        <v>20.203399999999998</v>
      </c>
      <c r="HC197">
        <v>5.2153400000000003</v>
      </c>
      <c r="HD197">
        <v>11.974</v>
      </c>
      <c r="HE197">
        <v>4.9911500000000002</v>
      </c>
      <c r="HF197">
        <v>3.2925800000000001</v>
      </c>
      <c r="HG197">
        <v>7492.3</v>
      </c>
      <c r="HH197">
        <v>9999</v>
      </c>
      <c r="HI197">
        <v>9999</v>
      </c>
      <c r="HJ197">
        <v>757.2</v>
      </c>
      <c r="HK197">
        <v>4.97133</v>
      </c>
      <c r="HL197">
        <v>1.8742700000000001</v>
      </c>
      <c r="HM197">
        <v>1.87056</v>
      </c>
      <c r="HN197">
        <v>1.8702399999999999</v>
      </c>
      <c r="HO197">
        <v>1.8748400000000001</v>
      </c>
      <c r="HP197">
        <v>1.87151</v>
      </c>
      <c r="HQ197">
        <v>1.86703</v>
      </c>
      <c r="HR197">
        <v>1.8779600000000001</v>
      </c>
      <c r="HS197">
        <v>0</v>
      </c>
      <c r="HT197">
        <v>0</v>
      </c>
      <c r="HU197">
        <v>0</v>
      </c>
      <c r="HV197">
        <v>0</v>
      </c>
      <c r="HW197" t="s">
        <v>418</v>
      </c>
      <c r="HX197" t="s">
        <v>419</v>
      </c>
      <c r="HY197" t="s">
        <v>420</v>
      </c>
      <c r="HZ197" t="s">
        <v>420</v>
      </c>
      <c r="IA197" t="s">
        <v>420</v>
      </c>
      <c r="IB197" t="s">
        <v>420</v>
      </c>
      <c r="IC197">
        <v>0</v>
      </c>
      <c r="ID197">
        <v>100</v>
      </c>
      <c r="IE197">
        <v>100</v>
      </c>
      <c r="IF197">
        <v>-1.78</v>
      </c>
      <c r="IG197">
        <v>0.36559999999999998</v>
      </c>
      <c r="IH197">
        <v>-1.772399999999891</v>
      </c>
      <c r="II197">
        <v>0</v>
      </c>
      <c r="IJ197">
        <v>0</v>
      </c>
      <c r="IK197">
        <v>0</v>
      </c>
      <c r="IL197">
        <v>0.36558000000000851</v>
      </c>
      <c r="IM197">
        <v>0</v>
      </c>
      <c r="IN197">
        <v>0</v>
      </c>
      <c r="IO197">
        <v>0</v>
      </c>
      <c r="IP197">
        <v>-1</v>
      </c>
      <c r="IQ197">
        <v>-1</v>
      </c>
      <c r="IR197">
        <v>-1</v>
      </c>
      <c r="IS197">
        <v>-1</v>
      </c>
      <c r="IT197">
        <v>37.6</v>
      </c>
      <c r="IU197">
        <v>37.799999999999997</v>
      </c>
      <c r="IV197">
        <v>2.5293000000000001</v>
      </c>
      <c r="IW197">
        <v>2.5463900000000002</v>
      </c>
      <c r="IX197">
        <v>1.49902</v>
      </c>
      <c r="IY197">
        <v>2.2814899999999998</v>
      </c>
      <c r="IZ197">
        <v>1.69678</v>
      </c>
      <c r="JA197">
        <v>2.3962400000000001</v>
      </c>
      <c r="JB197">
        <v>43.754300000000001</v>
      </c>
      <c r="JC197">
        <v>15.086399999999999</v>
      </c>
      <c r="JD197">
        <v>18</v>
      </c>
      <c r="JE197">
        <v>650.91099999999994</v>
      </c>
      <c r="JF197">
        <v>285.07900000000001</v>
      </c>
      <c r="JG197">
        <v>29.998899999999999</v>
      </c>
      <c r="JH197">
        <v>35.1892</v>
      </c>
      <c r="JI197">
        <v>29.9998</v>
      </c>
      <c r="JJ197">
        <v>34.9801</v>
      </c>
      <c r="JK197">
        <v>34.966099999999997</v>
      </c>
      <c r="JL197">
        <v>50.6965</v>
      </c>
      <c r="JM197">
        <v>0</v>
      </c>
      <c r="JN197">
        <v>0</v>
      </c>
      <c r="JO197">
        <v>30</v>
      </c>
      <c r="JP197">
        <v>1216.83</v>
      </c>
      <c r="JQ197">
        <v>32.076799999999999</v>
      </c>
      <c r="JR197">
        <v>98.434299999999993</v>
      </c>
      <c r="JS197">
        <v>98.396299999999997</v>
      </c>
    </row>
    <row r="198" spans="1:279" x14ac:dyDescent="0.2">
      <c r="A198">
        <v>183</v>
      </c>
      <c r="B198">
        <v>1657558349</v>
      </c>
      <c r="C198">
        <v>727</v>
      </c>
      <c r="D198" t="s">
        <v>786</v>
      </c>
      <c r="E198" t="s">
        <v>787</v>
      </c>
      <c r="F198">
        <v>4</v>
      </c>
      <c r="G198">
        <v>1657558346.6875</v>
      </c>
      <c r="H198">
        <f t="shared" si="100"/>
        <v>6.482032081469776E-4</v>
      </c>
      <c r="I198">
        <f t="shared" si="101"/>
        <v>0.64820320814697763</v>
      </c>
      <c r="J198">
        <f t="shared" si="102"/>
        <v>9.2338402950554386</v>
      </c>
      <c r="K198">
        <f t="shared" si="103"/>
        <v>1191.6025</v>
      </c>
      <c r="L198">
        <f t="shared" si="104"/>
        <v>822.32937945907713</v>
      </c>
      <c r="M198">
        <f t="shared" si="105"/>
        <v>83.086047699949631</v>
      </c>
      <c r="N198">
        <f t="shared" si="106"/>
        <v>120.3964550305918</v>
      </c>
      <c r="O198">
        <f t="shared" si="107"/>
        <v>4.3155251771007833E-2</v>
      </c>
      <c r="P198">
        <f t="shared" si="108"/>
        <v>2.760166206825621</v>
      </c>
      <c r="Q198">
        <f t="shared" si="109"/>
        <v>4.2783882215828635E-2</v>
      </c>
      <c r="R198">
        <f t="shared" si="110"/>
        <v>2.6773025973839418E-2</v>
      </c>
      <c r="S198">
        <f t="shared" si="111"/>
        <v>194.41680411243627</v>
      </c>
      <c r="T198">
        <f t="shared" si="112"/>
        <v>34.391335142436908</v>
      </c>
      <c r="U198">
        <f t="shared" si="113"/>
        <v>33.438450000000003</v>
      </c>
      <c r="V198">
        <f t="shared" si="114"/>
        <v>5.1779110740884269</v>
      </c>
      <c r="W198">
        <f t="shared" si="115"/>
        <v>72.042813271208274</v>
      </c>
      <c r="X198">
        <f t="shared" si="116"/>
        <v>3.7144921099347621</v>
      </c>
      <c r="Y198">
        <f t="shared" si="117"/>
        <v>5.1559509426032495</v>
      </c>
      <c r="Z198">
        <f t="shared" si="118"/>
        <v>1.4634189641536648</v>
      </c>
      <c r="AA198">
        <f t="shared" si="119"/>
        <v>-28.585761479281711</v>
      </c>
      <c r="AB198">
        <f t="shared" si="120"/>
        <v>-11.288801285147505</v>
      </c>
      <c r="AC198">
        <f t="shared" si="121"/>
        <v>-0.94035599373349432</v>
      </c>
      <c r="AD198">
        <f t="shared" si="122"/>
        <v>153.60188535427355</v>
      </c>
      <c r="AE198">
        <f t="shared" si="123"/>
        <v>18.515930156142158</v>
      </c>
      <c r="AF198">
        <f t="shared" si="124"/>
        <v>0.64959335887638714</v>
      </c>
      <c r="AG198">
        <f t="shared" si="125"/>
        <v>9.2338402950554386</v>
      </c>
      <c r="AH198">
        <v>1255.9260268265921</v>
      </c>
      <c r="AI198">
        <v>1240.2028484848479</v>
      </c>
      <c r="AJ198">
        <v>1.7206886561801009</v>
      </c>
      <c r="AK198">
        <v>65.684663253037129</v>
      </c>
      <c r="AL198">
        <f t="shared" si="126"/>
        <v>0.64820320814697763</v>
      </c>
      <c r="AM198">
        <v>36.185879678528053</v>
      </c>
      <c r="AN198">
        <v>36.761945454545483</v>
      </c>
      <c r="AO198">
        <v>-5.0747722487455083E-8</v>
      </c>
      <c r="AP198">
        <v>87.993513694433489</v>
      </c>
      <c r="AQ198">
        <v>51</v>
      </c>
      <c r="AR198">
        <v>8</v>
      </c>
      <c r="AS198">
        <f t="shared" si="127"/>
        <v>1</v>
      </c>
      <c r="AT198">
        <f t="shared" si="128"/>
        <v>0</v>
      </c>
      <c r="AU198">
        <f t="shared" si="129"/>
        <v>47074.375383562045</v>
      </c>
      <c r="AV198" t="s">
        <v>413</v>
      </c>
      <c r="AW198" t="s">
        <v>413</v>
      </c>
      <c r="AX198">
        <v>0</v>
      </c>
      <c r="AY198">
        <v>0</v>
      </c>
      <c r="AZ198" t="e">
        <f t="shared" si="130"/>
        <v>#DIV/0!</v>
      </c>
      <c r="BA198">
        <v>0</v>
      </c>
      <c r="BB198" t="s">
        <v>413</v>
      </c>
      <c r="BC198" t="s">
        <v>413</v>
      </c>
      <c r="BD198">
        <v>0</v>
      </c>
      <c r="BE198">
        <v>0</v>
      </c>
      <c r="BF198" t="e">
        <f t="shared" si="131"/>
        <v>#DIV/0!</v>
      </c>
      <c r="BG198">
        <v>0.5</v>
      </c>
      <c r="BH198">
        <f t="shared" si="132"/>
        <v>1009.4545497991897</v>
      </c>
      <c r="BI198">
        <f t="shared" si="133"/>
        <v>9.2338402950554386</v>
      </c>
      <c r="BJ198" t="e">
        <f t="shared" si="134"/>
        <v>#DIV/0!</v>
      </c>
      <c r="BK198">
        <f t="shared" si="135"/>
        <v>9.1473561607031458E-3</v>
      </c>
      <c r="BL198" t="e">
        <f t="shared" si="136"/>
        <v>#DIV/0!</v>
      </c>
      <c r="BM198" t="e">
        <f t="shared" si="137"/>
        <v>#DIV/0!</v>
      </c>
      <c r="BN198" t="s">
        <v>413</v>
      </c>
      <c r="BO198">
        <v>0</v>
      </c>
      <c r="BP198" t="e">
        <f t="shared" si="138"/>
        <v>#DIV/0!</v>
      </c>
      <c r="BQ198" t="e">
        <f t="shared" si="139"/>
        <v>#DIV/0!</v>
      </c>
      <c r="BR198" t="e">
        <f t="shared" si="140"/>
        <v>#DIV/0!</v>
      </c>
      <c r="BS198" t="e">
        <f t="shared" si="141"/>
        <v>#DIV/0!</v>
      </c>
      <c r="BT198" t="e">
        <f t="shared" si="142"/>
        <v>#DIV/0!</v>
      </c>
      <c r="BU198" t="e">
        <f t="shared" si="143"/>
        <v>#DIV/0!</v>
      </c>
      <c r="BV198" t="e">
        <f t="shared" si="144"/>
        <v>#DIV/0!</v>
      </c>
      <c r="BW198" t="e">
        <f t="shared" si="145"/>
        <v>#DIV/0!</v>
      </c>
      <c r="BX198" t="s">
        <v>413</v>
      </c>
      <c r="BY198" t="s">
        <v>413</v>
      </c>
      <c r="BZ198" t="s">
        <v>413</v>
      </c>
      <c r="CA198" t="s">
        <v>413</v>
      </c>
      <c r="CB198" t="s">
        <v>413</v>
      </c>
      <c r="CC198" t="s">
        <v>413</v>
      </c>
      <c r="CD198" t="s">
        <v>413</v>
      </c>
      <c r="CE198" t="s">
        <v>413</v>
      </c>
      <c r="CF198">
        <v>253</v>
      </c>
      <c r="CG198">
        <v>1000</v>
      </c>
      <c r="CH198" t="s">
        <v>414</v>
      </c>
      <c r="CI198">
        <v>1110.1500000000001</v>
      </c>
      <c r="CJ198">
        <v>1175.8634999999999</v>
      </c>
      <c r="CK198">
        <v>1152.67</v>
      </c>
      <c r="CL198">
        <v>1.3005735999999999E-4</v>
      </c>
      <c r="CM198">
        <v>6.5004835999999994E-4</v>
      </c>
      <c r="CN198">
        <v>4.7597999359999997E-2</v>
      </c>
      <c r="CO198">
        <v>5.5000000000000003E-4</v>
      </c>
      <c r="CP198">
        <f t="shared" si="146"/>
        <v>1199.93875</v>
      </c>
      <c r="CQ198">
        <f t="shared" si="147"/>
        <v>1009.4545497991897</v>
      </c>
      <c r="CR198">
        <f t="shared" si="148"/>
        <v>0.84125506389321103</v>
      </c>
      <c r="CS198">
        <f t="shared" si="149"/>
        <v>0.16202227331389729</v>
      </c>
      <c r="CT198">
        <v>6</v>
      </c>
      <c r="CU198">
        <v>0.5</v>
      </c>
      <c r="CV198" t="s">
        <v>415</v>
      </c>
      <c r="CW198">
        <v>2</v>
      </c>
      <c r="CX198" t="b">
        <v>1</v>
      </c>
      <c r="CY198">
        <v>1657558346.6875</v>
      </c>
      <c r="CZ198">
        <v>1191.6025</v>
      </c>
      <c r="DA198">
        <v>1209.4000000000001</v>
      </c>
      <c r="DB198">
        <v>36.763525000000001</v>
      </c>
      <c r="DC198">
        <v>36.186225</v>
      </c>
      <c r="DD198">
        <v>1193.37375</v>
      </c>
      <c r="DE198">
        <v>36.397937499999998</v>
      </c>
      <c r="DF198">
        <v>650.31562499999995</v>
      </c>
      <c r="DG198">
        <v>100.93725000000001</v>
      </c>
      <c r="DH198">
        <v>0.1001807125</v>
      </c>
      <c r="DI198">
        <v>33.362587499999997</v>
      </c>
      <c r="DJ198">
        <v>999.9</v>
      </c>
      <c r="DK198">
        <v>33.438450000000003</v>
      </c>
      <c r="DL198">
        <v>0</v>
      </c>
      <c r="DM198">
        <v>0</v>
      </c>
      <c r="DN198">
        <v>8980.0787500000006</v>
      </c>
      <c r="DO198">
        <v>0</v>
      </c>
      <c r="DP198">
        <v>356.54587500000002</v>
      </c>
      <c r="DQ198">
        <v>-17.798100000000002</v>
      </c>
      <c r="DR198">
        <v>1237.08125</v>
      </c>
      <c r="DS198">
        <v>1254.8074999999999</v>
      </c>
      <c r="DT198">
        <v>0.57728762500000008</v>
      </c>
      <c r="DU198">
        <v>1209.4000000000001</v>
      </c>
      <c r="DV198">
        <v>36.186225</v>
      </c>
      <c r="DW198">
        <v>3.7108037500000002</v>
      </c>
      <c r="DX198">
        <v>3.6525349999999999</v>
      </c>
      <c r="DY198">
        <v>27.616412499999999</v>
      </c>
      <c r="DZ198">
        <v>27.345949999999998</v>
      </c>
      <c r="EA198">
        <v>1199.93875</v>
      </c>
      <c r="EB198">
        <v>0.95799237500000001</v>
      </c>
      <c r="EC198">
        <v>4.2007562499999998E-2</v>
      </c>
      <c r="ED198">
        <v>0</v>
      </c>
      <c r="EE198">
        <v>1018.7925</v>
      </c>
      <c r="EF198">
        <v>5.0001600000000002</v>
      </c>
      <c r="EG198">
        <v>12821.075000000001</v>
      </c>
      <c r="EH198">
        <v>9514.6725000000006</v>
      </c>
      <c r="EI198">
        <v>47.015500000000003</v>
      </c>
      <c r="EJ198">
        <v>48.882750000000001</v>
      </c>
      <c r="EK198">
        <v>48.125</v>
      </c>
      <c r="EL198">
        <v>47.936999999999998</v>
      </c>
      <c r="EM198">
        <v>48.718499999999999</v>
      </c>
      <c r="EN198">
        <v>1144.73875</v>
      </c>
      <c r="EO198">
        <v>50.2</v>
      </c>
      <c r="EP198">
        <v>0</v>
      </c>
      <c r="EQ198">
        <v>883.60000014305115</v>
      </c>
      <c r="ER198">
        <v>0</v>
      </c>
      <c r="ES198">
        <v>1018.8955999999999</v>
      </c>
      <c r="ET198">
        <v>-1.469230773050819</v>
      </c>
      <c r="EU198">
        <v>-76.738461403484564</v>
      </c>
      <c r="EV198">
        <v>12827.26</v>
      </c>
      <c r="EW198">
        <v>15</v>
      </c>
      <c r="EX198">
        <v>1657556090.0999999</v>
      </c>
      <c r="EY198" t="s">
        <v>416</v>
      </c>
      <c r="EZ198">
        <v>1657556090.0999999</v>
      </c>
      <c r="FA198">
        <v>1657556077.0999999</v>
      </c>
      <c r="FB198">
        <v>6</v>
      </c>
      <c r="FC198">
        <v>-0.505</v>
      </c>
      <c r="FD198">
        <v>-7.5999999999999998E-2</v>
      </c>
      <c r="FE198">
        <v>-1.772</v>
      </c>
      <c r="FF198">
        <v>0.36599999999999999</v>
      </c>
      <c r="FG198">
        <v>414</v>
      </c>
      <c r="FH198">
        <v>34</v>
      </c>
      <c r="FI198">
        <v>0.18</v>
      </c>
      <c r="FJ198">
        <v>0.15</v>
      </c>
      <c r="FK198">
        <v>-17.8877025</v>
      </c>
      <c r="FL198">
        <v>0.60722814258915558</v>
      </c>
      <c r="FM198">
        <v>8.7157597165995887E-2</v>
      </c>
      <c r="FN198">
        <v>0</v>
      </c>
      <c r="FO198">
        <v>1018.927647058824</v>
      </c>
      <c r="FP198">
        <v>-0.55737204175262278</v>
      </c>
      <c r="FQ198">
        <v>0.19735096869356911</v>
      </c>
      <c r="FR198">
        <v>1</v>
      </c>
      <c r="FS198">
        <v>0.57973059999999998</v>
      </c>
      <c r="FT198">
        <v>-1.5816630393998679E-2</v>
      </c>
      <c r="FU198">
        <v>2.121126361158143E-3</v>
      </c>
      <c r="FV198">
        <v>1</v>
      </c>
      <c r="FW198">
        <v>2</v>
      </c>
      <c r="FX198">
        <v>3</v>
      </c>
      <c r="FY198" t="s">
        <v>417</v>
      </c>
      <c r="FZ198">
        <v>3.3700299999999999</v>
      </c>
      <c r="GA198">
        <v>2.8935499999999998</v>
      </c>
      <c r="GB198">
        <v>0.202956</v>
      </c>
      <c r="GC198">
        <v>0.20735999999999999</v>
      </c>
      <c r="GD198">
        <v>0.14832699999999999</v>
      </c>
      <c r="GE198">
        <v>0.14929300000000001</v>
      </c>
      <c r="GF198">
        <v>27532.799999999999</v>
      </c>
      <c r="GG198">
        <v>23826</v>
      </c>
      <c r="GH198">
        <v>30883.5</v>
      </c>
      <c r="GI198">
        <v>28023.200000000001</v>
      </c>
      <c r="GJ198">
        <v>34664.1</v>
      </c>
      <c r="GK198">
        <v>33652</v>
      </c>
      <c r="GL198">
        <v>40269.4</v>
      </c>
      <c r="GM198">
        <v>39076.1</v>
      </c>
      <c r="GN198">
        <v>2.2607499999999998</v>
      </c>
      <c r="GO198">
        <v>1.5719700000000001</v>
      </c>
      <c r="GP198">
        <v>0</v>
      </c>
      <c r="GQ198">
        <v>8.3621600000000004E-2</v>
      </c>
      <c r="GR198">
        <v>999.9</v>
      </c>
      <c r="GS198">
        <v>32.088999999999999</v>
      </c>
      <c r="GT198">
        <v>48.8</v>
      </c>
      <c r="GU198">
        <v>40.9</v>
      </c>
      <c r="GV198">
        <v>37.600999999999999</v>
      </c>
      <c r="GW198">
        <v>50.4193</v>
      </c>
      <c r="GX198">
        <v>43.365400000000001</v>
      </c>
      <c r="GY198">
        <v>1</v>
      </c>
      <c r="GZ198">
        <v>0.61054900000000001</v>
      </c>
      <c r="HA198">
        <v>1.36798</v>
      </c>
      <c r="HB198">
        <v>20.203299999999999</v>
      </c>
      <c r="HC198">
        <v>5.2150400000000001</v>
      </c>
      <c r="HD198">
        <v>11.974</v>
      </c>
      <c r="HE198">
        <v>4.9905999999999997</v>
      </c>
      <c r="HF198">
        <v>3.2925</v>
      </c>
      <c r="HG198">
        <v>7492.3</v>
      </c>
      <c r="HH198">
        <v>9999</v>
      </c>
      <c r="HI198">
        <v>9999</v>
      </c>
      <c r="HJ198">
        <v>757.2</v>
      </c>
      <c r="HK198">
        <v>4.9713099999999999</v>
      </c>
      <c r="HL198">
        <v>1.8742700000000001</v>
      </c>
      <c r="HM198">
        <v>1.8705700000000001</v>
      </c>
      <c r="HN198">
        <v>1.87025</v>
      </c>
      <c r="HO198">
        <v>1.8748499999999999</v>
      </c>
      <c r="HP198">
        <v>1.8714900000000001</v>
      </c>
      <c r="HQ198">
        <v>1.86703</v>
      </c>
      <c r="HR198">
        <v>1.8779699999999999</v>
      </c>
      <c r="HS198">
        <v>0</v>
      </c>
      <c r="HT198">
        <v>0</v>
      </c>
      <c r="HU198">
        <v>0</v>
      </c>
      <c r="HV198">
        <v>0</v>
      </c>
      <c r="HW198" t="s">
        <v>418</v>
      </c>
      <c r="HX198" t="s">
        <v>419</v>
      </c>
      <c r="HY198" t="s">
        <v>420</v>
      </c>
      <c r="HZ198" t="s">
        <v>420</v>
      </c>
      <c r="IA198" t="s">
        <v>420</v>
      </c>
      <c r="IB198" t="s">
        <v>420</v>
      </c>
      <c r="IC198">
        <v>0</v>
      </c>
      <c r="ID198">
        <v>100</v>
      </c>
      <c r="IE198">
        <v>100</v>
      </c>
      <c r="IF198">
        <v>-1.77</v>
      </c>
      <c r="IG198">
        <v>0.36559999999999998</v>
      </c>
      <c r="IH198">
        <v>-1.772399999999891</v>
      </c>
      <c r="II198">
        <v>0</v>
      </c>
      <c r="IJ198">
        <v>0</v>
      </c>
      <c r="IK198">
        <v>0</v>
      </c>
      <c r="IL198">
        <v>0.36558000000000851</v>
      </c>
      <c r="IM198">
        <v>0</v>
      </c>
      <c r="IN198">
        <v>0</v>
      </c>
      <c r="IO198">
        <v>0</v>
      </c>
      <c r="IP198">
        <v>-1</v>
      </c>
      <c r="IQ198">
        <v>-1</v>
      </c>
      <c r="IR198">
        <v>-1</v>
      </c>
      <c r="IS198">
        <v>-1</v>
      </c>
      <c r="IT198">
        <v>37.6</v>
      </c>
      <c r="IU198">
        <v>37.9</v>
      </c>
      <c r="IV198">
        <v>2.5415000000000001</v>
      </c>
      <c r="IW198">
        <v>2.5561500000000001</v>
      </c>
      <c r="IX198">
        <v>1.49902</v>
      </c>
      <c r="IY198">
        <v>2.2802699999999998</v>
      </c>
      <c r="IZ198">
        <v>1.69678</v>
      </c>
      <c r="JA198">
        <v>2.33521</v>
      </c>
      <c r="JB198">
        <v>43.781700000000001</v>
      </c>
      <c r="JC198">
        <v>15.068899999999999</v>
      </c>
      <c r="JD198">
        <v>18</v>
      </c>
      <c r="JE198">
        <v>651.21600000000001</v>
      </c>
      <c r="JF198">
        <v>285.28699999999998</v>
      </c>
      <c r="JG198">
        <v>29.998799999999999</v>
      </c>
      <c r="JH198">
        <v>35.186599999999999</v>
      </c>
      <c r="JI198">
        <v>29.9998</v>
      </c>
      <c r="JJ198">
        <v>34.977699999999999</v>
      </c>
      <c r="JK198">
        <v>34.963700000000003</v>
      </c>
      <c r="JL198">
        <v>50.927599999999998</v>
      </c>
      <c r="JM198">
        <v>0</v>
      </c>
      <c r="JN198">
        <v>0</v>
      </c>
      <c r="JO198">
        <v>30</v>
      </c>
      <c r="JP198">
        <v>1223.5</v>
      </c>
      <c r="JQ198">
        <v>32.076799999999999</v>
      </c>
      <c r="JR198">
        <v>98.436300000000003</v>
      </c>
      <c r="JS198">
        <v>98.394999999999996</v>
      </c>
    </row>
    <row r="199" spans="1:279" x14ac:dyDescent="0.2">
      <c r="A199">
        <v>184</v>
      </c>
      <c r="B199">
        <v>1657558352.5</v>
      </c>
      <c r="C199">
        <v>730.5</v>
      </c>
      <c r="D199" t="s">
        <v>788</v>
      </c>
      <c r="E199" t="s">
        <v>789</v>
      </c>
      <c r="F199">
        <v>4</v>
      </c>
      <c r="G199">
        <v>1657558350.125</v>
      </c>
      <c r="H199">
        <f t="shared" si="100"/>
        <v>6.4217805201694487E-4</v>
      </c>
      <c r="I199">
        <f t="shared" si="101"/>
        <v>0.64217805201694489</v>
      </c>
      <c r="J199">
        <f t="shared" si="102"/>
        <v>9.0700442609706169</v>
      </c>
      <c r="K199">
        <f t="shared" si="103"/>
        <v>1197.35625</v>
      </c>
      <c r="L199">
        <f t="shared" si="104"/>
        <v>830.42698393739602</v>
      </c>
      <c r="M199">
        <f t="shared" si="105"/>
        <v>83.903824249487712</v>
      </c>
      <c r="N199">
        <f t="shared" si="106"/>
        <v>120.97724460697358</v>
      </c>
      <c r="O199">
        <f t="shared" si="107"/>
        <v>4.2700482703540224E-2</v>
      </c>
      <c r="P199">
        <f t="shared" si="108"/>
        <v>2.7642228329805829</v>
      </c>
      <c r="Q199">
        <f t="shared" si="109"/>
        <v>4.2337392028633222E-2</v>
      </c>
      <c r="R199">
        <f t="shared" si="110"/>
        <v>2.6493234810148123E-2</v>
      </c>
      <c r="S199">
        <f t="shared" si="111"/>
        <v>194.41720311243708</v>
      </c>
      <c r="T199">
        <f t="shared" si="112"/>
        <v>34.394325273548183</v>
      </c>
      <c r="U199">
        <f t="shared" si="113"/>
        <v>33.44285</v>
      </c>
      <c r="V199">
        <f t="shared" si="114"/>
        <v>5.1791872469644877</v>
      </c>
      <c r="W199">
        <f t="shared" si="115"/>
        <v>72.024060120697726</v>
      </c>
      <c r="X199">
        <f t="shared" si="116"/>
        <v>3.7140949317772005</v>
      </c>
      <c r="Y199">
        <f t="shared" si="117"/>
        <v>5.1567419631066755</v>
      </c>
      <c r="Z199">
        <f t="shared" si="118"/>
        <v>1.4650923151872872</v>
      </c>
      <c r="AA199">
        <f t="shared" si="119"/>
        <v>-28.320052093947268</v>
      </c>
      <c r="AB199">
        <f t="shared" si="120"/>
        <v>-11.553146175837313</v>
      </c>
      <c r="AC199">
        <f t="shared" si="121"/>
        <v>-0.96099714357318211</v>
      </c>
      <c r="AD199">
        <f t="shared" si="122"/>
        <v>153.5830076990793</v>
      </c>
      <c r="AE199">
        <f t="shared" si="123"/>
        <v>18.475979735292526</v>
      </c>
      <c r="AF199">
        <f t="shared" si="124"/>
        <v>0.64346267024844805</v>
      </c>
      <c r="AG199">
        <f t="shared" si="125"/>
        <v>9.0700442609706169</v>
      </c>
      <c r="AH199">
        <v>1262.004769556434</v>
      </c>
      <c r="AI199">
        <v>1246.3263030303019</v>
      </c>
      <c r="AJ199">
        <v>1.748402923219982</v>
      </c>
      <c r="AK199">
        <v>65.684663253037129</v>
      </c>
      <c r="AL199">
        <f t="shared" si="126"/>
        <v>0.64217805201694489</v>
      </c>
      <c r="AM199">
        <v>36.18724579006949</v>
      </c>
      <c r="AN199">
        <v>36.758026573426577</v>
      </c>
      <c r="AO199">
        <v>-4.0121170372773592E-6</v>
      </c>
      <c r="AP199">
        <v>87.993513694433489</v>
      </c>
      <c r="AQ199">
        <v>51</v>
      </c>
      <c r="AR199">
        <v>8</v>
      </c>
      <c r="AS199">
        <f t="shared" si="127"/>
        <v>1</v>
      </c>
      <c r="AT199">
        <f t="shared" si="128"/>
        <v>0</v>
      </c>
      <c r="AU199">
        <f t="shared" si="129"/>
        <v>47185.246386077131</v>
      </c>
      <c r="AV199" t="s">
        <v>413</v>
      </c>
      <c r="AW199" t="s">
        <v>413</v>
      </c>
      <c r="AX199">
        <v>0</v>
      </c>
      <c r="AY199">
        <v>0</v>
      </c>
      <c r="AZ199" t="e">
        <f t="shared" si="130"/>
        <v>#DIV/0!</v>
      </c>
      <c r="BA199">
        <v>0</v>
      </c>
      <c r="BB199" t="s">
        <v>413</v>
      </c>
      <c r="BC199" t="s">
        <v>413</v>
      </c>
      <c r="BD199">
        <v>0</v>
      </c>
      <c r="BE199">
        <v>0</v>
      </c>
      <c r="BF199" t="e">
        <f t="shared" si="131"/>
        <v>#DIV/0!</v>
      </c>
      <c r="BG199">
        <v>0.5</v>
      </c>
      <c r="BH199">
        <f t="shared" si="132"/>
        <v>1009.4566497991902</v>
      </c>
      <c r="BI199">
        <f t="shared" si="133"/>
        <v>9.0700442609706169</v>
      </c>
      <c r="BJ199" t="e">
        <f t="shared" si="134"/>
        <v>#DIV/0!</v>
      </c>
      <c r="BK199">
        <f t="shared" si="135"/>
        <v>8.9850755480930331E-3</v>
      </c>
      <c r="BL199" t="e">
        <f t="shared" si="136"/>
        <v>#DIV/0!</v>
      </c>
      <c r="BM199" t="e">
        <f t="shared" si="137"/>
        <v>#DIV/0!</v>
      </c>
      <c r="BN199" t="s">
        <v>413</v>
      </c>
      <c r="BO199">
        <v>0</v>
      </c>
      <c r="BP199" t="e">
        <f t="shared" si="138"/>
        <v>#DIV/0!</v>
      </c>
      <c r="BQ199" t="e">
        <f t="shared" si="139"/>
        <v>#DIV/0!</v>
      </c>
      <c r="BR199" t="e">
        <f t="shared" si="140"/>
        <v>#DIV/0!</v>
      </c>
      <c r="BS199" t="e">
        <f t="shared" si="141"/>
        <v>#DIV/0!</v>
      </c>
      <c r="BT199" t="e">
        <f t="shared" si="142"/>
        <v>#DIV/0!</v>
      </c>
      <c r="BU199" t="e">
        <f t="shared" si="143"/>
        <v>#DIV/0!</v>
      </c>
      <c r="BV199" t="e">
        <f t="shared" si="144"/>
        <v>#DIV/0!</v>
      </c>
      <c r="BW199" t="e">
        <f t="shared" si="145"/>
        <v>#DIV/0!</v>
      </c>
      <c r="BX199" t="s">
        <v>413</v>
      </c>
      <c r="BY199" t="s">
        <v>413</v>
      </c>
      <c r="BZ199" t="s">
        <v>413</v>
      </c>
      <c r="CA199" t="s">
        <v>413</v>
      </c>
      <c r="CB199" t="s">
        <v>413</v>
      </c>
      <c r="CC199" t="s">
        <v>413</v>
      </c>
      <c r="CD199" t="s">
        <v>413</v>
      </c>
      <c r="CE199" t="s">
        <v>413</v>
      </c>
      <c r="CF199">
        <v>253</v>
      </c>
      <c r="CG199">
        <v>1000</v>
      </c>
      <c r="CH199" t="s">
        <v>414</v>
      </c>
      <c r="CI199">
        <v>1110.1500000000001</v>
      </c>
      <c r="CJ199">
        <v>1175.8634999999999</v>
      </c>
      <c r="CK199">
        <v>1152.67</v>
      </c>
      <c r="CL199">
        <v>1.3005735999999999E-4</v>
      </c>
      <c r="CM199">
        <v>6.5004835999999994E-4</v>
      </c>
      <c r="CN199">
        <v>4.7597999359999997E-2</v>
      </c>
      <c r="CO199">
        <v>5.5000000000000003E-4</v>
      </c>
      <c r="CP199">
        <f t="shared" si="146"/>
        <v>1199.9412500000001</v>
      </c>
      <c r="CQ199">
        <f t="shared" si="147"/>
        <v>1009.4566497991902</v>
      </c>
      <c r="CR199">
        <f t="shared" si="148"/>
        <v>0.84125506127836691</v>
      </c>
      <c r="CS199">
        <f t="shared" si="149"/>
        <v>0.16202226826724814</v>
      </c>
      <c r="CT199">
        <v>6</v>
      </c>
      <c r="CU199">
        <v>0.5</v>
      </c>
      <c r="CV199" t="s">
        <v>415</v>
      </c>
      <c r="CW199">
        <v>2</v>
      </c>
      <c r="CX199" t="b">
        <v>1</v>
      </c>
      <c r="CY199">
        <v>1657558350.125</v>
      </c>
      <c r="CZ199">
        <v>1197.35625</v>
      </c>
      <c r="DA199">
        <v>1215.115</v>
      </c>
      <c r="DB199">
        <v>36.759762500000001</v>
      </c>
      <c r="DC199">
        <v>36.187862500000001</v>
      </c>
      <c r="DD199">
        <v>1199.1275000000001</v>
      </c>
      <c r="DE199">
        <v>36.3941625</v>
      </c>
      <c r="DF199">
        <v>650.26312499999995</v>
      </c>
      <c r="DG199">
        <v>100.93712499999999</v>
      </c>
      <c r="DH199">
        <v>9.9842575000000003E-2</v>
      </c>
      <c r="DI199">
        <v>33.365324999999999</v>
      </c>
      <c r="DJ199">
        <v>999.9</v>
      </c>
      <c r="DK199">
        <v>33.44285</v>
      </c>
      <c r="DL199">
        <v>0</v>
      </c>
      <c r="DM199">
        <v>0</v>
      </c>
      <c r="DN199">
        <v>9001.6424999999981</v>
      </c>
      <c r="DO199">
        <v>0</v>
      </c>
      <c r="DP199">
        <v>354.28087499999998</v>
      </c>
      <c r="DQ199">
        <v>-17.759337500000001</v>
      </c>
      <c r="DR199">
        <v>1243.05</v>
      </c>
      <c r="DS199">
        <v>1260.7362499999999</v>
      </c>
      <c r="DT199">
        <v>0.57189237500000001</v>
      </c>
      <c r="DU199">
        <v>1215.115</v>
      </c>
      <c r="DV199">
        <v>36.187862500000001</v>
      </c>
      <c r="DW199">
        <v>3.7104162500000002</v>
      </c>
      <c r="DX199">
        <v>3.6526912500000002</v>
      </c>
      <c r="DY199">
        <v>27.614625</v>
      </c>
      <c r="DZ199">
        <v>27.346675000000001</v>
      </c>
      <c r="EA199">
        <v>1199.9412500000001</v>
      </c>
      <c r="EB199">
        <v>0.95799237500000001</v>
      </c>
      <c r="EC199">
        <v>4.2007562499999998E-2</v>
      </c>
      <c r="ED199">
        <v>0</v>
      </c>
      <c r="EE199">
        <v>1018.8025</v>
      </c>
      <c r="EF199">
        <v>5.0001600000000002</v>
      </c>
      <c r="EG199">
        <v>12817.775</v>
      </c>
      <c r="EH199">
        <v>9514.6787499999991</v>
      </c>
      <c r="EI199">
        <v>47.030999999999999</v>
      </c>
      <c r="EJ199">
        <v>48.875</v>
      </c>
      <c r="EK199">
        <v>48.117125000000001</v>
      </c>
      <c r="EL199">
        <v>47.936999999999998</v>
      </c>
      <c r="EM199">
        <v>48.718499999999999</v>
      </c>
      <c r="EN199">
        <v>1144.74125</v>
      </c>
      <c r="EO199">
        <v>50.2</v>
      </c>
      <c r="EP199">
        <v>0</v>
      </c>
      <c r="EQ199">
        <v>887.20000004768372</v>
      </c>
      <c r="ER199">
        <v>0</v>
      </c>
      <c r="ES199">
        <v>1018.846</v>
      </c>
      <c r="ET199">
        <v>-1.179230767098558</v>
      </c>
      <c r="EU199">
        <v>-63.738461491617791</v>
      </c>
      <c r="EV199">
        <v>12823.116</v>
      </c>
      <c r="EW199">
        <v>15</v>
      </c>
      <c r="EX199">
        <v>1657556090.0999999</v>
      </c>
      <c r="EY199" t="s">
        <v>416</v>
      </c>
      <c r="EZ199">
        <v>1657556090.0999999</v>
      </c>
      <c r="FA199">
        <v>1657556077.0999999</v>
      </c>
      <c r="FB199">
        <v>6</v>
      </c>
      <c r="FC199">
        <v>-0.505</v>
      </c>
      <c r="FD199">
        <v>-7.5999999999999998E-2</v>
      </c>
      <c r="FE199">
        <v>-1.772</v>
      </c>
      <c r="FF199">
        <v>0.36599999999999999</v>
      </c>
      <c r="FG199">
        <v>414</v>
      </c>
      <c r="FH199">
        <v>34</v>
      </c>
      <c r="FI199">
        <v>0.18</v>
      </c>
      <c r="FJ199">
        <v>0.15</v>
      </c>
      <c r="FK199">
        <v>-17.86317</v>
      </c>
      <c r="FL199">
        <v>0.83046303939968569</v>
      </c>
      <c r="FM199">
        <v>9.7645438193496928E-2</v>
      </c>
      <c r="FN199">
        <v>0</v>
      </c>
      <c r="FO199">
        <v>1018.906470588235</v>
      </c>
      <c r="FP199">
        <v>-0.64354469383774027</v>
      </c>
      <c r="FQ199">
        <v>0.22106536633713131</v>
      </c>
      <c r="FR199">
        <v>1</v>
      </c>
      <c r="FS199">
        <v>0.57803919999999998</v>
      </c>
      <c r="FT199">
        <v>-2.1270776735461731E-2</v>
      </c>
      <c r="FU199">
        <v>2.793448345683164E-3</v>
      </c>
      <c r="FV199">
        <v>1</v>
      </c>
      <c r="FW199">
        <v>2</v>
      </c>
      <c r="FX199">
        <v>3</v>
      </c>
      <c r="FY199" t="s">
        <v>417</v>
      </c>
      <c r="FZ199">
        <v>3.3697900000000001</v>
      </c>
      <c r="GA199">
        <v>2.8936899999999999</v>
      </c>
      <c r="GB199">
        <v>0.20358899999999999</v>
      </c>
      <c r="GC199">
        <v>0.20799000000000001</v>
      </c>
      <c r="GD199">
        <v>0.14832100000000001</v>
      </c>
      <c r="GE199">
        <v>0.14929700000000001</v>
      </c>
      <c r="GF199">
        <v>27511</v>
      </c>
      <c r="GG199">
        <v>23808</v>
      </c>
      <c r="GH199">
        <v>30883.599999999999</v>
      </c>
      <c r="GI199">
        <v>28024.400000000001</v>
      </c>
      <c r="GJ199">
        <v>34664.400000000001</v>
      </c>
      <c r="GK199">
        <v>33653.199999999997</v>
      </c>
      <c r="GL199">
        <v>40269.5</v>
      </c>
      <c r="GM199">
        <v>39077.699999999997</v>
      </c>
      <c r="GN199">
        <v>2.2606299999999999</v>
      </c>
      <c r="GO199">
        <v>1.57192</v>
      </c>
      <c r="GP199">
        <v>0</v>
      </c>
      <c r="GQ199">
        <v>8.3282599999999998E-2</v>
      </c>
      <c r="GR199">
        <v>999.9</v>
      </c>
      <c r="GS199">
        <v>32.086799999999997</v>
      </c>
      <c r="GT199">
        <v>48.8</v>
      </c>
      <c r="GU199">
        <v>40.9</v>
      </c>
      <c r="GV199">
        <v>37.601100000000002</v>
      </c>
      <c r="GW199">
        <v>50.329300000000003</v>
      </c>
      <c r="GX199">
        <v>43.709899999999998</v>
      </c>
      <c r="GY199">
        <v>1</v>
      </c>
      <c r="GZ199">
        <v>0.61029500000000003</v>
      </c>
      <c r="HA199">
        <v>1.3644099999999999</v>
      </c>
      <c r="HB199">
        <v>20.203600000000002</v>
      </c>
      <c r="HC199">
        <v>5.21624</v>
      </c>
      <c r="HD199">
        <v>11.974</v>
      </c>
      <c r="HE199">
        <v>4.99125</v>
      </c>
      <c r="HF199">
        <v>3.2926799999999998</v>
      </c>
      <c r="HG199">
        <v>7492.5</v>
      </c>
      <c r="HH199">
        <v>9999</v>
      </c>
      <c r="HI199">
        <v>9999</v>
      </c>
      <c r="HJ199">
        <v>757.2</v>
      </c>
      <c r="HK199">
        <v>4.9713200000000004</v>
      </c>
      <c r="HL199">
        <v>1.8742700000000001</v>
      </c>
      <c r="HM199">
        <v>1.8705700000000001</v>
      </c>
      <c r="HN199">
        <v>1.8702399999999999</v>
      </c>
      <c r="HO199">
        <v>1.8748499999999999</v>
      </c>
      <c r="HP199">
        <v>1.8714999999999999</v>
      </c>
      <c r="HQ199">
        <v>1.8670100000000001</v>
      </c>
      <c r="HR199">
        <v>1.87801</v>
      </c>
      <c r="HS199">
        <v>0</v>
      </c>
      <c r="HT199">
        <v>0</v>
      </c>
      <c r="HU199">
        <v>0</v>
      </c>
      <c r="HV199">
        <v>0</v>
      </c>
      <c r="HW199" t="s">
        <v>418</v>
      </c>
      <c r="HX199" t="s">
        <v>419</v>
      </c>
      <c r="HY199" t="s">
        <v>420</v>
      </c>
      <c r="HZ199" t="s">
        <v>420</v>
      </c>
      <c r="IA199" t="s">
        <v>420</v>
      </c>
      <c r="IB199" t="s">
        <v>420</v>
      </c>
      <c r="IC199">
        <v>0</v>
      </c>
      <c r="ID199">
        <v>100</v>
      </c>
      <c r="IE199">
        <v>100</v>
      </c>
      <c r="IF199">
        <v>-1.77</v>
      </c>
      <c r="IG199">
        <v>0.36549999999999999</v>
      </c>
      <c r="IH199">
        <v>-1.772399999999891</v>
      </c>
      <c r="II199">
        <v>0</v>
      </c>
      <c r="IJ199">
        <v>0</v>
      </c>
      <c r="IK199">
        <v>0</v>
      </c>
      <c r="IL199">
        <v>0.36558000000000851</v>
      </c>
      <c r="IM199">
        <v>0</v>
      </c>
      <c r="IN199">
        <v>0</v>
      </c>
      <c r="IO199">
        <v>0</v>
      </c>
      <c r="IP199">
        <v>-1</v>
      </c>
      <c r="IQ199">
        <v>-1</v>
      </c>
      <c r="IR199">
        <v>-1</v>
      </c>
      <c r="IS199">
        <v>-1</v>
      </c>
      <c r="IT199">
        <v>37.700000000000003</v>
      </c>
      <c r="IU199">
        <v>37.9</v>
      </c>
      <c r="IV199">
        <v>2.5500500000000001</v>
      </c>
      <c r="IW199">
        <v>2.5647000000000002</v>
      </c>
      <c r="IX199">
        <v>1.49902</v>
      </c>
      <c r="IY199">
        <v>2.2802699999999998</v>
      </c>
      <c r="IZ199">
        <v>1.69678</v>
      </c>
      <c r="JA199">
        <v>2.2460900000000001</v>
      </c>
      <c r="JB199">
        <v>43.754300000000001</v>
      </c>
      <c r="JC199">
        <v>15.0602</v>
      </c>
      <c r="JD199">
        <v>18</v>
      </c>
      <c r="JE199">
        <v>651.10599999999999</v>
      </c>
      <c r="JF199">
        <v>285.25700000000001</v>
      </c>
      <c r="JG199">
        <v>29.998899999999999</v>
      </c>
      <c r="JH199">
        <v>35.185400000000001</v>
      </c>
      <c r="JI199">
        <v>29.9998</v>
      </c>
      <c r="JJ199">
        <v>34.976500000000001</v>
      </c>
      <c r="JK199">
        <v>34.962499999999999</v>
      </c>
      <c r="JL199">
        <v>51.142299999999999</v>
      </c>
      <c r="JM199">
        <v>0</v>
      </c>
      <c r="JN199">
        <v>0</v>
      </c>
      <c r="JO199">
        <v>30</v>
      </c>
      <c r="JP199">
        <v>1230.18</v>
      </c>
      <c r="JQ199">
        <v>32.076799999999999</v>
      </c>
      <c r="JR199">
        <v>98.436499999999995</v>
      </c>
      <c r="JS199">
        <v>98.399000000000001</v>
      </c>
    </row>
    <row r="200" spans="1:279" x14ac:dyDescent="0.2">
      <c r="A200">
        <v>185</v>
      </c>
      <c r="B200">
        <v>1657558356.5</v>
      </c>
      <c r="C200">
        <v>734.5</v>
      </c>
      <c r="D200" t="s">
        <v>790</v>
      </c>
      <c r="E200" t="s">
        <v>791</v>
      </c>
      <c r="F200">
        <v>4</v>
      </c>
      <c r="G200">
        <v>1657558354.5</v>
      </c>
      <c r="H200">
        <f t="shared" si="100"/>
        <v>6.3607972318519468E-4</v>
      </c>
      <c r="I200">
        <f t="shared" si="101"/>
        <v>0.63607972318519468</v>
      </c>
      <c r="J200">
        <f t="shared" si="102"/>
        <v>9.2249999557156421</v>
      </c>
      <c r="K200">
        <f t="shared" si="103"/>
        <v>1204.674285714286</v>
      </c>
      <c r="L200">
        <f t="shared" si="104"/>
        <v>829.0699159691967</v>
      </c>
      <c r="M200">
        <f t="shared" si="105"/>
        <v>83.767536109989322</v>
      </c>
      <c r="N200">
        <f t="shared" si="106"/>
        <v>121.71783680195236</v>
      </c>
      <c r="O200">
        <f t="shared" si="107"/>
        <v>4.2358200562071784E-2</v>
      </c>
      <c r="P200">
        <f t="shared" si="108"/>
        <v>2.7652385760323184</v>
      </c>
      <c r="Q200">
        <f t="shared" si="109"/>
        <v>4.2001011321394568E-2</v>
      </c>
      <c r="R200">
        <f t="shared" si="110"/>
        <v>2.6282472929783779E-2</v>
      </c>
      <c r="S200">
        <f t="shared" si="111"/>
        <v>194.4252116124533</v>
      </c>
      <c r="T200">
        <f t="shared" si="112"/>
        <v>34.396437290583393</v>
      </c>
      <c r="U200">
        <f t="shared" si="113"/>
        <v>33.433885714285722</v>
      </c>
      <c r="V200">
        <f t="shared" si="114"/>
        <v>5.1765875409537649</v>
      </c>
      <c r="W200">
        <f t="shared" si="115"/>
        <v>72.014329922182057</v>
      </c>
      <c r="X200">
        <f t="shared" si="116"/>
        <v>3.7137485085334929</v>
      </c>
      <c r="Y200">
        <f t="shared" si="117"/>
        <v>5.1569576673788831</v>
      </c>
      <c r="Z200">
        <f t="shared" si="118"/>
        <v>1.462839032420272</v>
      </c>
      <c r="AA200">
        <f t="shared" si="119"/>
        <v>-28.051115792467087</v>
      </c>
      <c r="AB200">
        <f t="shared" si="120"/>
        <v>-10.109722662874807</v>
      </c>
      <c r="AC200">
        <f t="shared" si="121"/>
        <v>-0.84058965315744227</v>
      </c>
      <c r="AD200">
        <f t="shared" si="122"/>
        <v>155.42378350395396</v>
      </c>
      <c r="AE200">
        <f t="shared" si="123"/>
        <v>18.492531577454642</v>
      </c>
      <c r="AF200">
        <f t="shared" si="124"/>
        <v>0.63707319941774354</v>
      </c>
      <c r="AG200">
        <f t="shared" si="125"/>
        <v>9.2249999557156421</v>
      </c>
      <c r="AH200">
        <v>1268.9418227417641</v>
      </c>
      <c r="AI200">
        <v>1253.224363636363</v>
      </c>
      <c r="AJ200">
        <v>1.721019790562256</v>
      </c>
      <c r="AK200">
        <v>65.684663253037129</v>
      </c>
      <c r="AL200">
        <f t="shared" si="126"/>
        <v>0.63607972318519468</v>
      </c>
      <c r="AM200">
        <v>36.189396665655252</v>
      </c>
      <c r="AN200">
        <v>36.754751048951078</v>
      </c>
      <c r="AO200">
        <v>-1.510106193798382E-6</v>
      </c>
      <c r="AP200">
        <v>87.993513694433489</v>
      </c>
      <c r="AQ200">
        <v>50</v>
      </c>
      <c r="AR200">
        <v>8</v>
      </c>
      <c r="AS200">
        <f t="shared" si="127"/>
        <v>1</v>
      </c>
      <c r="AT200">
        <f t="shared" si="128"/>
        <v>0</v>
      </c>
      <c r="AU200">
        <f t="shared" si="129"/>
        <v>47213.017462208532</v>
      </c>
      <c r="AV200" t="s">
        <v>413</v>
      </c>
      <c r="AW200" t="s">
        <v>413</v>
      </c>
      <c r="AX200">
        <v>0</v>
      </c>
      <c r="AY200">
        <v>0</v>
      </c>
      <c r="AZ200" t="e">
        <f t="shared" si="130"/>
        <v>#DIV/0!</v>
      </c>
      <c r="BA200">
        <v>0</v>
      </c>
      <c r="BB200" t="s">
        <v>413</v>
      </c>
      <c r="BC200" t="s">
        <v>413</v>
      </c>
      <c r="BD200">
        <v>0</v>
      </c>
      <c r="BE200">
        <v>0</v>
      </c>
      <c r="BF200" t="e">
        <f t="shared" si="131"/>
        <v>#DIV/0!</v>
      </c>
      <c r="BG200">
        <v>0.5</v>
      </c>
      <c r="BH200">
        <f t="shared" si="132"/>
        <v>1009.4987997991989</v>
      </c>
      <c r="BI200">
        <f t="shared" si="133"/>
        <v>9.2249999557156421</v>
      </c>
      <c r="BJ200" t="e">
        <f t="shared" si="134"/>
        <v>#DIV/0!</v>
      </c>
      <c r="BK200">
        <f t="shared" si="135"/>
        <v>9.1381980419893549E-3</v>
      </c>
      <c r="BL200" t="e">
        <f t="shared" si="136"/>
        <v>#DIV/0!</v>
      </c>
      <c r="BM200" t="e">
        <f t="shared" si="137"/>
        <v>#DIV/0!</v>
      </c>
      <c r="BN200" t="s">
        <v>413</v>
      </c>
      <c r="BO200">
        <v>0</v>
      </c>
      <c r="BP200" t="e">
        <f t="shared" si="138"/>
        <v>#DIV/0!</v>
      </c>
      <c r="BQ200" t="e">
        <f t="shared" si="139"/>
        <v>#DIV/0!</v>
      </c>
      <c r="BR200" t="e">
        <f t="shared" si="140"/>
        <v>#DIV/0!</v>
      </c>
      <c r="BS200" t="e">
        <f t="shared" si="141"/>
        <v>#DIV/0!</v>
      </c>
      <c r="BT200" t="e">
        <f t="shared" si="142"/>
        <v>#DIV/0!</v>
      </c>
      <c r="BU200" t="e">
        <f t="shared" si="143"/>
        <v>#DIV/0!</v>
      </c>
      <c r="BV200" t="e">
        <f t="shared" si="144"/>
        <v>#DIV/0!</v>
      </c>
      <c r="BW200" t="e">
        <f t="shared" si="145"/>
        <v>#DIV/0!</v>
      </c>
      <c r="BX200" t="s">
        <v>413</v>
      </c>
      <c r="BY200" t="s">
        <v>413</v>
      </c>
      <c r="BZ200" t="s">
        <v>413</v>
      </c>
      <c r="CA200" t="s">
        <v>413</v>
      </c>
      <c r="CB200" t="s">
        <v>413</v>
      </c>
      <c r="CC200" t="s">
        <v>413</v>
      </c>
      <c r="CD200" t="s">
        <v>413</v>
      </c>
      <c r="CE200" t="s">
        <v>413</v>
      </c>
      <c r="CF200">
        <v>253</v>
      </c>
      <c r="CG200">
        <v>1000</v>
      </c>
      <c r="CH200" t="s">
        <v>414</v>
      </c>
      <c r="CI200">
        <v>1110.1500000000001</v>
      </c>
      <c r="CJ200">
        <v>1175.8634999999999</v>
      </c>
      <c r="CK200">
        <v>1152.67</v>
      </c>
      <c r="CL200">
        <v>1.3005735999999999E-4</v>
      </c>
      <c r="CM200">
        <v>6.5004835999999994E-4</v>
      </c>
      <c r="CN200">
        <v>4.7597999359999997E-2</v>
      </c>
      <c r="CO200">
        <v>5.5000000000000003E-4</v>
      </c>
      <c r="CP200">
        <f t="shared" si="146"/>
        <v>1199.991428571429</v>
      </c>
      <c r="CQ200">
        <f t="shared" si="147"/>
        <v>1009.4987997991989</v>
      </c>
      <c r="CR200">
        <f t="shared" si="148"/>
        <v>0.84125500879701398</v>
      </c>
      <c r="CS200">
        <f t="shared" si="149"/>
        <v>0.16202216697823707</v>
      </c>
      <c r="CT200">
        <v>6</v>
      </c>
      <c r="CU200">
        <v>0.5</v>
      </c>
      <c r="CV200" t="s">
        <v>415</v>
      </c>
      <c r="CW200">
        <v>2</v>
      </c>
      <c r="CX200" t="b">
        <v>1</v>
      </c>
      <c r="CY200">
        <v>1657558354.5</v>
      </c>
      <c r="CZ200">
        <v>1204.674285714286</v>
      </c>
      <c r="DA200">
        <v>1222.4457142857141</v>
      </c>
      <c r="DB200">
        <v>36.755971428571428</v>
      </c>
      <c r="DC200">
        <v>36.189742857142861</v>
      </c>
      <c r="DD200">
        <v>1206.447142857143</v>
      </c>
      <c r="DE200">
        <v>36.390385714285713</v>
      </c>
      <c r="DF200">
        <v>650.25714285714287</v>
      </c>
      <c r="DG200">
        <v>100.938</v>
      </c>
      <c r="DH200">
        <v>9.9963742857142865E-2</v>
      </c>
      <c r="DI200">
        <v>33.366071428571431</v>
      </c>
      <c r="DJ200">
        <v>999.89999999999986</v>
      </c>
      <c r="DK200">
        <v>33.433885714285722</v>
      </c>
      <c r="DL200">
        <v>0</v>
      </c>
      <c r="DM200">
        <v>0</v>
      </c>
      <c r="DN200">
        <v>9006.9657142857141</v>
      </c>
      <c r="DO200">
        <v>0</v>
      </c>
      <c r="DP200">
        <v>351.49028571428568</v>
      </c>
      <c r="DQ200">
        <v>-17.76961428571429</v>
      </c>
      <c r="DR200">
        <v>1250.6428571428571</v>
      </c>
      <c r="DS200">
        <v>1268.3471428571429</v>
      </c>
      <c r="DT200">
        <v>0.56622757142857139</v>
      </c>
      <c r="DU200">
        <v>1222.4457142857141</v>
      </c>
      <c r="DV200">
        <v>36.189742857142861</v>
      </c>
      <c r="DW200">
        <v>3.71007</v>
      </c>
      <c r="DX200">
        <v>3.6529157142857152</v>
      </c>
      <c r="DY200">
        <v>27.613028571428568</v>
      </c>
      <c r="DZ200">
        <v>27.347742857142858</v>
      </c>
      <c r="EA200">
        <v>1199.991428571429</v>
      </c>
      <c r="EB200">
        <v>0.95799414285714291</v>
      </c>
      <c r="EC200">
        <v>4.2005842857142872E-2</v>
      </c>
      <c r="ED200">
        <v>0</v>
      </c>
      <c r="EE200">
        <v>1018.645714285714</v>
      </c>
      <c r="EF200">
        <v>5.0001600000000002</v>
      </c>
      <c r="EG200">
        <v>12815.1</v>
      </c>
      <c r="EH200">
        <v>9515.0871428571427</v>
      </c>
      <c r="EI200">
        <v>47</v>
      </c>
      <c r="EJ200">
        <v>48.875</v>
      </c>
      <c r="EK200">
        <v>48.098000000000013</v>
      </c>
      <c r="EL200">
        <v>47.946000000000012</v>
      </c>
      <c r="EM200">
        <v>48.696000000000012</v>
      </c>
      <c r="EN200">
        <v>1144.791428571428</v>
      </c>
      <c r="EO200">
        <v>50.2</v>
      </c>
      <c r="EP200">
        <v>0</v>
      </c>
      <c r="EQ200">
        <v>890.79999995231628</v>
      </c>
      <c r="ER200">
        <v>0</v>
      </c>
      <c r="ES200">
        <v>1018.7996000000001</v>
      </c>
      <c r="ET200">
        <v>-0.43076923557188512</v>
      </c>
      <c r="EU200">
        <v>-53.561538496888637</v>
      </c>
      <c r="EV200">
        <v>12819.388000000001</v>
      </c>
      <c r="EW200">
        <v>15</v>
      </c>
      <c r="EX200">
        <v>1657556090.0999999</v>
      </c>
      <c r="EY200" t="s">
        <v>416</v>
      </c>
      <c r="EZ200">
        <v>1657556090.0999999</v>
      </c>
      <c r="FA200">
        <v>1657556077.0999999</v>
      </c>
      <c r="FB200">
        <v>6</v>
      </c>
      <c r="FC200">
        <v>-0.505</v>
      </c>
      <c r="FD200">
        <v>-7.5999999999999998E-2</v>
      </c>
      <c r="FE200">
        <v>-1.772</v>
      </c>
      <c r="FF200">
        <v>0.36599999999999999</v>
      </c>
      <c r="FG200">
        <v>414</v>
      </c>
      <c r="FH200">
        <v>34</v>
      </c>
      <c r="FI200">
        <v>0.18</v>
      </c>
      <c r="FJ200">
        <v>0.15</v>
      </c>
      <c r="FK200">
        <v>-17.815072499999999</v>
      </c>
      <c r="FL200">
        <v>0.52721538461546325</v>
      </c>
      <c r="FM200">
        <v>7.3860114363233975E-2</v>
      </c>
      <c r="FN200">
        <v>0</v>
      </c>
      <c r="FO200">
        <v>1018.846764705882</v>
      </c>
      <c r="FP200">
        <v>-0.89824293385123177</v>
      </c>
      <c r="FQ200">
        <v>0.22684175085462929</v>
      </c>
      <c r="FR200">
        <v>1</v>
      </c>
      <c r="FS200">
        <v>0.57571587499999999</v>
      </c>
      <c r="FT200">
        <v>-4.8514030018763782E-2</v>
      </c>
      <c r="FU200">
        <v>5.0272448378187191E-3</v>
      </c>
      <c r="FV200">
        <v>1</v>
      </c>
      <c r="FW200">
        <v>2</v>
      </c>
      <c r="FX200">
        <v>3</v>
      </c>
      <c r="FY200" t="s">
        <v>417</v>
      </c>
      <c r="FZ200">
        <v>3.3697400000000002</v>
      </c>
      <c r="GA200">
        <v>2.89377</v>
      </c>
      <c r="GB200">
        <v>0.20430200000000001</v>
      </c>
      <c r="GC200">
        <v>0.20872199999999999</v>
      </c>
      <c r="GD200">
        <v>0.148314</v>
      </c>
      <c r="GE200">
        <v>0.14929899999999999</v>
      </c>
      <c r="GF200">
        <v>27486.5</v>
      </c>
      <c r="GG200">
        <v>23785.599999999999</v>
      </c>
      <c r="GH200">
        <v>30883.9</v>
      </c>
      <c r="GI200">
        <v>28024</v>
      </c>
      <c r="GJ200">
        <v>34665.4</v>
      </c>
      <c r="GK200">
        <v>33652.400000000001</v>
      </c>
      <c r="GL200">
        <v>40270.300000000003</v>
      </c>
      <c r="GM200">
        <v>39076.800000000003</v>
      </c>
      <c r="GN200">
        <v>2.2608999999999999</v>
      </c>
      <c r="GO200">
        <v>1.5717300000000001</v>
      </c>
      <c r="GP200">
        <v>0</v>
      </c>
      <c r="GQ200">
        <v>8.3416699999999996E-2</v>
      </c>
      <c r="GR200">
        <v>999.9</v>
      </c>
      <c r="GS200">
        <v>32.085099999999997</v>
      </c>
      <c r="GT200">
        <v>48.8</v>
      </c>
      <c r="GU200">
        <v>40.9</v>
      </c>
      <c r="GV200">
        <v>37.600099999999998</v>
      </c>
      <c r="GW200">
        <v>50.629300000000001</v>
      </c>
      <c r="GX200">
        <v>43.806100000000001</v>
      </c>
      <c r="GY200">
        <v>1</v>
      </c>
      <c r="GZ200">
        <v>0.61019800000000002</v>
      </c>
      <c r="HA200">
        <v>1.3605</v>
      </c>
      <c r="HB200">
        <v>20.203499999999998</v>
      </c>
      <c r="HC200">
        <v>5.2160900000000003</v>
      </c>
      <c r="HD200">
        <v>11.974</v>
      </c>
      <c r="HE200">
        <v>4.9910500000000004</v>
      </c>
      <c r="HF200">
        <v>3.2927</v>
      </c>
      <c r="HG200">
        <v>7492.5</v>
      </c>
      <c r="HH200">
        <v>9999</v>
      </c>
      <c r="HI200">
        <v>9999</v>
      </c>
      <c r="HJ200">
        <v>757.2</v>
      </c>
      <c r="HK200">
        <v>4.9713200000000004</v>
      </c>
      <c r="HL200">
        <v>1.8742700000000001</v>
      </c>
      <c r="HM200">
        <v>1.87056</v>
      </c>
      <c r="HN200">
        <v>1.87025</v>
      </c>
      <c r="HO200">
        <v>1.87483</v>
      </c>
      <c r="HP200">
        <v>1.8714900000000001</v>
      </c>
      <c r="HQ200">
        <v>1.86703</v>
      </c>
      <c r="HR200">
        <v>1.8779999999999999</v>
      </c>
      <c r="HS200">
        <v>0</v>
      </c>
      <c r="HT200">
        <v>0</v>
      </c>
      <c r="HU200">
        <v>0</v>
      </c>
      <c r="HV200">
        <v>0</v>
      </c>
      <c r="HW200" t="s">
        <v>418</v>
      </c>
      <c r="HX200" t="s">
        <v>419</v>
      </c>
      <c r="HY200" t="s">
        <v>420</v>
      </c>
      <c r="HZ200" t="s">
        <v>420</v>
      </c>
      <c r="IA200" t="s">
        <v>420</v>
      </c>
      <c r="IB200" t="s">
        <v>420</v>
      </c>
      <c r="IC200">
        <v>0</v>
      </c>
      <c r="ID200">
        <v>100</v>
      </c>
      <c r="IE200">
        <v>100</v>
      </c>
      <c r="IF200">
        <v>-1.78</v>
      </c>
      <c r="IG200">
        <v>0.36559999999999998</v>
      </c>
      <c r="IH200">
        <v>-1.772399999999891</v>
      </c>
      <c r="II200">
        <v>0</v>
      </c>
      <c r="IJ200">
        <v>0</v>
      </c>
      <c r="IK200">
        <v>0</v>
      </c>
      <c r="IL200">
        <v>0.36558000000000851</v>
      </c>
      <c r="IM200">
        <v>0</v>
      </c>
      <c r="IN200">
        <v>0</v>
      </c>
      <c r="IO200">
        <v>0</v>
      </c>
      <c r="IP200">
        <v>-1</v>
      </c>
      <c r="IQ200">
        <v>-1</v>
      </c>
      <c r="IR200">
        <v>-1</v>
      </c>
      <c r="IS200">
        <v>-1</v>
      </c>
      <c r="IT200">
        <v>37.799999999999997</v>
      </c>
      <c r="IU200">
        <v>38</v>
      </c>
      <c r="IV200">
        <v>2.5622600000000002</v>
      </c>
      <c r="IW200">
        <v>2.5524900000000001</v>
      </c>
      <c r="IX200">
        <v>1.49902</v>
      </c>
      <c r="IY200">
        <v>2.2802699999999998</v>
      </c>
      <c r="IZ200">
        <v>1.69678</v>
      </c>
      <c r="JA200">
        <v>2.3913600000000002</v>
      </c>
      <c r="JB200">
        <v>43.754300000000001</v>
      </c>
      <c r="JC200">
        <v>15.086399999999999</v>
      </c>
      <c r="JD200">
        <v>18</v>
      </c>
      <c r="JE200">
        <v>651.29100000000005</v>
      </c>
      <c r="JF200">
        <v>285.14699999999999</v>
      </c>
      <c r="JG200">
        <v>29.998999999999999</v>
      </c>
      <c r="JH200">
        <v>35.1828</v>
      </c>
      <c r="JI200">
        <v>29.9998</v>
      </c>
      <c r="JJ200">
        <v>34.973799999999997</v>
      </c>
      <c r="JK200">
        <v>34.959699999999998</v>
      </c>
      <c r="JL200">
        <v>51.369300000000003</v>
      </c>
      <c r="JM200">
        <v>0</v>
      </c>
      <c r="JN200">
        <v>0</v>
      </c>
      <c r="JO200">
        <v>30</v>
      </c>
      <c r="JP200">
        <v>1236.8599999999999</v>
      </c>
      <c r="JQ200">
        <v>32.076799999999999</v>
      </c>
      <c r="JR200">
        <v>98.438199999999995</v>
      </c>
      <c r="JS200">
        <v>98.397199999999998</v>
      </c>
    </row>
    <row r="201" spans="1:279" x14ac:dyDescent="0.2">
      <c r="A201">
        <v>186</v>
      </c>
      <c r="B201">
        <v>1657558360.5</v>
      </c>
      <c r="C201">
        <v>738.5</v>
      </c>
      <c r="D201" t="s">
        <v>792</v>
      </c>
      <c r="E201" t="s">
        <v>793</v>
      </c>
      <c r="F201">
        <v>4</v>
      </c>
      <c r="G201">
        <v>1657558358.1875</v>
      </c>
      <c r="H201">
        <f t="shared" si="100"/>
        <v>6.3488024605635063E-4</v>
      </c>
      <c r="I201">
        <f t="shared" si="101"/>
        <v>0.63488024605635063</v>
      </c>
      <c r="J201">
        <f t="shared" si="102"/>
        <v>9.1070684856923538</v>
      </c>
      <c r="K201">
        <f t="shared" si="103"/>
        <v>1210.845</v>
      </c>
      <c r="L201">
        <f t="shared" si="104"/>
        <v>838.68151005337666</v>
      </c>
      <c r="M201">
        <f t="shared" si="105"/>
        <v>84.739653823561582</v>
      </c>
      <c r="N201">
        <f t="shared" si="106"/>
        <v>122.34273070770355</v>
      </c>
      <c r="O201">
        <f t="shared" si="107"/>
        <v>4.2255325725584991E-2</v>
      </c>
      <c r="P201">
        <f t="shared" si="108"/>
        <v>2.7604603898513789</v>
      </c>
      <c r="Q201">
        <f t="shared" si="109"/>
        <v>4.1899251832960331E-2</v>
      </c>
      <c r="R201">
        <f t="shared" si="110"/>
        <v>2.6218773997934826E-2</v>
      </c>
      <c r="S201">
        <f t="shared" si="111"/>
        <v>194.42258961244795</v>
      </c>
      <c r="T201">
        <f t="shared" si="112"/>
        <v>34.395851108413545</v>
      </c>
      <c r="U201">
        <f t="shared" si="113"/>
        <v>33.436</v>
      </c>
      <c r="V201">
        <f t="shared" si="114"/>
        <v>5.1772005963934733</v>
      </c>
      <c r="W201">
        <f t="shared" si="115"/>
        <v>72.020941539092803</v>
      </c>
      <c r="X201">
        <f t="shared" si="116"/>
        <v>3.7135595084783408</v>
      </c>
      <c r="Y201">
        <f t="shared" si="117"/>
        <v>5.1562218281506764</v>
      </c>
      <c r="Z201">
        <f t="shared" si="118"/>
        <v>1.4636410879151325</v>
      </c>
      <c r="AA201">
        <f t="shared" si="119"/>
        <v>-27.998218851085063</v>
      </c>
      <c r="AB201">
        <f t="shared" si="120"/>
        <v>-10.785870140467036</v>
      </c>
      <c r="AC201">
        <f t="shared" si="121"/>
        <v>-0.89835947827385154</v>
      </c>
      <c r="AD201">
        <f t="shared" si="122"/>
        <v>154.74014114262201</v>
      </c>
      <c r="AE201">
        <f t="shared" si="123"/>
        <v>18.608085051502414</v>
      </c>
      <c r="AF201">
        <f t="shared" si="124"/>
        <v>0.63411717519399857</v>
      </c>
      <c r="AG201">
        <f t="shared" si="125"/>
        <v>9.1070684856923538</v>
      </c>
      <c r="AH201">
        <v>1276.0220225311921</v>
      </c>
      <c r="AI201">
        <v>1260.2387272727269</v>
      </c>
      <c r="AJ201">
        <v>1.765853446814206</v>
      </c>
      <c r="AK201">
        <v>65.684663253037129</v>
      </c>
      <c r="AL201">
        <f t="shared" si="126"/>
        <v>0.63488024605635063</v>
      </c>
      <c r="AM201">
        <v>36.188467679404859</v>
      </c>
      <c r="AN201">
        <v>36.752730069930067</v>
      </c>
      <c r="AO201">
        <v>-1.614580410503948E-6</v>
      </c>
      <c r="AP201">
        <v>87.993513694433489</v>
      </c>
      <c r="AQ201">
        <v>51</v>
      </c>
      <c r="AR201">
        <v>8</v>
      </c>
      <c r="AS201">
        <f t="shared" si="127"/>
        <v>1</v>
      </c>
      <c r="AT201">
        <f t="shared" si="128"/>
        <v>0</v>
      </c>
      <c r="AU201">
        <f t="shared" si="129"/>
        <v>47082.311358517036</v>
      </c>
      <c r="AV201" t="s">
        <v>413</v>
      </c>
      <c r="AW201" t="s">
        <v>413</v>
      </c>
      <c r="AX201">
        <v>0</v>
      </c>
      <c r="AY201">
        <v>0</v>
      </c>
      <c r="AZ201" t="e">
        <f t="shared" si="130"/>
        <v>#DIV/0!</v>
      </c>
      <c r="BA201">
        <v>0</v>
      </c>
      <c r="BB201" t="s">
        <v>413</v>
      </c>
      <c r="BC201" t="s">
        <v>413</v>
      </c>
      <c r="BD201">
        <v>0</v>
      </c>
      <c r="BE201">
        <v>0</v>
      </c>
      <c r="BF201" t="e">
        <f t="shared" si="131"/>
        <v>#DIV/0!</v>
      </c>
      <c r="BG201">
        <v>0.5</v>
      </c>
      <c r="BH201">
        <f t="shared" si="132"/>
        <v>1009.4849997991957</v>
      </c>
      <c r="BI201">
        <f t="shared" si="133"/>
        <v>9.1070684856923538</v>
      </c>
      <c r="BJ201" t="e">
        <f t="shared" si="134"/>
        <v>#DIV/0!</v>
      </c>
      <c r="BK201">
        <f t="shared" si="135"/>
        <v>9.0214995641380597E-3</v>
      </c>
      <c r="BL201" t="e">
        <f t="shared" si="136"/>
        <v>#DIV/0!</v>
      </c>
      <c r="BM201" t="e">
        <f t="shared" si="137"/>
        <v>#DIV/0!</v>
      </c>
      <c r="BN201" t="s">
        <v>413</v>
      </c>
      <c r="BO201">
        <v>0</v>
      </c>
      <c r="BP201" t="e">
        <f t="shared" si="138"/>
        <v>#DIV/0!</v>
      </c>
      <c r="BQ201" t="e">
        <f t="shared" si="139"/>
        <v>#DIV/0!</v>
      </c>
      <c r="BR201" t="e">
        <f t="shared" si="140"/>
        <v>#DIV/0!</v>
      </c>
      <c r="BS201" t="e">
        <f t="shared" si="141"/>
        <v>#DIV/0!</v>
      </c>
      <c r="BT201" t="e">
        <f t="shared" si="142"/>
        <v>#DIV/0!</v>
      </c>
      <c r="BU201" t="e">
        <f t="shared" si="143"/>
        <v>#DIV/0!</v>
      </c>
      <c r="BV201" t="e">
        <f t="shared" si="144"/>
        <v>#DIV/0!</v>
      </c>
      <c r="BW201" t="e">
        <f t="shared" si="145"/>
        <v>#DIV/0!</v>
      </c>
      <c r="BX201" t="s">
        <v>413</v>
      </c>
      <c r="BY201" t="s">
        <v>413</v>
      </c>
      <c r="BZ201" t="s">
        <v>413</v>
      </c>
      <c r="CA201" t="s">
        <v>413</v>
      </c>
      <c r="CB201" t="s">
        <v>413</v>
      </c>
      <c r="CC201" t="s">
        <v>413</v>
      </c>
      <c r="CD201" t="s">
        <v>413</v>
      </c>
      <c r="CE201" t="s">
        <v>413</v>
      </c>
      <c r="CF201">
        <v>253</v>
      </c>
      <c r="CG201">
        <v>1000</v>
      </c>
      <c r="CH201" t="s">
        <v>414</v>
      </c>
      <c r="CI201">
        <v>1110.1500000000001</v>
      </c>
      <c r="CJ201">
        <v>1175.8634999999999</v>
      </c>
      <c r="CK201">
        <v>1152.67</v>
      </c>
      <c r="CL201">
        <v>1.3005735999999999E-4</v>
      </c>
      <c r="CM201">
        <v>6.5004835999999994E-4</v>
      </c>
      <c r="CN201">
        <v>4.7597999359999997E-2</v>
      </c>
      <c r="CO201">
        <v>5.5000000000000003E-4</v>
      </c>
      <c r="CP201">
        <f t="shared" si="146"/>
        <v>1199.9749999999999</v>
      </c>
      <c r="CQ201">
        <f t="shared" si="147"/>
        <v>1009.4849997991957</v>
      </c>
      <c r="CR201">
        <f t="shared" si="148"/>
        <v>0.84125502597903778</v>
      </c>
      <c r="CS201">
        <f t="shared" si="149"/>
        <v>0.16202220013954288</v>
      </c>
      <c r="CT201">
        <v>6</v>
      </c>
      <c r="CU201">
        <v>0.5</v>
      </c>
      <c r="CV201" t="s">
        <v>415</v>
      </c>
      <c r="CW201">
        <v>2</v>
      </c>
      <c r="CX201" t="b">
        <v>1</v>
      </c>
      <c r="CY201">
        <v>1657558358.1875</v>
      </c>
      <c r="CZ201">
        <v>1210.845</v>
      </c>
      <c r="DA201">
        <v>1228.7225000000001</v>
      </c>
      <c r="DB201">
        <v>36.753675000000001</v>
      </c>
      <c r="DC201">
        <v>36.190100000000001</v>
      </c>
      <c r="DD201">
        <v>1212.615</v>
      </c>
      <c r="DE201">
        <v>36.388112500000013</v>
      </c>
      <c r="DF201">
        <v>650.28899999999999</v>
      </c>
      <c r="DG201">
        <v>100.93899999999999</v>
      </c>
      <c r="DH201">
        <v>0.10013441250000001</v>
      </c>
      <c r="DI201">
        <v>33.363525000000003</v>
      </c>
      <c r="DJ201">
        <v>999.9</v>
      </c>
      <c r="DK201">
        <v>33.436</v>
      </c>
      <c r="DL201">
        <v>0</v>
      </c>
      <c r="DM201">
        <v>0</v>
      </c>
      <c r="DN201">
        <v>8981.4850000000006</v>
      </c>
      <c r="DO201">
        <v>0</v>
      </c>
      <c r="DP201">
        <v>349.79599999999999</v>
      </c>
      <c r="DQ201">
        <v>-17.879962500000001</v>
      </c>
      <c r="DR201">
        <v>1257.0450000000001</v>
      </c>
      <c r="DS201">
        <v>1274.8599999999999</v>
      </c>
      <c r="DT201">
        <v>0.56357787500000001</v>
      </c>
      <c r="DU201">
        <v>1228.7225000000001</v>
      </c>
      <c r="DV201">
        <v>36.190100000000001</v>
      </c>
      <c r="DW201">
        <v>3.7098762500000002</v>
      </c>
      <c r="DX201">
        <v>3.65299</v>
      </c>
      <c r="DY201">
        <v>27.61215</v>
      </c>
      <c r="DZ201">
        <v>27.348099999999999</v>
      </c>
      <c r="EA201">
        <v>1199.9749999999999</v>
      </c>
      <c r="EB201">
        <v>0.95799374999999998</v>
      </c>
      <c r="EC201">
        <v>4.2006225000000001E-2</v>
      </c>
      <c r="ED201">
        <v>0</v>
      </c>
      <c r="EE201">
        <v>1018.6950000000001</v>
      </c>
      <c r="EF201">
        <v>5.0001600000000002</v>
      </c>
      <c r="EG201">
        <v>12813.237499999999</v>
      </c>
      <c r="EH201">
        <v>9514.9599999999991</v>
      </c>
      <c r="EI201">
        <v>47</v>
      </c>
      <c r="EJ201">
        <v>48.875</v>
      </c>
      <c r="EK201">
        <v>48.101374999999997</v>
      </c>
      <c r="EL201">
        <v>47.944875000000003</v>
      </c>
      <c r="EM201">
        <v>48.710625</v>
      </c>
      <c r="EN201">
        <v>1144.7750000000001</v>
      </c>
      <c r="EO201">
        <v>50.2</v>
      </c>
      <c r="EP201">
        <v>0</v>
      </c>
      <c r="EQ201">
        <v>895</v>
      </c>
      <c r="ER201">
        <v>0</v>
      </c>
      <c r="ES201">
        <v>1018.783076923077</v>
      </c>
      <c r="ET201">
        <v>-0.53264958341396795</v>
      </c>
      <c r="EU201">
        <v>-42.656410271210177</v>
      </c>
      <c r="EV201">
        <v>12816.55</v>
      </c>
      <c r="EW201">
        <v>15</v>
      </c>
      <c r="EX201">
        <v>1657556090.0999999</v>
      </c>
      <c r="EY201" t="s">
        <v>416</v>
      </c>
      <c r="EZ201">
        <v>1657556090.0999999</v>
      </c>
      <c r="FA201">
        <v>1657556077.0999999</v>
      </c>
      <c r="FB201">
        <v>6</v>
      </c>
      <c r="FC201">
        <v>-0.505</v>
      </c>
      <c r="FD201">
        <v>-7.5999999999999998E-2</v>
      </c>
      <c r="FE201">
        <v>-1.772</v>
      </c>
      <c r="FF201">
        <v>0.36599999999999999</v>
      </c>
      <c r="FG201">
        <v>414</v>
      </c>
      <c r="FH201">
        <v>34</v>
      </c>
      <c r="FI201">
        <v>0.18</v>
      </c>
      <c r="FJ201">
        <v>0.15</v>
      </c>
      <c r="FK201">
        <v>-17.809964999999998</v>
      </c>
      <c r="FL201">
        <v>-8.8237148217598455E-2</v>
      </c>
      <c r="FM201">
        <v>6.3893217754312365E-2</v>
      </c>
      <c r="FN201">
        <v>1</v>
      </c>
      <c r="FO201">
        <v>1018.805882352941</v>
      </c>
      <c r="FP201">
        <v>-0.74194041204892158</v>
      </c>
      <c r="FQ201">
        <v>0.23533602567966361</v>
      </c>
      <c r="FR201">
        <v>1</v>
      </c>
      <c r="FS201">
        <v>0.5725006749999999</v>
      </c>
      <c r="FT201">
        <v>-5.6904709193245001E-2</v>
      </c>
      <c r="FU201">
        <v>5.7157577336145867E-3</v>
      </c>
      <c r="FV201">
        <v>1</v>
      </c>
      <c r="FW201">
        <v>3</v>
      </c>
      <c r="FX201">
        <v>3</v>
      </c>
      <c r="FY201" t="s">
        <v>623</v>
      </c>
      <c r="FZ201">
        <v>3.3699499999999998</v>
      </c>
      <c r="GA201">
        <v>2.8936500000000001</v>
      </c>
      <c r="GB201">
        <v>0.20502699999999999</v>
      </c>
      <c r="GC201">
        <v>0.20943400000000001</v>
      </c>
      <c r="GD201">
        <v>0.148309</v>
      </c>
      <c r="GE201">
        <v>0.149311</v>
      </c>
      <c r="GF201">
        <v>27462</v>
      </c>
      <c r="GG201">
        <v>23764.3</v>
      </c>
      <c r="GH201">
        <v>30884.6</v>
      </c>
      <c r="GI201">
        <v>28024.2</v>
      </c>
      <c r="GJ201">
        <v>34666.300000000003</v>
      </c>
      <c r="GK201">
        <v>33652.699999999997</v>
      </c>
      <c r="GL201">
        <v>40271</v>
      </c>
      <c r="GM201">
        <v>39077.699999999997</v>
      </c>
      <c r="GN201">
        <v>2.2608000000000001</v>
      </c>
      <c r="GO201">
        <v>1.57195</v>
      </c>
      <c r="GP201">
        <v>0</v>
      </c>
      <c r="GQ201">
        <v>8.3319799999999999E-2</v>
      </c>
      <c r="GR201">
        <v>999.9</v>
      </c>
      <c r="GS201">
        <v>32.0839</v>
      </c>
      <c r="GT201">
        <v>48.8</v>
      </c>
      <c r="GU201">
        <v>40.9</v>
      </c>
      <c r="GV201">
        <v>37.601799999999997</v>
      </c>
      <c r="GW201">
        <v>50.599299999999999</v>
      </c>
      <c r="GX201">
        <v>43.589700000000001</v>
      </c>
      <c r="GY201">
        <v>1</v>
      </c>
      <c r="GZ201">
        <v>0.60970999999999997</v>
      </c>
      <c r="HA201">
        <v>1.3561099999999999</v>
      </c>
      <c r="HB201">
        <v>20.203399999999998</v>
      </c>
      <c r="HC201">
        <v>5.21549</v>
      </c>
      <c r="HD201">
        <v>11.974</v>
      </c>
      <c r="HE201">
        <v>4.9907000000000004</v>
      </c>
      <c r="HF201">
        <v>3.2925800000000001</v>
      </c>
      <c r="HG201">
        <v>7492.5</v>
      </c>
      <c r="HH201">
        <v>9999</v>
      </c>
      <c r="HI201">
        <v>9999</v>
      </c>
      <c r="HJ201">
        <v>757.2</v>
      </c>
      <c r="HK201">
        <v>4.9713000000000003</v>
      </c>
      <c r="HL201">
        <v>1.87425</v>
      </c>
      <c r="HM201">
        <v>1.8705700000000001</v>
      </c>
      <c r="HN201">
        <v>1.8702399999999999</v>
      </c>
      <c r="HO201">
        <v>1.87483</v>
      </c>
      <c r="HP201">
        <v>1.8714999999999999</v>
      </c>
      <c r="HQ201">
        <v>1.86703</v>
      </c>
      <c r="HR201">
        <v>1.8779600000000001</v>
      </c>
      <c r="HS201">
        <v>0</v>
      </c>
      <c r="HT201">
        <v>0</v>
      </c>
      <c r="HU201">
        <v>0</v>
      </c>
      <c r="HV201">
        <v>0</v>
      </c>
      <c r="HW201" t="s">
        <v>418</v>
      </c>
      <c r="HX201" t="s">
        <v>419</v>
      </c>
      <c r="HY201" t="s">
        <v>420</v>
      </c>
      <c r="HZ201" t="s">
        <v>420</v>
      </c>
      <c r="IA201" t="s">
        <v>420</v>
      </c>
      <c r="IB201" t="s">
        <v>420</v>
      </c>
      <c r="IC201">
        <v>0</v>
      </c>
      <c r="ID201">
        <v>100</v>
      </c>
      <c r="IE201">
        <v>100</v>
      </c>
      <c r="IF201">
        <v>-1.77</v>
      </c>
      <c r="IG201">
        <v>0.36559999999999998</v>
      </c>
      <c r="IH201">
        <v>-1.772399999999891</v>
      </c>
      <c r="II201">
        <v>0</v>
      </c>
      <c r="IJ201">
        <v>0</v>
      </c>
      <c r="IK201">
        <v>0</v>
      </c>
      <c r="IL201">
        <v>0.36558000000000851</v>
      </c>
      <c r="IM201">
        <v>0</v>
      </c>
      <c r="IN201">
        <v>0</v>
      </c>
      <c r="IO201">
        <v>0</v>
      </c>
      <c r="IP201">
        <v>-1</v>
      </c>
      <c r="IQ201">
        <v>-1</v>
      </c>
      <c r="IR201">
        <v>-1</v>
      </c>
      <c r="IS201">
        <v>-1</v>
      </c>
      <c r="IT201">
        <v>37.799999999999997</v>
      </c>
      <c r="IU201">
        <v>38.1</v>
      </c>
      <c r="IV201">
        <v>2.5732400000000002</v>
      </c>
      <c r="IW201">
        <v>2.5622600000000002</v>
      </c>
      <c r="IX201">
        <v>1.49902</v>
      </c>
      <c r="IY201">
        <v>2.2814899999999998</v>
      </c>
      <c r="IZ201">
        <v>1.69678</v>
      </c>
      <c r="JA201">
        <v>2.2924799999999999</v>
      </c>
      <c r="JB201">
        <v>43.754300000000001</v>
      </c>
      <c r="JC201">
        <v>15.0602</v>
      </c>
      <c r="JD201">
        <v>18</v>
      </c>
      <c r="JE201">
        <v>651.19200000000001</v>
      </c>
      <c r="JF201">
        <v>285.24700000000001</v>
      </c>
      <c r="JG201">
        <v>29.998899999999999</v>
      </c>
      <c r="JH201">
        <v>35.180500000000002</v>
      </c>
      <c r="JI201">
        <v>29.9998</v>
      </c>
      <c r="JJ201">
        <v>34.971699999999998</v>
      </c>
      <c r="JK201">
        <v>34.957799999999999</v>
      </c>
      <c r="JL201">
        <v>51.599499999999999</v>
      </c>
      <c r="JM201">
        <v>0</v>
      </c>
      <c r="JN201">
        <v>0</v>
      </c>
      <c r="JO201">
        <v>30</v>
      </c>
      <c r="JP201">
        <v>1243.54</v>
      </c>
      <c r="JQ201">
        <v>32.076799999999999</v>
      </c>
      <c r="JR201">
        <v>98.440100000000001</v>
      </c>
      <c r="JS201">
        <v>98.398799999999994</v>
      </c>
    </row>
    <row r="202" spans="1:279" x14ac:dyDescent="0.2">
      <c r="A202">
        <v>187</v>
      </c>
      <c r="B202">
        <v>1657558364.5</v>
      </c>
      <c r="C202">
        <v>742.5</v>
      </c>
      <c r="D202" t="s">
        <v>794</v>
      </c>
      <c r="E202" t="s">
        <v>795</v>
      </c>
      <c r="F202">
        <v>4</v>
      </c>
      <c r="G202">
        <v>1657558362.5</v>
      </c>
      <c r="H202">
        <f t="shared" si="100"/>
        <v>6.2687140535503316E-4</v>
      </c>
      <c r="I202">
        <f t="shared" si="101"/>
        <v>0.62687140535503316</v>
      </c>
      <c r="J202">
        <f t="shared" si="102"/>
        <v>9.164828766178065</v>
      </c>
      <c r="K202">
        <f t="shared" si="103"/>
        <v>1218.1028571428569</v>
      </c>
      <c r="L202">
        <f t="shared" si="104"/>
        <v>839.21389877669185</v>
      </c>
      <c r="M202">
        <f t="shared" si="105"/>
        <v>84.792929780309606</v>
      </c>
      <c r="N202">
        <f t="shared" si="106"/>
        <v>123.07530914522246</v>
      </c>
      <c r="O202">
        <f t="shared" si="107"/>
        <v>4.1722404827314402E-2</v>
      </c>
      <c r="P202">
        <f t="shared" si="108"/>
        <v>2.7626277981032783</v>
      </c>
      <c r="Q202">
        <f t="shared" si="109"/>
        <v>4.1375485977269824E-2</v>
      </c>
      <c r="R202">
        <f t="shared" si="110"/>
        <v>2.5890607452645011E-2</v>
      </c>
      <c r="S202">
        <f t="shared" si="111"/>
        <v>194.41654761243578</v>
      </c>
      <c r="T202">
        <f t="shared" si="112"/>
        <v>34.398971717946161</v>
      </c>
      <c r="U202">
        <f t="shared" si="113"/>
        <v>33.434428571428569</v>
      </c>
      <c r="V202">
        <f t="shared" si="114"/>
        <v>5.1767449410545039</v>
      </c>
      <c r="W202">
        <f t="shared" si="115"/>
        <v>72.008524941724957</v>
      </c>
      <c r="X202">
        <f t="shared" si="116"/>
        <v>3.7132767297963234</v>
      </c>
      <c r="Y202">
        <f t="shared" si="117"/>
        <v>5.1567182257953528</v>
      </c>
      <c r="Z202">
        <f t="shared" si="118"/>
        <v>1.4634682112581805</v>
      </c>
      <c r="AA202">
        <f t="shared" si="119"/>
        <v>-27.645028976156961</v>
      </c>
      <c r="AB202">
        <f t="shared" si="120"/>
        <v>-10.304436560715375</v>
      </c>
      <c r="AC202">
        <f t="shared" si="121"/>
        <v>-0.85758794987877041</v>
      </c>
      <c r="AD202">
        <f t="shared" si="122"/>
        <v>155.60949412568468</v>
      </c>
      <c r="AE202">
        <f t="shared" si="123"/>
        <v>18.509238101043284</v>
      </c>
      <c r="AF202">
        <f t="shared" si="124"/>
        <v>0.6278469641915515</v>
      </c>
      <c r="AG202">
        <f t="shared" si="125"/>
        <v>9.164828766178065</v>
      </c>
      <c r="AH202">
        <v>1282.8912617125909</v>
      </c>
      <c r="AI202">
        <v>1267.1788484848489</v>
      </c>
      <c r="AJ202">
        <v>1.734152373482617</v>
      </c>
      <c r="AK202">
        <v>65.684663253037129</v>
      </c>
      <c r="AL202">
        <f t="shared" si="126"/>
        <v>0.62687140535503316</v>
      </c>
      <c r="AM202">
        <v>36.19296939382847</v>
      </c>
      <c r="AN202">
        <v>36.750138461538477</v>
      </c>
      <c r="AO202">
        <v>-1.308598973566315E-6</v>
      </c>
      <c r="AP202">
        <v>87.993513694433489</v>
      </c>
      <c r="AQ202">
        <v>51</v>
      </c>
      <c r="AR202">
        <v>8</v>
      </c>
      <c r="AS202">
        <f t="shared" si="127"/>
        <v>1</v>
      </c>
      <c r="AT202">
        <f t="shared" si="128"/>
        <v>0</v>
      </c>
      <c r="AU202">
        <f t="shared" si="129"/>
        <v>47141.499748586808</v>
      </c>
      <c r="AV202" t="s">
        <v>413</v>
      </c>
      <c r="AW202" t="s">
        <v>413</v>
      </c>
      <c r="AX202">
        <v>0</v>
      </c>
      <c r="AY202">
        <v>0</v>
      </c>
      <c r="AZ202" t="e">
        <f t="shared" si="130"/>
        <v>#DIV/0!</v>
      </c>
      <c r="BA202">
        <v>0</v>
      </c>
      <c r="BB202" t="s">
        <v>413</v>
      </c>
      <c r="BC202" t="s">
        <v>413</v>
      </c>
      <c r="BD202">
        <v>0</v>
      </c>
      <c r="BE202">
        <v>0</v>
      </c>
      <c r="BF202" t="e">
        <f t="shared" si="131"/>
        <v>#DIV/0!</v>
      </c>
      <c r="BG202">
        <v>0.5</v>
      </c>
      <c r="BH202">
        <f t="shared" si="132"/>
        <v>1009.4531997991896</v>
      </c>
      <c r="BI202">
        <f t="shared" si="133"/>
        <v>9.164828766178065</v>
      </c>
      <c r="BJ202" t="e">
        <f t="shared" si="134"/>
        <v>#DIV/0!</v>
      </c>
      <c r="BK202">
        <f t="shared" si="135"/>
        <v>9.0790031355601451E-3</v>
      </c>
      <c r="BL202" t="e">
        <f t="shared" si="136"/>
        <v>#DIV/0!</v>
      </c>
      <c r="BM202" t="e">
        <f t="shared" si="137"/>
        <v>#DIV/0!</v>
      </c>
      <c r="BN202" t="s">
        <v>413</v>
      </c>
      <c r="BO202">
        <v>0</v>
      </c>
      <c r="BP202" t="e">
        <f t="shared" si="138"/>
        <v>#DIV/0!</v>
      </c>
      <c r="BQ202" t="e">
        <f t="shared" si="139"/>
        <v>#DIV/0!</v>
      </c>
      <c r="BR202" t="e">
        <f t="shared" si="140"/>
        <v>#DIV/0!</v>
      </c>
      <c r="BS202" t="e">
        <f t="shared" si="141"/>
        <v>#DIV/0!</v>
      </c>
      <c r="BT202" t="e">
        <f t="shared" si="142"/>
        <v>#DIV/0!</v>
      </c>
      <c r="BU202" t="e">
        <f t="shared" si="143"/>
        <v>#DIV/0!</v>
      </c>
      <c r="BV202" t="e">
        <f t="shared" si="144"/>
        <v>#DIV/0!</v>
      </c>
      <c r="BW202" t="e">
        <f t="shared" si="145"/>
        <v>#DIV/0!</v>
      </c>
      <c r="BX202" t="s">
        <v>413</v>
      </c>
      <c r="BY202" t="s">
        <v>413</v>
      </c>
      <c r="BZ202" t="s">
        <v>413</v>
      </c>
      <c r="CA202" t="s">
        <v>413</v>
      </c>
      <c r="CB202" t="s">
        <v>413</v>
      </c>
      <c r="CC202" t="s">
        <v>413</v>
      </c>
      <c r="CD202" t="s">
        <v>413</v>
      </c>
      <c r="CE202" t="s">
        <v>413</v>
      </c>
      <c r="CF202">
        <v>253</v>
      </c>
      <c r="CG202">
        <v>1000</v>
      </c>
      <c r="CH202" t="s">
        <v>414</v>
      </c>
      <c r="CI202">
        <v>1110.1500000000001</v>
      </c>
      <c r="CJ202">
        <v>1175.8634999999999</v>
      </c>
      <c r="CK202">
        <v>1152.67</v>
      </c>
      <c r="CL202">
        <v>1.3005735999999999E-4</v>
      </c>
      <c r="CM202">
        <v>6.5004835999999994E-4</v>
      </c>
      <c r="CN202">
        <v>4.7597999359999997E-2</v>
      </c>
      <c r="CO202">
        <v>5.5000000000000003E-4</v>
      </c>
      <c r="CP202">
        <f t="shared" si="146"/>
        <v>1199.937142857143</v>
      </c>
      <c r="CQ202">
        <f t="shared" si="147"/>
        <v>1009.4531997991896</v>
      </c>
      <c r="CR202">
        <f t="shared" si="148"/>
        <v>0.84125506557418794</v>
      </c>
      <c r="CS202">
        <f t="shared" si="149"/>
        <v>0.16202227655818283</v>
      </c>
      <c r="CT202">
        <v>6</v>
      </c>
      <c r="CU202">
        <v>0.5</v>
      </c>
      <c r="CV202" t="s">
        <v>415</v>
      </c>
      <c r="CW202">
        <v>2</v>
      </c>
      <c r="CX202" t="b">
        <v>1</v>
      </c>
      <c r="CY202">
        <v>1657558362.5</v>
      </c>
      <c r="CZ202">
        <v>1218.1028571428569</v>
      </c>
      <c r="DA202">
        <v>1235.8871428571431</v>
      </c>
      <c r="DB202">
        <v>36.751100000000001</v>
      </c>
      <c r="DC202">
        <v>36.193071428571429</v>
      </c>
      <c r="DD202">
        <v>1219.8742857142861</v>
      </c>
      <c r="DE202">
        <v>36.385528571428573</v>
      </c>
      <c r="DF202">
        <v>650.26014285714302</v>
      </c>
      <c r="DG202">
        <v>100.93857142857139</v>
      </c>
      <c r="DH202">
        <v>9.9947957142857133E-2</v>
      </c>
      <c r="DI202">
        <v>33.365242857142853</v>
      </c>
      <c r="DJ202">
        <v>999.89999999999986</v>
      </c>
      <c r="DK202">
        <v>33.434428571428569</v>
      </c>
      <c r="DL202">
        <v>0</v>
      </c>
      <c r="DM202">
        <v>0</v>
      </c>
      <c r="DN202">
        <v>8993.0357142857138</v>
      </c>
      <c r="DO202">
        <v>0</v>
      </c>
      <c r="DP202">
        <v>348.04657142857138</v>
      </c>
      <c r="DQ202">
        <v>-17.783071428571429</v>
      </c>
      <c r="DR202">
        <v>1264.5771428571429</v>
      </c>
      <c r="DS202">
        <v>1282.295714285714</v>
      </c>
      <c r="DT202">
        <v>0.55803085714285716</v>
      </c>
      <c r="DU202">
        <v>1235.8871428571431</v>
      </c>
      <c r="DV202">
        <v>36.193071428571429</v>
      </c>
      <c r="DW202">
        <v>3.7096042857142848</v>
      </c>
      <c r="DX202">
        <v>3.6532771428571431</v>
      </c>
      <c r="DY202">
        <v>27.610871428571429</v>
      </c>
      <c r="DZ202">
        <v>27.349428571428572</v>
      </c>
      <c r="EA202">
        <v>1199.937142857143</v>
      </c>
      <c r="EB202">
        <v>0.95799257142857142</v>
      </c>
      <c r="EC202">
        <v>4.200737142857143E-2</v>
      </c>
      <c r="ED202">
        <v>0</v>
      </c>
      <c r="EE202">
        <v>1018.762857142857</v>
      </c>
      <c r="EF202">
        <v>5.0001600000000002</v>
      </c>
      <c r="EG202">
        <v>12811.32857142857</v>
      </c>
      <c r="EH202">
        <v>9514.64</v>
      </c>
      <c r="EI202">
        <v>47</v>
      </c>
      <c r="EJ202">
        <v>48.875</v>
      </c>
      <c r="EK202">
        <v>48.071000000000012</v>
      </c>
      <c r="EL202">
        <v>47.954999999999998</v>
      </c>
      <c r="EM202">
        <v>48.713999999999999</v>
      </c>
      <c r="EN202">
        <v>1144.737142857143</v>
      </c>
      <c r="EO202">
        <v>50.2</v>
      </c>
      <c r="EP202">
        <v>0</v>
      </c>
      <c r="EQ202">
        <v>899.20000004768372</v>
      </c>
      <c r="ER202">
        <v>0</v>
      </c>
      <c r="ES202">
        <v>1018.7776</v>
      </c>
      <c r="ET202">
        <v>-0.10384617089234401</v>
      </c>
      <c r="EU202">
        <v>-27.776923068500629</v>
      </c>
      <c r="EV202">
        <v>12813.848</v>
      </c>
      <c r="EW202">
        <v>15</v>
      </c>
      <c r="EX202">
        <v>1657556090.0999999</v>
      </c>
      <c r="EY202" t="s">
        <v>416</v>
      </c>
      <c r="EZ202">
        <v>1657556090.0999999</v>
      </c>
      <c r="FA202">
        <v>1657556077.0999999</v>
      </c>
      <c r="FB202">
        <v>6</v>
      </c>
      <c r="FC202">
        <v>-0.505</v>
      </c>
      <c r="FD202">
        <v>-7.5999999999999998E-2</v>
      </c>
      <c r="FE202">
        <v>-1.772</v>
      </c>
      <c r="FF202">
        <v>0.36599999999999999</v>
      </c>
      <c r="FG202">
        <v>414</v>
      </c>
      <c r="FH202">
        <v>34</v>
      </c>
      <c r="FI202">
        <v>0.18</v>
      </c>
      <c r="FJ202">
        <v>0.15</v>
      </c>
      <c r="FK202">
        <v>-17.807572499999999</v>
      </c>
      <c r="FL202">
        <v>-2.6133208255151121E-2</v>
      </c>
      <c r="FM202">
        <v>6.0889986810229987E-2</v>
      </c>
      <c r="FN202">
        <v>1</v>
      </c>
      <c r="FO202">
        <v>1018.773235294118</v>
      </c>
      <c r="FP202">
        <v>0.1067990763112437</v>
      </c>
      <c r="FQ202">
        <v>0.24484954069357259</v>
      </c>
      <c r="FR202">
        <v>1</v>
      </c>
      <c r="FS202">
        <v>0.56861085</v>
      </c>
      <c r="FT202">
        <v>-7.050952345215801E-2</v>
      </c>
      <c r="FU202">
        <v>6.8664997944731633E-3</v>
      </c>
      <c r="FV202">
        <v>1</v>
      </c>
      <c r="FW202">
        <v>3</v>
      </c>
      <c r="FX202">
        <v>3</v>
      </c>
      <c r="FY202" t="s">
        <v>623</v>
      </c>
      <c r="FZ202">
        <v>3.36985</v>
      </c>
      <c r="GA202">
        <v>2.8936700000000002</v>
      </c>
      <c r="GB202">
        <v>0.205734</v>
      </c>
      <c r="GC202">
        <v>0.21013999999999999</v>
      </c>
      <c r="GD202">
        <v>0.14830199999999999</v>
      </c>
      <c r="GE202">
        <v>0.149311</v>
      </c>
      <c r="GF202">
        <v>27436.5</v>
      </c>
      <c r="GG202">
        <v>23743.5</v>
      </c>
      <c r="GH202">
        <v>30883.5</v>
      </c>
      <c r="GI202">
        <v>28024.799999999999</v>
      </c>
      <c r="GJ202">
        <v>34665</v>
      </c>
      <c r="GK202">
        <v>33653.5</v>
      </c>
      <c r="GL202">
        <v>40269.199999999997</v>
      </c>
      <c r="GM202">
        <v>39078.6</v>
      </c>
      <c r="GN202">
        <v>2.2607499999999998</v>
      </c>
      <c r="GO202">
        <v>1.57212</v>
      </c>
      <c r="GP202">
        <v>0</v>
      </c>
      <c r="GQ202">
        <v>8.3543400000000004E-2</v>
      </c>
      <c r="GR202">
        <v>999.9</v>
      </c>
      <c r="GS202">
        <v>32.0839</v>
      </c>
      <c r="GT202">
        <v>48.8</v>
      </c>
      <c r="GU202">
        <v>40.799999999999997</v>
      </c>
      <c r="GV202">
        <v>37.400799999999997</v>
      </c>
      <c r="GW202">
        <v>50.479300000000002</v>
      </c>
      <c r="GX202">
        <v>43.409500000000001</v>
      </c>
      <c r="GY202">
        <v>1</v>
      </c>
      <c r="GZ202">
        <v>0.60962400000000005</v>
      </c>
      <c r="HA202">
        <v>1.35484</v>
      </c>
      <c r="HB202">
        <v>20.203399999999998</v>
      </c>
      <c r="HC202">
        <v>5.2157900000000001</v>
      </c>
      <c r="HD202">
        <v>11.974</v>
      </c>
      <c r="HE202">
        <v>4.9909499999999998</v>
      </c>
      <c r="HF202">
        <v>3.2926799999999998</v>
      </c>
      <c r="HG202">
        <v>7492.7</v>
      </c>
      <c r="HH202">
        <v>9999</v>
      </c>
      <c r="HI202">
        <v>9999</v>
      </c>
      <c r="HJ202">
        <v>757.2</v>
      </c>
      <c r="HK202">
        <v>4.9713099999999999</v>
      </c>
      <c r="HL202">
        <v>1.87425</v>
      </c>
      <c r="HM202">
        <v>1.8705700000000001</v>
      </c>
      <c r="HN202">
        <v>1.8702399999999999</v>
      </c>
      <c r="HO202">
        <v>1.8748499999999999</v>
      </c>
      <c r="HP202">
        <v>1.8714999999999999</v>
      </c>
      <c r="HQ202">
        <v>1.86703</v>
      </c>
      <c r="HR202">
        <v>1.87798</v>
      </c>
      <c r="HS202">
        <v>0</v>
      </c>
      <c r="HT202">
        <v>0</v>
      </c>
      <c r="HU202">
        <v>0</v>
      </c>
      <c r="HV202">
        <v>0</v>
      </c>
      <c r="HW202" t="s">
        <v>418</v>
      </c>
      <c r="HX202" t="s">
        <v>419</v>
      </c>
      <c r="HY202" t="s">
        <v>420</v>
      </c>
      <c r="HZ202" t="s">
        <v>420</v>
      </c>
      <c r="IA202" t="s">
        <v>420</v>
      </c>
      <c r="IB202" t="s">
        <v>420</v>
      </c>
      <c r="IC202">
        <v>0</v>
      </c>
      <c r="ID202">
        <v>100</v>
      </c>
      <c r="IE202">
        <v>100</v>
      </c>
      <c r="IF202">
        <v>-1.77</v>
      </c>
      <c r="IG202">
        <v>0.36559999999999998</v>
      </c>
      <c r="IH202">
        <v>-1.772399999999891</v>
      </c>
      <c r="II202">
        <v>0</v>
      </c>
      <c r="IJ202">
        <v>0</v>
      </c>
      <c r="IK202">
        <v>0</v>
      </c>
      <c r="IL202">
        <v>0.36558000000000851</v>
      </c>
      <c r="IM202">
        <v>0</v>
      </c>
      <c r="IN202">
        <v>0</v>
      </c>
      <c r="IO202">
        <v>0</v>
      </c>
      <c r="IP202">
        <v>-1</v>
      </c>
      <c r="IQ202">
        <v>-1</v>
      </c>
      <c r="IR202">
        <v>-1</v>
      </c>
      <c r="IS202">
        <v>-1</v>
      </c>
      <c r="IT202">
        <v>37.9</v>
      </c>
      <c r="IU202">
        <v>38.1</v>
      </c>
      <c r="IV202">
        <v>2.5842299999999998</v>
      </c>
      <c r="IW202">
        <v>2.5524900000000001</v>
      </c>
      <c r="IX202">
        <v>1.49902</v>
      </c>
      <c r="IY202">
        <v>2.2802699999999998</v>
      </c>
      <c r="IZ202">
        <v>1.69678</v>
      </c>
      <c r="JA202">
        <v>2.4060100000000002</v>
      </c>
      <c r="JB202">
        <v>43.754300000000001</v>
      </c>
      <c r="JC202">
        <v>15.086399999999999</v>
      </c>
      <c r="JD202">
        <v>18</v>
      </c>
      <c r="JE202">
        <v>651.13699999999994</v>
      </c>
      <c r="JF202">
        <v>285.32600000000002</v>
      </c>
      <c r="JG202">
        <v>29.999400000000001</v>
      </c>
      <c r="JH202">
        <v>35.178899999999999</v>
      </c>
      <c r="JI202">
        <v>29.9998</v>
      </c>
      <c r="JJ202">
        <v>34.970100000000002</v>
      </c>
      <c r="JK202">
        <v>34.956499999999998</v>
      </c>
      <c r="JL202">
        <v>51.828600000000002</v>
      </c>
      <c r="JM202">
        <v>0</v>
      </c>
      <c r="JN202">
        <v>0</v>
      </c>
      <c r="JO202">
        <v>30</v>
      </c>
      <c r="JP202">
        <v>1250.22</v>
      </c>
      <c r="JQ202">
        <v>32.076799999999999</v>
      </c>
      <c r="JR202">
        <v>98.436000000000007</v>
      </c>
      <c r="JS202">
        <v>98.400999999999996</v>
      </c>
    </row>
    <row r="203" spans="1:279" x14ac:dyDescent="0.2">
      <c r="A203">
        <v>188</v>
      </c>
      <c r="B203">
        <v>1657558368.5</v>
      </c>
      <c r="C203">
        <v>746.5</v>
      </c>
      <c r="D203" t="s">
        <v>796</v>
      </c>
      <c r="E203" t="s">
        <v>797</v>
      </c>
      <c r="F203">
        <v>4</v>
      </c>
      <c r="G203">
        <v>1657558366.1875</v>
      </c>
      <c r="H203">
        <f t="shared" si="100"/>
        <v>6.2322031045871414E-4</v>
      </c>
      <c r="I203">
        <f t="shared" si="101"/>
        <v>0.62322031045871418</v>
      </c>
      <c r="J203">
        <f t="shared" si="102"/>
        <v>9.3421250428346863</v>
      </c>
      <c r="K203">
        <f t="shared" si="103"/>
        <v>1224.2212500000001</v>
      </c>
      <c r="L203">
        <f t="shared" si="104"/>
        <v>835.80817207336736</v>
      </c>
      <c r="M203">
        <f t="shared" si="105"/>
        <v>84.44962142487482</v>
      </c>
      <c r="N203">
        <f t="shared" si="106"/>
        <v>123.69467607181028</v>
      </c>
      <c r="O203">
        <f t="shared" si="107"/>
        <v>4.1420708055361945E-2</v>
      </c>
      <c r="P203">
        <f t="shared" si="108"/>
        <v>2.7627634400775269</v>
      </c>
      <c r="Q203">
        <f t="shared" si="109"/>
        <v>4.1078782694292389E-2</v>
      </c>
      <c r="R203">
        <f t="shared" si="110"/>
        <v>2.570472442410885E-2</v>
      </c>
      <c r="S203">
        <f t="shared" si="111"/>
        <v>194.4209936124447</v>
      </c>
      <c r="T203">
        <f t="shared" si="112"/>
        <v>34.40414179061947</v>
      </c>
      <c r="U203">
        <f t="shared" si="113"/>
        <v>33.440375000000003</v>
      </c>
      <c r="V203">
        <f t="shared" si="114"/>
        <v>5.1784693660601793</v>
      </c>
      <c r="W203">
        <f t="shared" si="115"/>
        <v>71.986480472686253</v>
      </c>
      <c r="X203">
        <f t="shared" si="116"/>
        <v>3.7130126309315763</v>
      </c>
      <c r="Y203">
        <f t="shared" si="117"/>
        <v>5.1579304982696028</v>
      </c>
      <c r="Z203">
        <f t="shared" si="118"/>
        <v>1.465456735128603</v>
      </c>
      <c r="AA203">
        <f t="shared" si="119"/>
        <v>-27.484015691229295</v>
      </c>
      <c r="AB203">
        <f t="shared" si="120"/>
        <v>-10.565864151873265</v>
      </c>
      <c r="AC203">
        <f t="shared" si="121"/>
        <v>-0.87934577463113095</v>
      </c>
      <c r="AD203">
        <f t="shared" si="122"/>
        <v>155.49176799471101</v>
      </c>
      <c r="AE203">
        <f t="shared" si="123"/>
        <v>18.446160410201937</v>
      </c>
      <c r="AF203">
        <f t="shared" si="124"/>
        <v>0.6248742337868457</v>
      </c>
      <c r="AG203">
        <f t="shared" si="125"/>
        <v>9.3421250428346863</v>
      </c>
      <c r="AH203">
        <v>1289.6966325936589</v>
      </c>
      <c r="AI203">
        <v>1273.992484848485</v>
      </c>
      <c r="AJ203">
        <v>1.6896762390290421</v>
      </c>
      <c r="AK203">
        <v>65.684663253037129</v>
      </c>
      <c r="AL203">
        <f t="shared" si="126"/>
        <v>0.62322031045871418</v>
      </c>
      <c r="AM203">
        <v>36.19305866586803</v>
      </c>
      <c r="AN203">
        <v>36.746991608391653</v>
      </c>
      <c r="AO203">
        <v>-2.7591463849793061E-6</v>
      </c>
      <c r="AP203">
        <v>87.993513694433489</v>
      </c>
      <c r="AQ203">
        <v>50</v>
      </c>
      <c r="AR203">
        <v>8</v>
      </c>
      <c r="AS203">
        <f t="shared" si="127"/>
        <v>1</v>
      </c>
      <c r="AT203">
        <f t="shared" si="128"/>
        <v>0</v>
      </c>
      <c r="AU203">
        <f t="shared" si="129"/>
        <v>47144.582429219903</v>
      </c>
      <c r="AV203" t="s">
        <v>413</v>
      </c>
      <c r="AW203" t="s">
        <v>413</v>
      </c>
      <c r="AX203">
        <v>0</v>
      </c>
      <c r="AY203">
        <v>0</v>
      </c>
      <c r="AZ203" t="e">
        <f t="shared" si="130"/>
        <v>#DIV/0!</v>
      </c>
      <c r="BA203">
        <v>0</v>
      </c>
      <c r="BB203" t="s">
        <v>413</v>
      </c>
      <c r="BC203" t="s">
        <v>413</v>
      </c>
      <c r="BD203">
        <v>0</v>
      </c>
      <c r="BE203">
        <v>0</v>
      </c>
      <c r="BF203" t="e">
        <f t="shared" si="131"/>
        <v>#DIV/0!</v>
      </c>
      <c r="BG203">
        <v>0.5</v>
      </c>
      <c r="BH203">
        <f t="shared" si="132"/>
        <v>1009.476599799194</v>
      </c>
      <c r="BI203">
        <f t="shared" si="133"/>
        <v>9.3421250428346863</v>
      </c>
      <c r="BJ203" t="e">
        <f t="shared" si="134"/>
        <v>#DIV/0!</v>
      </c>
      <c r="BK203">
        <f t="shared" si="135"/>
        <v>9.2544245648616616E-3</v>
      </c>
      <c r="BL203" t="e">
        <f t="shared" si="136"/>
        <v>#DIV/0!</v>
      </c>
      <c r="BM203" t="e">
        <f t="shared" si="137"/>
        <v>#DIV/0!</v>
      </c>
      <c r="BN203" t="s">
        <v>413</v>
      </c>
      <c r="BO203">
        <v>0</v>
      </c>
      <c r="BP203" t="e">
        <f t="shared" si="138"/>
        <v>#DIV/0!</v>
      </c>
      <c r="BQ203" t="e">
        <f t="shared" si="139"/>
        <v>#DIV/0!</v>
      </c>
      <c r="BR203" t="e">
        <f t="shared" si="140"/>
        <v>#DIV/0!</v>
      </c>
      <c r="BS203" t="e">
        <f t="shared" si="141"/>
        <v>#DIV/0!</v>
      </c>
      <c r="BT203" t="e">
        <f t="shared" si="142"/>
        <v>#DIV/0!</v>
      </c>
      <c r="BU203" t="e">
        <f t="shared" si="143"/>
        <v>#DIV/0!</v>
      </c>
      <c r="BV203" t="e">
        <f t="shared" si="144"/>
        <v>#DIV/0!</v>
      </c>
      <c r="BW203" t="e">
        <f t="shared" si="145"/>
        <v>#DIV/0!</v>
      </c>
      <c r="BX203" t="s">
        <v>413</v>
      </c>
      <c r="BY203" t="s">
        <v>413</v>
      </c>
      <c r="BZ203" t="s">
        <v>413</v>
      </c>
      <c r="CA203" t="s">
        <v>413</v>
      </c>
      <c r="CB203" t="s">
        <v>413</v>
      </c>
      <c r="CC203" t="s">
        <v>413</v>
      </c>
      <c r="CD203" t="s">
        <v>413</v>
      </c>
      <c r="CE203" t="s">
        <v>413</v>
      </c>
      <c r="CF203">
        <v>253</v>
      </c>
      <c r="CG203">
        <v>1000</v>
      </c>
      <c r="CH203" t="s">
        <v>414</v>
      </c>
      <c r="CI203">
        <v>1110.1500000000001</v>
      </c>
      <c r="CJ203">
        <v>1175.8634999999999</v>
      </c>
      <c r="CK203">
        <v>1152.67</v>
      </c>
      <c r="CL203">
        <v>1.3005735999999999E-4</v>
      </c>
      <c r="CM203">
        <v>6.5004835999999994E-4</v>
      </c>
      <c r="CN203">
        <v>4.7597999359999997E-2</v>
      </c>
      <c r="CO203">
        <v>5.5000000000000003E-4</v>
      </c>
      <c r="CP203">
        <f t="shared" si="146"/>
        <v>1199.9649999999999</v>
      </c>
      <c r="CQ203">
        <f t="shared" si="147"/>
        <v>1009.476599799194</v>
      </c>
      <c r="CR203">
        <f t="shared" si="148"/>
        <v>0.84125503643789112</v>
      </c>
      <c r="CS203">
        <f t="shared" si="149"/>
        <v>0.16202222032513008</v>
      </c>
      <c r="CT203">
        <v>6</v>
      </c>
      <c r="CU203">
        <v>0.5</v>
      </c>
      <c r="CV203" t="s">
        <v>415</v>
      </c>
      <c r="CW203">
        <v>2</v>
      </c>
      <c r="CX203" t="b">
        <v>1</v>
      </c>
      <c r="CY203">
        <v>1657558366.1875</v>
      </c>
      <c r="CZ203">
        <v>1224.2212500000001</v>
      </c>
      <c r="DA203">
        <v>1241.9475</v>
      </c>
      <c r="DB203">
        <v>36.748137499999999</v>
      </c>
      <c r="DC203">
        <v>36.192749999999997</v>
      </c>
      <c r="DD203">
        <v>1225.99125</v>
      </c>
      <c r="DE203">
        <v>36.382550000000002</v>
      </c>
      <c r="DF203">
        <v>650.26087499999994</v>
      </c>
      <c r="DG203">
        <v>100.9395</v>
      </c>
      <c r="DH203">
        <v>9.9978012499999991E-2</v>
      </c>
      <c r="DI203">
        <v>33.369437499999997</v>
      </c>
      <c r="DJ203">
        <v>999.9</v>
      </c>
      <c r="DK203">
        <v>33.440375000000003</v>
      </c>
      <c r="DL203">
        <v>0</v>
      </c>
      <c r="DM203">
        <v>0</v>
      </c>
      <c r="DN203">
        <v>8993.6737499999999</v>
      </c>
      <c r="DO203">
        <v>0</v>
      </c>
      <c r="DP203">
        <v>346.17887500000001</v>
      </c>
      <c r="DQ203">
        <v>-17.7272</v>
      </c>
      <c r="DR203">
        <v>1270.9237499999999</v>
      </c>
      <c r="DS203">
        <v>1288.585</v>
      </c>
      <c r="DT203">
        <v>0.55537425000000007</v>
      </c>
      <c r="DU203">
        <v>1241.9475</v>
      </c>
      <c r="DV203">
        <v>36.192749999999997</v>
      </c>
      <c r="DW203">
        <v>3.70934125</v>
      </c>
      <c r="DX203">
        <v>3.6532800000000001</v>
      </c>
      <c r="DY203">
        <v>27.609662499999999</v>
      </c>
      <c r="DZ203">
        <v>27.349437500000001</v>
      </c>
      <c r="EA203">
        <v>1199.9649999999999</v>
      </c>
      <c r="EB203">
        <v>0.95799374999999998</v>
      </c>
      <c r="EC203">
        <v>4.2006225000000001E-2</v>
      </c>
      <c r="ED203">
        <v>0</v>
      </c>
      <c r="EE203">
        <v>1018.7075</v>
      </c>
      <c r="EF203">
        <v>5.0001600000000002</v>
      </c>
      <c r="EG203">
        <v>12809.012500000001</v>
      </c>
      <c r="EH203">
        <v>9514.8812500000004</v>
      </c>
      <c r="EI203">
        <v>47</v>
      </c>
      <c r="EJ203">
        <v>48.875</v>
      </c>
      <c r="EK203">
        <v>48.077749999999988</v>
      </c>
      <c r="EL203">
        <v>47.929250000000003</v>
      </c>
      <c r="EM203">
        <v>48.694875000000003</v>
      </c>
      <c r="EN203">
        <v>1144.7650000000001</v>
      </c>
      <c r="EO203">
        <v>50.2</v>
      </c>
      <c r="EP203">
        <v>0</v>
      </c>
      <c r="EQ203">
        <v>902.79999995231628</v>
      </c>
      <c r="ER203">
        <v>0</v>
      </c>
      <c r="ES203">
        <v>1018.7676</v>
      </c>
      <c r="ET203">
        <v>-0.37153849024152552</v>
      </c>
      <c r="EU203">
        <v>-30.407692277746481</v>
      </c>
      <c r="EV203">
        <v>12811.66</v>
      </c>
      <c r="EW203">
        <v>15</v>
      </c>
      <c r="EX203">
        <v>1657556090.0999999</v>
      </c>
      <c r="EY203" t="s">
        <v>416</v>
      </c>
      <c r="EZ203">
        <v>1657556090.0999999</v>
      </c>
      <c r="FA203">
        <v>1657556077.0999999</v>
      </c>
      <c r="FB203">
        <v>6</v>
      </c>
      <c r="FC203">
        <v>-0.505</v>
      </c>
      <c r="FD203">
        <v>-7.5999999999999998E-2</v>
      </c>
      <c r="FE203">
        <v>-1.772</v>
      </c>
      <c r="FF203">
        <v>0.36599999999999999</v>
      </c>
      <c r="FG203">
        <v>414</v>
      </c>
      <c r="FH203">
        <v>34</v>
      </c>
      <c r="FI203">
        <v>0.18</v>
      </c>
      <c r="FJ203">
        <v>0.15</v>
      </c>
      <c r="FK203">
        <v>-17.785315000000001</v>
      </c>
      <c r="FL203">
        <v>-3.104690431517703E-2</v>
      </c>
      <c r="FM203">
        <v>6.0597766254210761E-2</v>
      </c>
      <c r="FN203">
        <v>1</v>
      </c>
      <c r="FO203">
        <v>1018.765588235294</v>
      </c>
      <c r="FP203">
        <v>-0.26447671192482303</v>
      </c>
      <c r="FQ203">
        <v>0.24402496468804349</v>
      </c>
      <c r="FR203">
        <v>1</v>
      </c>
      <c r="FS203">
        <v>0.564074725</v>
      </c>
      <c r="FT203">
        <v>-6.5309121951221377E-2</v>
      </c>
      <c r="FU203">
        <v>6.3609979130145201E-3</v>
      </c>
      <c r="FV203">
        <v>1</v>
      </c>
      <c r="FW203">
        <v>3</v>
      </c>
      <c r="FX203">
        <v>3</v>
      </c>
      <c r="FY203" t="s">
        <v>623</v>
      </c>
      <c r="FZ203">
        <v>3.3696899999999999</v>
      </c>
      <c r="GA203">
        <v>2.8934799999999998</v>
      </c>
      <c r="GB203">
        <v>0.20643700000000001</v>
      </c>
      <c r="GC203">
        <v>0.210845</v>
      </c>
      <c r="GD203">
        <v>0.14829999999999999</v>
      </c>
      <c r="GE203">
        <v>0.14931700000000001</v>
      </c>
      <c r="GF203">
        <v>27412.5</v>
      </c>
      <c r="GG203">
        <v>23722.400000000001</v>
      </c>
      <c r="GH203">
        <v>30884</v>
      </c>
      <c r="GI203">
        <v>28025</v>
      </c>
      <c r="GJ203">
        <v>34665.800000000003</v>
      </c>
      <c r="GK203">
        <v>33653.5</v>
      </c>
      <c r="GL203">
        <v>40270</v>
      </c>
      <c r="GM203">
        <v>39078.9</v>
      </c>
      <c r="GN203">
        <v>2.26105</v>
      </c>
      <c r="GO203">
        <v>1.5722700000000001</v>
      </c>
      <c r="GP203">
        <v>0</v>
      </c>
      <c r="GQ203">
        <v>8.3737099999999995E-2</v>
      </c>
      <c r="GR203">
        <v>999.9</v>
      </c>
      <c r="GS203">
        <v>32.0839</v>
      </c>
      <c r="GT203">
        <v>48.8</v>
      </c>
      <c r="GU203">
        <v>40.799999999999997</v>
      </c>
      <c r="GV203">
        <v>37.396900000000002</v>
      </c>
      <c r="GW203">
        <v>50.749299999999998</v>
      </c>
      <c r="GX203">
        <v>44.0184</v>
      </c>
      <c r="GY203">
        <v>1</v>
      </c>
      <c r="GZ203">
        <v>0.60932399999999998</v>
      </c>
      <c r="HA203">
        <v>1.3542400000000001</v>
      </c>
      <c r="HB203">
        <v>20.203399999999998</v>
      </c>
      <c r="HC203">
        <v>5.21624</v>
      </c>
      <c r="HD203">
        <v>11.974</v>
      </c>
      <c r="HE203">
        <v>4.9901</v>
      </c>
      <c r="HF203">
        <v>3.2926500000000001</v>
      </c>
      <c r="HG203">
        <v>7492.7</v>
      </c>
      <c r="HH203">
        <v>9999</v>
      </c>
      <c r="HI203">
        <v>9999</v>
      </c>
      <c r="HJ203">
        <v>757.2</v>
      </c>
      <c r="HK203">
        <v>4.9713000000000003</v>
      </c>
      <c r="HL203">
        <v>1.87425</v>
      </c>
      <c r="HM203">
        <v>1.8705700000000001</v>
      </c>
      <c r="HN203">
        <v>1.87025</v>
      </c>
      <c r="HO203">
        <v>1.8748499999999999</v>
      </c>
      <c r="HP203">
        <v>1.8714999999999999</v>
      </c>
      <c r="HQ203">
        <v>1.8670100000000001</v>
      </c>
      <c r="HR203">
        <v>1.87799</v>
      </c>
      <c r="HS203">
        <v>0</v>
      </c>
      <c r="HT203">
        <v>0</v>
      </c>
      <c r="HU203">
        <v>0</v>
      </c>
      <c r="HV203">
        <v>0</v>
      </c>
      <c r="HW203" t="s">
        <v>418</v>
      </c>
      <c r="HX203" t="s">
        <v>419</v>
      </c>
      <c r="HY203" t="s">
        <v>420</v>
      </c>
      <c r="HZ203" t="s">
        <v>420</v>
      </c>
      <c r="IA203" t="s">
        <v>420</v>
      </c>
      <c r="IB203" t="s">
        <v>420</v>
      </c>
      <c r="IC203">
        <v>0</v>
      </c>
      <c r="ID203">
        <v>100</v>
      </c>
      <c r="IE203">
        <v>100</v>
      </c>
      <c r="IF203">
        <v>-1.77</v>
      </c>
      <c r="IG203">
        <v>0.36549999999999999</v>
      </c>
      <c r="IH203">
        <v>-1.772399999999891</v>
      </c>
      <c r="II203">
        <v>0</v>
      </c>
      <c r="IJ203">
        <v>0</v>
      </c>
      <c r="IK203">
        <v>0</v>
      </c>
      <c r="IL203">
        <v>0.36558000000000851</v>
      </c>
      <c r="IM203">
        <v>0</v>
      </c>
      <c r="IN203">
        <v>0</v>
      </c>
      <c r="IO203">
        <v>0</v>
      </c>
      <c r="IP203">
        <v>-1</v>
      </c>
      <c r="IQ203">
        <v>-1</v>
      </c>
      <c r="IR203">
        <v>-1</v>
      </c>
      <c r="IS203">
        <v>-1</v>
      </c>
      <c r="IT203">
        <v>38</v>
      </c>
      <c r="IU203">
        <v>38.200000000000003</v>
      </c>
      <c r="IV203">
        <v>2.5964399999999999</v>
      </c>
      <c r="IW203">
        <v>2.5610400000000002</v>
      </c>
      <c r="IX203">
        <v>1.49902</v>
      </c>
      <c r="IY203">
        <v>2.2802699999999998</v>
      </c>
      <c r="IZ203">
        <v>1.69678</v>
      </c>
      <c r="JA203">
        <v>2.2522000000000002</v>
      </c>
      <c r="JB203">
        <v>43.754300000000001</v>
      </c>
      <c r="JC203">
        <v>15.051399999999999</v>
      </c>
      <c r="JD203">
        <v>18</v>
      </c>
      <c r="JE203">
        <v>651.34100000000001</v>
      </c>
      <c r="JF203">
        <v>285.387</v>
      </c>
      <c r="JG203">
        <v>29.999700000000001</v>
      </c>
      <c r="JH203">
        <v>35.176299999999998</v>
      </c>
      <c r="JI203">
        <v>29.999700000000001</v>
      </c>
      <c r="JJ203">
        <v>34.967399999999998</v>
      </c>
      <c r="JK203">
        <v>34.953800000000001</v>
      </c>
      <c r="JL203">
        <v>52.06</v>
      </c>
      <c r="JM203">
        <v>0</v>
      </c>
      <c r="JN203">
        <v>0</v>
      </c>
      <c r="JO203">
        <v>30</v>
      </c>
      <c r="JP203">
        <v>1256.9000000000001</v>
      </c>
      <c r="JQ203">
        <v>32.076799999999999</v>
      </c>
      <c r="JR203">
        <v>98.437799999999996</v>
      </c>
      <c r="JS203">
        <v>98.401700000000005</v>
      </c>
    </row>
    <row r="204" spans="1:279" x14ac:dyDescent="0.2">
      <c r="A204">
        <v>189</v>
      </c>
      <c r="B204">
        <v>1657558372.5</v>
      </c>
      <c r="C204">
        <v>750.5</v>
      </c>
      <c r="D204" t="s">
        <v>798</v>
      </c>
      <c r="E204" t="s">
        <v>799</v>
      </c>
      <c r="F204">
        <v>4</v>
      </c>
      <c r="G204">
        <v>1657558370.5</v>
      </c>
      <c r="H204">
        <f t="shared" si="100"/>
        <v>6.2231525788343435E-4</v>
      </c>
      <c r="I204">
        <f t="shared" si="101"/>
        <v>0.62231525788343434</v>
      </c>
      <c r="J204">
        <f t="shared" si="102"/>
        <v>9.202351754525866</v>
      </c>
      <c r="K204">
        <f t="shared" si="103"/>
        <v>1231.312857142857</v>
      </c>
      <c r="L204">
        <f t="shared" si="104"/>
        <v>847.51981674413548</v>
      </c>
      <c r="M204">
        <f t="shared" si="105"/>
        <v>85.633637410039455</v>
      </c>
      <c r="N204">
        <f t="shared" si="106"/>
        <v>124.41219268708119</v>
      </c>
      <c r="O204">
        <f t="shared" si="107"/>
        <v>4.135248862863803E-2</v>
      </c>
      <c r="P204">
        <f t="shared" si="108"/>
        <v>2.7641681658470962</v>
      </c>
      <c r="Q204">
        <f t="shared" si="109"/>
        <v>4.1011855289151716E-2</v>
      </c>
      <c r="R204">
        <f t="shared" si="110"/>
        <v>2.5662780101657939E-2</v>
      </c>
      <c r="S204">
        <f t="shared" si="111"/>
        <v>194.42293161244865</v>
      </c>
      <c r="T204">
        <f t="shared" si="112"/>
        <v>34.402422127349425</v>
      </c>
      <c r="U204">
        <f t="shared" si="113"/>
        <v>33.440985714285723</v>
      </c>
      <c r="V204">
        <f t="shared" si="114"/>
        <v>5.1786464974597042</v>
      </c>
      <c r="W204">
        <f t="shared" si="115"/>
        <v>71.990683203887954</v>
      </c>
      <c r="X204">
        <f t="shared" si="116"/>
        <v>3.7129184140725062</v>
      </c>
      <c r="Y204">
        <f t="shared" si="117"/>
        <v>5.1574985106850395</v>
      </c>
      <c r="Z204">
        <f t="shared" si="118"/>
        <v>1.465728083387198</v>
      </c>
      <c r="AA204">
        <f t="shared" si="119"/>
        <v>-27.444102872659457</v>
      </c>
      <c r="AB204">
        <f t="shared" si="120"/>
        <v>-10.884980543508489</v>
      </c>
      <c r="AC204">
        <f t="shared" si="121"/>
        <v>-0.90543999870802161</v>
      </c>
      <c r="AD204">
        <f t="shared" si="122"/>
        <v>155.18840819757267</v>
      </c>
      <c r="AE204">
        <f t="shared" si="123"/>
        <v>18.604712987217781</v>
      </c>
      <c r="AF204">
        <f t="shared" si="124"/>
        <v>0.62176171387529278</v>
      </c>
      <c r="AG204">
        <f t="shared" si="125"/>
        <v>9.202351754525866</v>
      </c>
      <c r="AH204">
        <v>1296.714205235842</v>
      </c>
      <c r="AI204">
        <v>1280.9091515151511</v>
      </c>
      <c r="AJ204">
        <v>1.7483691623926649</v>
      </c>
      <c r="AK204">
        <v>65.684663253037129</v>
      </c>
      <c r="AL204">
        <f t="shared" si="126"/>
        <v>0.62231525788343434</v>
      </c>
      <c r="AM204">
        <v>36.193001891907983</v>
      </c>
      <c r="AN204">
        <v>36.746104895104907</v>
      </c>
      <c r="AO204">
        <v>6.960013159582814E-7</v>
      </c>
      <c r="AP204">
        <v>87.993513694433489</v>
      </c>
      <c r="AQ204">
        <v>50</v>
      </c>
      <c r="AR204">
        <v>8</v>
      </c>
      <c r="AS204">
        <f t="shared" si="127"/>
        <v>1</v>
      </c>
      <c r="AT204">
        <f t="shared" si="128"/>
        <v>0</v>
      </c>
      <c r="AU204">
        <f t="shared" si="129"/>
        <v>47183.365330637658</v>
      </c>
      <c r="AV204" t="s">
        <v>413</v>
      </c>
      <c r="AW204" t="s">
        <v>413</v>
      </c>
      <c r="AX204">
        <v>0</v>
      </c>
      <c r="AY204">
        <v>0</v>
      </c>
      <c r="AZ204" t="e">
        <f t="shared" si="130"/>
        <v>#DIV/0!</v>
      </c>
      <c r="BA204">
        <v>0</v>
      </c>
      <c r="BB204" t="s">
        <v>413</v>
      </c>
      <c r="BC204" t="s">
        <v>413</v>
      </c>
      <c r="BD204">
        <v>0</v>
      </c>
      <c r="BE204">
        <v>0</v>
      </c>
      <c r="BF204" t="e">
        <f t="shared" si="131"/>
        <v>#DIV/0!</v>
      </c>
      <c r="BG204">
        <v>0.5</v>
      </c>
      <c r="BH204">
        <f t="shared" si="132"/>
        <v>1009.4867997991962</v>
      </c>
      <c r="BI204">
        <f t="shared" si="133"/>
        <v>9.202351754525866</v>
      </c>
      <c r="BJ204" t="e">
        <f t="shared" si="134"/>
        <v>#DIV/0!</v>
      </c>
      <c r="BK204">
        <f t="shared" si="135"/>
        <v>9.1158713084275762E-3</v>
      </c>
      <c r="BL204" t="e">
        <f t="shared" si="136"/>
        <v>#DIV/0!</v>
      </c>
      <c r="BM204" t="e">
        <f t="shared" si="137"/>
        <v>#DIV/0!</v>
      </c>
      <c r="BN204" t="s">
        <v>413</v>
      </c>
      <c r="BO204">
        <v>0</v>
      </c>
      <c r="BP204" t="e">
        <f t="shared" si="138"/>
        <v>#DIV/0!</v>
      </c>
      <c r="BQ204" t="e">
        <f t="shared" si="139"/>
        <v>#DIV/0!</v>
      </c>
      <c r="BR204" t="e">
        <f t="shared" si="140"/>
        <v>#DIV/0!</v>
      </c>
      <c r="BS204" t="e">
        <f t="shared" si="141"/>
        <v>#DIV/0!</v>
      </c>
      <c r="BT204" t="e">
        <f t="shared" si="142"/>
        <v>#DIV/0!</v>
      </c>
      <c r="BU204" t="e">
        <f t="shared" si="143"/>
        <v>#DIV/0!</v>
      </c>
      <c r="BV204" t="e">
        <f t="shared" si="144"/>
        <v>#DIV/0!</v>
      </c>
      <c r="BW204" t="e">
        <f t="shared" si="145"/>
        <v>#DIV/0!</v>
      </c>
      <c r="BX204" t="s">
        <v>413</v>
      </c>
      <c r="BY204" t="s">
        <v>413</v>
      </c>
      <c r="BZ204" t="s">
        <v>413</v>
      </c>
      <c r="CA204" t="s">
        <v>413</v>
      </c>
      <c r="CB204" t="s">
        <v>413</v>
      </c>
      <c r="CC204" t="s">
        <v>413</v>
      </c>
      <c r="CD204" t="s">
        <v>413</v>
      </c>
      <c r="CE204" t="s">
        <v>413</v>
      </c>
      <c r="CF204">
        <v>253</v>
      </c>
      <c r="CG204">
        <v>1000</v>
      </c>
      <c r="CH204" t="s">
        <v>414</v>
      </c>
      <c r="CI204">
        <v>1110.1500000000001</v>
      </c>
      <c r="CJ204">
        <v>1175.8634999999999</v>
      </c>
      <c r="CK204">
        <v>1152.67</v>
      </c>
      <c r="CL204">
        <v>1.3005735999999999E-4</v>
      </c>
      <c r="CM204">
        <v>6.5004835999999994E-4</v>
      </c>
      <c r="CN204">
        <v>4.7597999359999997E-2</v>
      </c>
      <c r="CO204">
        <v>5.5000000000000003E-4</v>
      </c>
      <c r="CP204">
        <f t="shared" si="146"/>
        <v>1199.977142857143</v>
      </c>
      <c r="CQ204">
        <f t="shared" si="147"/>
        <v>1009.4867997991962</v>
      </c>
      <c r="CR204">
        <f t="shared" si="148"/>
        <v>0.84125502373787742</v>
      </c>
      <c r="CS204">
        <f t="shared" si="149"/>
        <v>0.16202219581410365</v>
      </c>
      <c r="CT204">
        <v>6</v>
      </c>
      <c r="CU204">
        <v>0.5</v>
      </c>
      <c r="CV204" t="s">
        <v>415</v>
      </c>
      <c r="CW204">
        <v>2</v>
      </c>
      <c r="CX204" t="b">
        <v>1</v>
      </c>
      <c r="CY204">
        <v>1657558370.5</v>
      </c>
      <c r="CZ204">
        <v>1231.312857142857</v>
      </c>
      <c r="DA204">
        <v>1249.1857142857141</v>
      </c>
      <c r="DB204">
        <v>36.74691428571429</v>
      </c>
      <c r="DC204">
        <v>36.194300000000013</v>
      </c>
      <c r="DD204">
        <v>1233.0871428571429</v>
      </c>
      <c r="DE204">
        <v>36.381328571428583</v>
      </c>
      <c r="DF204">
        <v>650.26971428571426</v>
      </c>
      <c r="DG204">
        <v>100.94028571428569</v>
      </c>
      <c r="DH204">
        <v>9.9991714285714295E-2</v>
      </c>
      <c r="DI204">
        <v>33.367942857142857</v>
      </c>
      <c r="DJ204">
        <v>999.89999999999986</v>
      </c>
      <c r="DK204">
        <v>33.440985714285723</v>
      </c>
      <c r="DL204">
        <v>0</v>
      </c>
      <c r="DM204">
        <v>0</v>
      </c>
      <c r="DN204">
        <v>9001.0700000000015</v>
      </c>
      <c r="DO204">
        <v>0</v>
      </c>
      <c r="DP204">
        <v>344.01157142857147</v>
      </c>
      <c r="DQ204">
        <v>-17.8721</v>
      </c>
      <c r="DR204">
        <v>1278.287142857143</v>
      </c>
      <c r="DS204">
        <v>1296.0971428571429</v>
      </c>
      <c r="DT204">
        <v>0.55260085714285712</v>
      </c>
      <c r="DU204">
        <v>1249.1857142857141</v>
      </c>
      <c r="DV204">
        <v>36.194300000000013</v>
      </c>
      <c r="DW204">
        <v>3.709244285714286</v>
      </c>
      <c r="DX204">
        <v>3.653467142857143</v>
      </c>
      <c r="DY204">
        <v>27.609228571428581</v>
      </c>
      <c r="DZ204">
        <v>27.35032857142858</v>
      </c>
      <c r="EA204">
        <v>1199.977142857143</v>
      </c>
      <c r="EB204">
        <v>0.95799414285714291</v>
      </c>
      <c r="EC204">
        <v>4.2005842857142872E-2</v>
      </c>
      <c r="ED204">
        <v>0</v>
      </c>
      <c r="EE204">
        <v>1018.684285714286</v>
      </c>
      <c r="EF204">
        <v>5.0001600000000002</v>
      </c>
      <c r="EG204">
        <v>12804.485714285711</v>
      </c>
      <c r="EH204">
        <v>9514.9771428571421</v>
      </c>
      <c r="EI204">
        <v>47</v>
      </c>
      <c r="EJ204">
        <v>48.875</v>
      </c>
      <c r="EK204">
        <v>48.098000000000013</v>
      </c>
      <c r="EL204">
        <v>47.928142857142859</v>
      </c>
      <c r="EM204">
        <v>48.686999999999998</v>
      </c>
      <c r="EN204">
        <v>1144.777142857143</v>
      </c>
      <c r="EO204">
        <v>50.2</v>
      </c>
      <c r="EP204">
        <v>0</v>
      </c>
      <c r="EQ204">
        <v>907</v>
      </c>
      <c r="ER204">
        <v>0</v>
      </c>
      <c r="ES204">
        <v>1018.734615384615</v>
      </c>
      <c r="ET204">
        <v>-0.5982906144069936</v>
      </c>
      <c r="EU204">
        <v>-46.717948759822207</v>
      </c>
      <c r="EV204">
        <v>12809.18076923077</v>
      </c>
      <c r="EW204">
        <v>15</v>
      </c>
      <c r="EX204">
        <v>1657556090.0999999</v>
      </c>
      <c r="EY204" t="s">
        <v>416</v>
      </c>
      <c r="EZ204">
        <v>1657556090.0999999</v>
      </c>
      <c r="FA204">
        <v>1657556077.0999999</v>
      </c>
      <c r="FB204">
        <v>6</v>
      </c>
      <c r="FC204">
        <v>-0.505</v>
      </c>
      <c r="FD204">
        <v>-7.5999999999999998E-2</v>
      </c>
      <c r="FE204">
        <v>-1.772</v>
      </c>
      <c r="FF204">
        <v>0.36599999999999999</v>
      </c>
      <c r="FG204">
        <v>414</v>
      </c>
      <c r="FH204">
        <v>34</v>
      </c>
      <c r="FI204">
        <v>0.18</v>
      </c>
      <c r="FJ204">
        <v>0.15</v>
      </c>
      <c r="FK204">
        <v>-17.797577499999999</v>
      </c>
      <c r="FL204">
        <v>4.7375234521598641E-2</v>
      </c>
      <c r="FM204">
        <v>6.5033831532133782E-2</v>
      </c>
      <c r="FN204">
        <v>1</v>
      </c>
      <c r="FO204">
        <v>1018.757647058824</v>
      </c>
      <c r="FP204">
        <v>-0.17448434808738511</v>
      </c>
      <c r="FQ204">
        <v>0.23773513219459599</v>
      </c>
      <c r="FR204">
        <v>1</v>
      </c>
      <c r="FS204">
        <v>0.56015729999999997</v>
      </c>
      <c r="FT204">
        <v>-5.4827684803003068E-2</v>
      </c>
      <c r="FU204">
        <v>5.3709981344252991E-3</v>
      </c>
      <c r="FV204">
        <v>1</v>
      </c>
      <c r="FW204">
        <v>3</v>
      </c>
      <c r="FX204">
        <v>3</v>
      </c>
      <c r="FY204" t="s">
        <v>623</v>
      </c>
      <c r="FZ204">
        <v>3.3700800000000002</v>
      </c>
      <c r="GA204">
        <v>2.8939400000000002</v>
      </c>
      <c r="GB204">
        <v>0.207147</v>
      </c>
      <c r="GC204">
        <v>0.21157000000000001</v>
      </c>
      <c r="GD204">
        <v>0.14829899999999999</v>
      </c>
      <c r="GE204">
        <v>0.14932100000000001</v>
      </c>
      <c r="GF204">
        <v>27388.6</v>
      </c>
      <c r="GG204">
        <v>23701.3</v>
      </c>
      <c r="GH204">
        <v>30884.799999999999</v>
      </c>
      <c r="GI204">
        <v>28025.9</v>
      </c>
      <c r="GJ204">
        <v>34666.5</v>
      </c>
      <c r="GK204">
        <v>33654.199999999997</v>
      </c>
      <c r="GL204">
        <v>40270.800000000003</v>
      </c>
      <c r="GM204">
        <v>39079.9</v>
      </c>
      <c r="GN204">
        <v>2.2612000000000001</v>
      </c>
      <c r="GO204">
        <v>1.5721499999999999</v>
      </c>
      <c r="GP204">
        <v>0</v>
      </c>
      <c r="GQ204">
        <v>8.3774299999999996E-2</v>
      </c>
      <c r="GR204">
        <v>999.9</v>
      </c>
      <c r="GS204">
        <v>32.085599999999999</v>
      </c>
      <c r="GT204">
        <v>48.8</v>
      </c>
      <c r="GU204">
        <v>40.799999999999997</v>
      </c>
      <c r="GV204">
        <v>37.405500000000004</v>
      </c>
      <c r="GW204">
        <v>50.449300000000001</v>
      </c>
      <c r="GX204">
        <v>43.257199999999997</v>
      </c>
      <c r="GY204">
        <v>1</v>
      </c>
      <c r="GZ204">
        <v>0.60907</v>
      </c>
      <c r="HA204">
        <v>1.3541300000000001</v>
      </c>
      <c r="HB204">
        <v>20.203299999999999</v>
      </c>
      <c r="HC204">
        <v>5.2153400000000003</v>
      </c>
      <c r="HD204">
        <v>11.974</v>
      </c>
      <c r="HE204">
        <v>4.9909999999999997</v>
      </c>
      <c r="HF204">
        <v>3.2926500000000001</v>
      </c>
      <c r="HG204">
        <v>7492.9</v>
      </c>
      <c r="HH204">
        <v>9999</v>
      </c>
      <c r="HI204">
        <v>9999</v>
      </c>
      <c r="HJ204">
        <v>757.2</v>
      </c>
      <c r="HK204">
        <v>4.9713000000000003</v>
      </c>
      <c r="HL204">
        <v>1.8742399999999999</v>
      </c>
      <c r="HM204">
        <v>1.8705700000000001</v>
      </c>
      <c r="HN204">
        <v>1.8702700000000001</v>
      </c>
      <c r="HO204">
        <v>1.8748400000000001</v>
      </c>
      <c r="HP204">
        <v>1.8714900000000001</v>
      </c>
      <c r="HQ204">
        <v>1.8669899999999999</v>
      </c>
      <c r="HR204">
        <v>1.87799</v>
      </c>
      <c r="HS204">
        <v>0</v>
      </c>
      <c r="HT204">
        <v>0</v>
      </c>
      <c r="HU204">
        <v>0</v>
      </c>
      <c r="HV204">
        <v>0</v>
      </c>
      <c r="HW204" t="s">
        <v>418</v>
      </c>
      <c r="HX204" t="s">
        <v>419</v>
      </c>
      <c r="HY204" t="s">
        <v>420</v>
      </c>
      <c r="HZ204" t="s">
        <v>420</v>
      </c>
      <c r="IA204" t="s">
        <v>420</v>
      </c>
      <c r="IB204" t="s">
        <v>420</v>
      </c>
      <c r="IC204">
        <v>0</v>
      </c>
      <c r="ID204">
        <v>100</v>
      </c>
      <c r="IE204">
        <v>100</v>
      </c>
      <c r="IF204">
        <v>-1.78</v>
      </c>
      <c r="IG204">
        <v>0.36559999999999998</v>
      </c>
      <c r="IH204">
        <v>-1.772399999999891</v>
      </c>
      <c r="II204">
        <v>0</v>
      </c>
      <c r="IJ204">
        <v>0</v>
      </c>
      <c r="IK204">
        <v>0</v>
      </c>
      <c r="IL204">
        <v>0.36558000000000851</v>
      </c>
      <c r="IM204">
        <v>0</v>
      </c>
      <c r="IN204">
        <v>0</v>
      </c>
      <c r="IO204">
        <v>0</v>
      </c>
      <c r="IP204">
        <v>-1</v>
      </c>
      <c r="IQ204">
        <v>-1</v>
      </c>
      <c r="IR204">
        <v>-1</v>
      </c>
      <c r="IS204">
        <v>-1</v>
      </c>
      <c r="IT204">
        <v>38</v>
      </c>
      <c r="IU204">
        <v>38.299999999999997</v>
      </c>
      <c r="IV204">
        <v>2.6074199999999998</v>
      </c>
      <c r="IW204">
        <v>2.5500500000000001</v>
      </c>
      <c r="IX204">
        <v>1.49902</v>
      </c>
      <c r="IY204">
        <v>2.2802699999999998</v>
      </c>
      <c r="IZ204">
        <v>1.69678</v>
      </c>
      <c r="JA204">
        <v>2.3950200000000001</v>
      </c>
      <c r="JB204">
        <v>43.781700000000001</v>
      </c>
      <c r="JC204">
        <v>15.086399999999999</v>
      </c>
      <c r="JD204">
        <v>18</v>
      </c>
      <c r="JE204">
        <v>651.44500000000005</v>
      </c>
      <c r="JF204">
        <v>285.32299999999998</v>
      </c>
      <c r="JG204">
        <v>29.9999</v>
      </c>
      <c r="JH204">
        <v>35.174100000000003</v>
      </c>
      <c r="JI204">
        <v>29.9998</v>
      </c>
      <c r="JJ204">
        <v>34.966099999999997</v>
      </c>
      <c r="JK204">
        <v>34.953000000000003</v>
      </c>
      <c r="JL204">
        <v>52.294400000000003</v>
      </c>
      <c r="JM204">
        <v>0</v>
      </c>
      <c r="JN204">
        <v>0</v>
      </c>
      <c r="JO204">
        <v>30</v>
      </c>
      <c r="JP204">
        <v>1263.79</v>
      </c>
      <c r="JQ204">
        <v>32.076799999999999</v>
      </c>
      <c r="JR204">
        <v>98.44</v>
      </c>
      <c r="JS204">
        <v>98.404499999999999</v>
      </c>
    </row>
    <row r="205" spans="1:279" x14ac:dyDescent="0.2">
      <c r="A205">
        <v>190</v>
      </c>
      <c r="B205">
        <v>1657558376.5</v>
      </c>
      <c r="C205">
        <v>754.5</v>
      </c>
      <c r="D205" t="s">
        <v>800</v>
      </c>
      <c r="E205" t="s">
        <v>801</v>
      </c>
      <c r="F205">
        <v>4</v>
      </c>
      <c r="G205">
        <v>1657558374.1875</v>
      </c>
      <c r="H205">
        <f t="shared" si="100"/>
        <v>6.2198038221734377E-4</v>
      </c>
      <c r="I205">
        <f t="shared" si="101"/>
        <v>0.62198038221734375</v>
      </c>
      <c r="J205">
        <f t="shared" si="102"/>
        <v>9.1698603705902269</v>
      </c>
      <c r="K205">
        <f t="shared" si="103"/>
        <v>1237.56375</v>
      </c>
      <c r="L205">
        <f t="shared" si="104"/>
        <v>854.19850892100862</v>
      </c>
      <c r="M205">
        <f t="shared" si="105"/>
        <v>86.309114164393236</v>
      </c>
      <c r="N205">
        <f t="shared" si="106"/>
        <v>125.04474061818114</v>
      </c>
      <c r="O205">
        <f t="shared" si="107"/>
        <v>4.1276459390165783E-2</v>
      </c>
      <c r="P205">
        <f t="shared" si="108"/>
        <v>2.7690027300094675</v>
      </c>
      <c r="Q205">
        <f t="shared" si="109"/>
        <v>4.0937659214270491E-2</v>
      </c>
      <c r="R205">
        <f t="shared" si="110"/>
        <v>2.5616244935524855E-2</v>
      </c>
      <c r="S205">
        <f t="shared" si="111"/>
        <v>194.43223798745768</v>
      </c>
      <c r="T205">
        <f t="shared" si="112"/>
        <v>34.402721542234993</v>
      </c>
      <c r="U205">
        <f t="shared" si="113"/>
        <v>33.447412499999999</v>
      </c>
      <c r="V205">
        <f t="shared" si="114"/>
        <v>5.1805108401611157</v>
      </c>
      <c r="W205">
        <f t="shared" si="115"/>
        <v>71.983350988844691</v>
      </c>
      <c r="X205">
        <f t="shared" si="116"/>
        <v>3.7129188332947116</v>
      </c>
      <c r="Y205">
        <f t="shared" si="117"/>
        <v>5.1580244352198958</v>
      </c>
      <c r="Z205">
        <f t="shared" si="118"/>
        <v>1.4675920068664041</v>
      </c>
      <c r="AA205">
        <f t="shared" si="119"/>
        <v>-27.429334855784859</v>
      </c>
      <c r="AB205">
        <f t="shared" si="120"/>
        <v>-11.591784197747767</v>
      </c>
      <c r="AC205">
        <f t="shared" si="121"/>
        <v>-0.96258904908963083</v>
      </c>
      <c r="AD205">
        <f t="shared" si="122"/>
        <v>154.44852988483541</v>
      </c>
      <c r="AE205">
        <f t="shared" si="123"/>
        <v>18.610088249634856</v>
      </c>
      <c r="AF205">
        <f t="shared" si="124"/>
        <v>0.62028711681718651</v>
      </c>
      <c r="AG205">
        <f t="shared" si="125"/>
        <v>9.1698603705902269</v>
      </c>
      <c r="AH205">
        <v>1303.7256544905381</v>
      </c>
      <c r="AI205">
        <v>1287.949333333333</v>
      </c>
      <c r="AJ205">
        <v>1.748893804495905</v>
      </c>
      <c r="AK205">
        <v>65.684663253037129</v>
      </c>
      <c r="AL205">
        <f t="shared" si="126"/>
        <v>0.62198038221734375</v>
      </c>
      <c r="AM205">
        <v>36.194658356012027</v>
      </c>
      <c r="AN205">
        <v>36.747479020979029</v>
      </c>
      <c r="AO205">
        <v>-6.8471385910394785E-7</v>
      </c>
      <c r="AP205">
        <v>87.993513694433489</v>
      </c>
      <c r="AQ205">
        <v>50</v>
      </c>
      <c r="AR205">
        <v>8</v>
      </c>
      <c r="AS205">
        <f t="shared" si="127"/>
        <v>1</v>
      </c>
      <c r="AT205">
        <f t="shared" si="128"/>
        <v>0</v>
      </c>
      <c r="AU205">
        <f t="shared" si="129"/>
        <v>47315.834262190532</v>
      </c>
      <c r="AV205" t="s">
        <v>413</v>
      </c>
      <c r="AW205" t="s">
        <v>413</v>
      </c>
      <c r="AX205">
        <v>0</v>
      </c>
      <c r="AY205">
        <v>0</v>
      </c>
      <c r="AZ205" t="e">
        <f t="shared" si="130"/>
        <v>#DIV/0!</v>
      </c>
      <c r="BA205">
        <v>0</v>
      </c>
      <c r="BB205" t="s">
        <v>413</v>
      </c>
      <c r="BC205" t="s">
        <v>413</v>
      </c>
      <c r="BD205">
        <v>0</v>
      </c>
      <c r="BE205">
        <v>0</v>
      </c>
      <c r="BF205" t="e">
        <f t="shared" si="131"/>
        <v>#DIV/0!</v>
      </c>
      <c r="BG205">
        <v>0.5</v>
      </c>
      <c r="BH205">
        <f t="shared" si="132"/>
        <v>1009.5354372992009</v>
      </c>
      <c r="BI205">
        <f t="shared" si="133"/>
        <v>9.1698603705902269</v>
      </c>
      <c r="BJ205" t="e">
        <f t="shared" si="134"/>
        <v>#DIV/0!</v>
      </c>
      <c r="BK205">
        <f t="shared" si="135"/>
        <v>9.083247632319132E-3</v>
      </c>
      <c r="BL205" t="e">
        <f t="shared" si="136"/>
        <v>#DIV/0!</v>
      </c>
      <c r="BM205" t="e">
        <f t="shared" si="137"/>
        <v>#DIV/0!</v>
      </c>
      <c r="BN205" t="s">
        <v>413</v>
      </c>
      <c r="BO205">
        <v>0</v>
      </c>
      <c r="BP205" t="e">
        <f t="shared" si="138"/>
        <v>#DIV/0!</v>
      </c>
      <c r="BQ205" t="e">
        <f t="shared" si="139"/>
        <v>#DIV/0!</v>
      </c>
      <c r="BR205" t="e">
        <f t="shared" si="140"/>
        <v>#DIV/0!</v>
      </c>
      <c r="BS205" t="e">
        <f t="shared" si="141"/>
        <v>#DIV/0!</v>
      </c>
      <c r="BT205" t="e">
        <f t="shared" si="142"/>
        <v>#DIV/0!</v>
      </c>
      <c r="BU205" t="e">
        <f t="shared" si="143"/>
        <v>#DIV/0!</v>
      </c>
      <c r="BV205" t="e">
        <f t="shared" si="144"/>
        <v>#DIV/0!</v>
      </c>
      <c r="BW205" t="e">
        <f t="shared" si="145"/>
        <v>#DIV/0!</v>
      </c>
      <c r="BX205" t="s">
        <v>413</v>
      </c>
      <c r="BY205" t="s">
        <v>413</v>
      </c>
      <c r="BZ205" t="s">
        <v>413</v>
      </c>
      <c r="CA205" t="s">
        <v>413</v>
      </c>
      <c r="CB205" t="s">
        <v>413</v>
      </c>
      <c r="CC205" t="s">
        <v>413</v>
      </c>
      <c r="CD205" t="s">
        <v>413</v>
      </c>
      <c r="CE205" t="s">
        <v>413</v>
      </c>
      <c r="CF205">
        <v>253</v>
      </c>
      <c r="CG205">
        <v>1000</v>
      </c>
      <c r="CH205" t="s">
        <v>414</v>
      </c>
      <c r="CI205">
        <v>1110.1500000000001</v>
      </c>
      <c r="CJ205">
        <v>1175.8634999999999</v>
      </c>
      <c r="CK205">
        <v>1152.67</v>
      </c>
      <c r="CL205">
        <v>1.3005735999999999E-4</v>
      </c>
      <c r="CM205">
        <v>6.5004835999999994E-4</v>
      </c>
      <c r="CN205">
        <v>4.7597999359999997E-2</v>
      </c>
      <c r="CO205">
        <v>5.5000000000000003E-4</v>
      </c>
      <c r="CP205">
        <f t="shared" si="146"/>
        <v>1200.0350000000001</v>
      </c>
      <c r="CQ205">
        <f t="shared" si="147"/>
        <v>1009.5354372992009</v>
      </c>
      <c r="CR205">
        <f t="shared" si="148"/>
        <v>0.8412549944786617</v>
      </c>
      <c r="CS205">
        <f t="shared" si="149"/>
        <v>0.16202213934381721</v>
      </c>
      <c r="CT205">
        <v>6</v>
      </c>
      <c r="CU205">
        <v>0.5</v>
      </c>
      <c r="CV205" t="s">
        <v>415</v>
      </c>
      <c r="CW205">
        <v>2</v>
      </c>
      <c r="CX205" t="b">
        <v>1</v>
      </c>
      <c r="CY205">
        <v>1657558374.1875</v>
      </c>
      <c r="CZ205">
        <v>1237.56375</v>
      </c>
      <c r="DA205">
        <v>1255.4437499999999</v>
      </c>
      <c r="DB205">
        <v>36.746637499999999</v>
      </c>
      <c r="DC205">
        <v>36.195324999999997</v>
      </c>
      <c r="DD205">
        <v>1239.3362500000001</v>
      </c>
      <c r="DE205">
        <v>36.381062499999999</v>
      </c>
      <c r="DF205">
        <v>650.2595</v>
      </c>
      <c r="DG205">
        <v>100.941125</v>
      </c>
      <c r="DH205">
        <v>9.9924900000000011E-2</v>
      </c>
      <c r="DI205">
        <v>33.3697625</v>
      </c>
      <c r="DJ205">
        <v>999.9</v>
      </c>
      <c r="DK205">
        <v>33.447412499999999</v>
      </c>
      <c r="DL205">
        <v>0</v>
      </c>
      <c r="DM205">
        <v>0</v>
      </c>
      <c r="DN205">
        <v>9026.71875</v>
      </c>
      <c r="DO205">
        <v>0</v>
      </c>
      <c r="DP205">
        <v>342.42612500000001</v>
      </c>
      <c r="DQ205">
        <v>-17.881237500000001</v>
      </c>
      <c r="DR205">
        <v>1284.7737500000001</v>
      </c>
      <c r="DS205">
        <v>1302.5899999999999</v>
      </c>
      <c r="DT205">
        <v>0.55131337499999999</v>
      </c>
      <c r="DU205">
        <v>1255.4437499999999</v>
      </c>
      <c r="DV205">
        <v>36.195324999999997</v>
      </c>
      <c r="DW205">
        <v>3.7092524999999998</v>
      </c>
      <c r="DX205">
        <v>3.6536</v>
      </c>
      <c r="DY205">
        <v>27.609249999999999</v>
      </c>
      <c r="DZ205">
        <v>27.350950000000001</v>
      </c>
      <c r="EA205">
        <v>1200.0350000000001</v>
      </c>
      <c r="EB205">
        <v>0.95799512500000006</v>
      </c>
      <c r="EC205">
        <v>4.2004887499999997E-2</v>
      </c>
      <c r="ED205">
        <v>0</v>
      </c>
      <c r="EE205">
        <v>1018.795</v>
      </c>
      <c r="EF205">
        <v>5.0001600000000002</v>
      </c>
      <c r="EG205">
        <v>12802.5625</v>
      </c>
      <c r="EH205">
        <v>9515.4337500000001</v>
      </c>
      <c r="EI205">
        <v>46.984250000000003</v>
      </c>
      <c r="EJ205">
        <v>48.859250000000003</v>
      </c>
      <c r="EK205">
        <v>48.085624999999993</v>
      </c>
      <c r="EL205">
        <v>47.913749999999993</v>
      </c>
      <c r="EM205">
        <v>48.702749999999988</v>
      </c>
      <c r="EN205">
        <v>1144.83375</v>
      </c>
      <c r="EO205">
        <v>50.201250000000002</v>
      </c>
      <c r="EP205">
        <v>0</v>
      </c>
      <c r="EQ205">
        <v>911.20000004768372</v>
      </c>
      <c r="ER205">
        <v>0</v>
      </c>
      <c r="ES205">
        <v>1018.7256</v>
      </c>
      <c r="ET205">
        <v>-0.30846155262213398</v>
      </c>
      <c r="EU205">
        <v>-51.976923013505392</v>
      </c>
      <c r="EV205">
        <v>12806</v>
      </c>
      <c r="EW205">
        <v>15</v>
      </c>
      <c r="EX205">
        <v>1657556090.0999999</v>
      </c>
      <c r="EY205" t="s">
        <v>416</v>
      </c>
      <c r="EZ205">
        <v>1657556090.0999999</v>
      </c>
      <c r="FA205">
        <v>1657556077.0999999</v>
      </c>
      <c r="FB205">
        <v>6</v>
      </c>
      <c r="FC205">
        <v>-0.505</v>
      </c>
      <c r="FD205">
        <v>-7.5999999999999998E-2</v>
      </c>
      <c r="FE205">
        <v>-1.772</v>
      </c>
      <c r="FF205">
        <v>0.36599999999999999</v>
      </c>
      <c r="FG205">
        <v>414</v>
      </c>
      <c r="FH205">
        <v>34</v>
      </c>
      <c r="FI205">
        <v>0.18</v>
      </c>
      <c r="FJ205">
        <v>0.15</v>
      </c>
      <c r="FK205">
        <v>-17.82488536585366</v>
      </c>
      <c r="FL205">
        <v>-6.8832752613264117E-2</v>
      </c>
      <c r="FM205">
        <v>7.1449455308564225E-2</v>
      </c>
      <c r="FN205">
        <v>1</v>
      </c>
      <c r="FO205">
        <v>1018.745882352941</v>
      </c>
      <c r="FP205">
        <v>-0.22857143859819279</v>
      </c>
      <c r="FQ205">
        <v>0.23974395222769859</v>
      </c>
      <c r="FR205">
        <v>1</v>
      </c>
      <c r="FS205">
        <v>0.55684260975609756</v>
      </c>
      <c r="FT205">
        <v>-4.6961581881533911E-2</v>
      </c>
      <c r="FU205">
        <v>4.8204724739489922E-3</v>
      </c>
      <c r="FV205">
        <v>1</v>
      </c>
      <c r="FW205">
        <v>3</v>
      </c>
      <c r="FX205">
        <v>3</v>
      </c>
      <c r="FY205" t="s">
        <v>623</v>
      </c>
      <c r="FZ205">
        <v>3.3698199999999998</v>
      </c>
      <c r="GA205">
        <v>2.8939699999999999</v>
      </c>
      <c r="GB205">
        <v>0.20785799999999999</v>
      </c>
      <c r="GC205">
        <v>0.212286</v>
      </c>
      <c r="GD205">
        <v>0.14830099999999999</v>
      </c>
      <c r="GE205">
        <v>0.14932699999999999</v>
      </c>
      <c r="GF205">
        <v>27363.9</v>
      </c>
      <c r="GG205">
        <v>23679.4</v>
      </c>
      <c r="GH205">
        <v>30884.7</v>
      </c>
      <c r="GI205">
        <v>28025.5</v>
      </c>
      <c r="GJ205">
        <v>34666.300000000003</v>
      </c>
      <c r="GK205">
        <v>33653.699999999997</v>
      </c>
      <c r="GL205">
        <v>40270.6</v>
      </c>
      <c r="GM205">
        <v>39079.599999999999</v>
      </c>
      <c r="GN205">
        <v>2.2610199999999998</v>
      </c>
      <c r="GO205">
        <v>1.5722</v>
      </c>
      <c r="GP205">
        <v>0</v>
      </c>
      <c r="GQ205">
        <v>8.405E-2</v>
      </c>
      <c r="GR205">
        <v>999.9</v>
      </c>
      <c r="GS205">
        <v>32.088500000000003</v>
      </c>
      <c r="GT205">
        <v>48.8</v>
      </c>
      <c r="GU205">
        <v>40.9</v>
      </c>
      <c r="GV205">
        <v>37.598399999999998</v>
      </c>
      <c r="GW205">
        <v>50.569299999999998</v>
      </c>
      <c r="GX205">
        <v>43.673900000000003</v>
      </c>
      <c r="GY205">
        <v>1</v>
      </c>
      <c r="GZ205">
        <v>0.60894599999999999</v>
      </c>
      <c r="HA205">
        <v>1.35402</v>
      </c>
      <c r="HB205">
        <v>20.203199999999999</v>
      </c>
      <c r="HC205">
        <v>5.2157900000000001</v>
      </c>
      <c r="HD205">
        <v>11.974</v>
      </c>
      <c r="HE205">
        <v>4.9909499999999998</v>
      </c>
      <c r="HF205">
        <v>3.2925</v>
      </c>
      <c r="HG205">
        <v>7492.9</v>
      </c>
      <c r="HH205">
        <v>9999</v>
      </c>
      <c r="HI205">
        <v>9999</v>
      </c>
      <c r="HJ205">
        <v>757.2</v>
      </c>
      <c r="HK205">
        <v>4.9713000000000003</v>
      </c>
      <c r="HL205">
        <v>1.8742399999999999</v>
      </c>
      <c r="HM205">
        <v>1.8705700000000001</v>
      </c>
      <c r="HN205">
        <v>1.8702700000000001</v>
      </c>
      <c r="HO205">
        <v>1.8748400000000001</v>
      </c>
      <c r="HP205">
        <v>1.8714900000000001</v>
      </c>
      <c r="HQ205">
        <v>1.8670100000000001</v>
      </c>
      <c r="HR205">
        <v>1.8779699999999999</v>
      </c>
      <c r="HS205">
        <v>0</v>
      </c>
      <c r="HT205">
        <v>0</v>
      </c>
      <c r="HU205">
        <v>0</v>
      </c>
      <c r="HV205">
        <v>0</v>
      </c>
      <c r="HW205" t="s">
        <v>418</v>
      </c>
      <c r="HX205" t="s">
        <v>419</v>
      </c>
      <c r="HY205" t="s">
        <v>420</v>
      </c>
      <c r="HZ205" t="s">
        <v>420</v>
      </c>
      <c r="IA205" t="s">
        <v>420</v>
      </c>
      <c r="IB205" t="s">
        <v>420</v>
      </c>
      <c r="IC205">
        <v>0</v>
      </c>
      <c r="ID205">
        <v>100</v>
      </c>
      <c r="IE205">
        <v>100</v>
      </c>
      <c r="IF205">
        <v>-1.77</v>
      </c>
      <c r="IG205">
        <v>0.36549999999999999</v>
      </c>
      <c r="IH205">
        <v>-1.772399999999891</v>
      </c>
      <c r="II205">
        <v>0</v>
      </c>
      <c r="IJ205">
        <v>0</v>
      </c>
      <c r="IK205">
        <v>0</v>
      </c>
      <c r="IL205">
        <v>0.36558000000000851</v>
      </c>
      <c r="IM205">
        <v>0</v>
      </c>
      <c r="IN205">
        <v>0</v>
      </c>
      <c r="IO205">
        <v>0</v>
      </c>
      <c r="IP205">
        <v>-1</v>
      </c>
      <c r="IQ205">
        <v>-1</v>
      </c>
      <c r="IR205">
        <v>-1</v>
      </c>
      <c r="IS205">
        <v>-1</v>
      </c>
      <c r="IT205">
        <v>38.1</v>
      </c>
      <c r="IU205">
        <v>38.299999999999997</v>
      </c>
      <c r="IV205">
        <v>2.6196299999999999</v>
      </c>
      <c r="IW205">
        <v>2.5585900000000001</v>
      </c>
      <c r="IX205">
        <v>1.49902</v>
      </c>
      <c r="IY205">
        <v>2.2802699999999998</v>
      </c>
      <c r="IZ205">
        <v>1.69678</v>
      </c>
      <c r="JA205">
        <v>2.2717299999999998</v>
      </c>
      <c r="JB205">
        <v>43.781700000000001</v>
      </c>
      <c r="JC205">
        <v>15.0602</v>
      </c>
      <c r="JD205">
        <v>18</v>
      </c>
      <c r="JE205">
        <v>651.28800000000001</v>
      </c>
      <c r="JF205">
        <v>285.334</v>
      </c>
      <c r="JG205">
        <v>30</v>
      </c>
      <c r="JH205">
        <v>35.172400000000003</v>
      </c>
      <c r="JI205">
        <v>29.9998</v>
      </c>
      <c r="JJ205">
        <v>34.964199999999998</v>
      </c>
      <c r="JK205">
        <v>34.950099999999999</v>
      </c>
      <c r="JL205">
        <v>52.523299999999999</v>
      </c>
      <c r="JM205">
        <v>0</v>
      </c>
      <c r="JN205">
        <v>0</v>
      </c>
      <c r="JO205">
        <v>30</v>
      </c>
      <c r="JP205">
        <v>1270.48</v>
      </c>
      <c r="JQ205">
        <v>32.076799999999999</v>
      </c>
      <c r="JR205">
        <v>98.439599999999999</v>
      </c>
      <c r="JS205">
        <v>98.403400000000005</v>
      </c>
    </row>
    <row r="206" spans="1:279" x14ac:dyDescent="0.2">
      <c r="A206">
        <v>191</v>
      </c>
      <c r="B206">
        <v>1657558380.5</v>
      </c>
      <c r="C206">
        <v>758.5</v>
      </c>
      <c r="D206" t="s">
        <v>802</v>
      </c>
      <c r="E206" t="s">
        <v>803</v>
      </c>
      <c r="F206">
        <v>4</v>
      </c>
      <c r="G206">
        <v>1657558378.5</v>
      </c>
      <c r="H206">
        <f t="shared" si="100"/>
        <v>6.147906689765103E-4</v>
      </c>
      <c r="I206">
        <f t="shared" si="101"/>
        <v>0.61479066897651025</v>
      </c>
      <c r="J206">
        <f t="shared" si="102"/>
        <v>9.2422562407545072</v>
      </c>
      <c r="K206">
        <f t="shared" si="103"/>
        <v>1244.8457142857139</v>
      </c>
      <c r="L206">
        <f t="shared" si="104"/>
        <v>854.46546928935447</v>
      </c>
      <c r="M206">
        <f t="shared" si="105"/>
        <v>86.337206823104921</v>
      </c>
      <c r="N206">
        <f t="shared" si="106"/>
        <v>125.78214774030363</v>
      </c>
      <c r="O206">
        <f t="shared" si="107"/>
        <v>4.0809289817503688E-2</v>
      </c>
      <c r="P206">
        <f t="shared" si="108"/>
        <v>2.7647060431236818</v>
      </c>
      <c r="Q206">
        <f t="shared" si="109"/>
        <v>4.0477571941904544E-2</v>
      </c>
      <c r="R206">
        <f t="shared" si="110"/>
        <v>2.532806111722356E-2</v>
      </c>
      <c r="S206">
        <f t="shared" si="111"/>
        <v>194.42825832673395</v>
      </c>
      <c r="T206">
        <f t="shared" si="112"/>
        <v>34.406565855287923</v>
      </c>
      <c r="U206">
        <f t="shared" si="113"/>
        <v>33.445228571428572</v>
      </c>
      <c r="V206">
        <f t="shared" si="114"/>
        <v>5.1798772400557622</v>
      </c>
      <c r="W206">
        <f t="shared" si="115"/>
        <v>71.978081640365872</v>
      </c>
      <c r="X206">
        <f t="shared" si="116"/>
        <v>3.712735087439706</v>
      </c>
      <c r="Y206">
        <f t="shared" si="117"/>
        <v>5.1581467619408956</v>
      </c>
      <c r="Z206">
        <f t="shared" si="118"/>
        <v>1.4671421526160562</v>
      </c>
      <c r="AA206">
        <f t="shared" si="119"/>
        <v>-27.112268501864104</v>
      </c>
      <c r="AB206">
        <f t="shared" si="120"/>
        <v>-11.18520030757537</v>
      </c>
      <c r="AC206">
        <f t="shared" si="121"/>
        <v>-0.93026155562333235</v>
      </c>
      <c r="AD206">
        <f t="shared" si="122"/>
        <v>155.20052796167116</v>
      </c>
      <c r="AE206">
        <f t="shared" si="123"/>
        <v>18.764987652736576</v>
      </c>
      <c r="AF206">
        <f t="shared" si="124"/>
        <v>0.61583837396998475</v>
      </c>
      <c r="AG206">
        <f t="shared" si="125"/>
        <v>9.2422562407545072</v>
      </c>
      <c r="AH206">
        <v>1310.9249758389749</v>
      </c>
      <c r="AI206">
        <v>1294.9892121212119</v>
      </c>
      <c r="AJ206">
        <v>1.77152231243239</v>
      </c>
      <c r="AK206">
        <v>65.684663253037129</v>
      </c>
      <c r="AL206">
        <f t="shared" si="126"/>
        <v>0.61479066897651025</v>
      </c>
      <c r="AM206">
        <v>36.196218790622261</v>
      </c>
      <c r="AN206">
        <v>36.742638461538498</v>
      </c>
      <c r="AO206">
        <v>-1.3102610154172809E-6</v>
      </c>
      <c r="AP206">
        <v>87.993513694433489</v>
      </c>
      <c r="AQ206">
        <v>50</v>
      </c>
      <c r="AR206">
        <v>8</v>
      </c>
      <c r="AS206">
        <f t="shared" si="127"/>
        <v>1</v>
      </c>
      <c r="AT206">
        <f t="shared" si="128"/>
        <v>0</v>
      </c>
      <c r="AU206">
        <f t="shared" si="129"/>
        <v>47197.796774959243</v>
      </c>
      <c r="AV206" t="s">
        <v>413</v>
      </c>
      <c r="AW206" t="s">
        <v>413</v>
      </c>
      <c r="AX206">
        <v>0</v>
      </c>
      <c r="AY206">
        <v>0</v>
      </c>
      <c r="AZ206" t="e">
        <f t="shared" si="130"/>
        <v>#DIV/0!</v>
      </c>
      <c r="BA206">
        <v>0</v>
      </c>
      <c r="BB206" t="s">
        <v>413</v>
      </c>
      <c r="BC206" t="s">
        <v>413</v>
      </c>
      <c r="BD206">
        <v>0</v>
      </c>
      <c r="BE206">
        <v>0</v>
      </c>
      <c r="BF206" t="e">
        <f t="shared" si="131"/>
        <v>#DIV/0!</v>
      </c>
      <c r="BG206">
        <v>0.5</v>
      </c>
      <c r="BH206">
        <f t="shared" si="132"/>
        <v>1009.5144426563387</v>
      </c>
      <c r="BI206">
        <f t="shared" si="133"/>
        <v>9.2422562407545072</v>
      </c>
      <c r="BJ206" t="e">
        <f t="shared" si="134"/>
        <v>#DIV/0!</v>
      </c>
      <c r="BK206">
        <f t="shared" si="135"/>
        <v>9.15515009021102E-3</v>
      </c>
      <c r="BL206" t="e">
        <f t="shared" si="136"/>
        <v>#DIV/0!</v>
      </c>
      <c r="BM206" t="e">
        <f t="shared" si="137"/>
        <v>#DIV/0!</v>
      </c>
      <c r="BN206" t="s">
        <v>413</v>
      </c>
      <c r="BO206">
        <v>0</v>
      </c>
      <c r="BP206" t="e">
        <f t="shared" si="138"/>
        <v>#DIV/0!</v>
      </c>
      <c r="BQ206" t="e">
        <f t="shared" si="139"/>
        <v>#DIV/0!</v>
      </c>
      <c r="BR206" t="e">
        <f t="shared" si="140"/>
        <v>#DIV/0!</v>
      </c>
      <c r="BS206" t="e">
        <f t="shared" si="141"/>
        <v>#DIV/0!</v>
      </c>
      <c r="BT206" t="e">
        <f t="shared" si="142"/>
        <v>#DIV/0!</v>
      </c>
      <c r="BU206" t="e">
        <f t="shared" si="143"/>
        <v>#DIV/0!</v>
      </c>
      <c r="BV206" t="e">
        <f t="shared" si="144"/>
        <v>#DIV/0!</v>
      </c>
      <c r="BW206" t="e">
        <f t="shared" si="145"/>
        <v>#DIV/0!</v>
      </c>
      <c r="BX206" t="s">
        <v>413</v>
      </c>
      <c r="BY206" t="s">
        <v>413</v>
      </c>
      <c r="BZ206" t="s">
        <v>413</v>
      </c>
      <c r="CA206" t="s">
        <v>413</v>
      </c>
      <c r="CB206" t="s">
        <v>413</v>
      </c>
      <c r="CC206" t="s">
        <v>413</v>
      </c>
      <c r="CD206" t="s">
        <v>413</v>
      </c>
      <c r="CE206" t="s">
        <v>413</v>
      </c>
      <c r="CF206">
        <v>253</v>
      </c>
      <c r="CG206">
        <v>1000</v>
      </c>
      <c r="CH206" t="s">
        <v>414</v>
      </c>
      <c r="CI206">
        <v>1110.1500000000001</v>
      </c>
      <c r="CJ206">
        <v>1175.8634999999999</v>
      </c>
      <c r="CK206">
        <v>1152.67</v>
      </c>
      <c r="CL206">
        <v>1.3005735999999999E-4</v>
      </c>
      <c r="CM206">
        <v>6.5004835999999994E-4</v>
      </c>
      <c r="CN206">
        <v>4.7597999359999997E-2</v>
      </c>
      <c r="CO206">
        <v>5.5000000000000003E-4</v>
      </c>
      <c r="CP206">
        <f t="shared" si="146"/>
        <v>1200.01</v>
      </c>
      <c r="CQ206">
        <f t="shared" si="147"/>
        <v>1009.5144426563387</v>
      </c>
      <c r="CR206">
        <f t="shared" si="148"/>
        <v>0.84125502508840655</v>
      </c>
      <c r="CS206">
        <f t="shared" si="149"/>
        <v>0.16202219842062479</v>
      </c>
      <c r="CT206">
        <v>6</v>
      </c>
      <c r="CU206">
        <v>0.5</v>
      </c>
      <c r="CV206" t="s">
        <v>415</v>
      </c>
      <c r="CW206">
        <v>2</v>
      </c>
      <c r="CX206" t="b">
        <v>1</v>
      </c>
      <c r="CY206">
        <v>1657558378.5</v>
      </c>
      <c r="CZ206">
        <v>1244.8457142857139</v>
      </c>
      <c r="DA206">
        <v>1262.8671428571431</v>
      </c>
      <c r="DB206">
        <v>36.744342857142861</v>
      </c>
      <c r="DC206">
        <v>36.197000000000003</v>
      </c>
      <c r="DD206">
        <v>1246.6171428571431</v>
      </c>
      <c r="DE206">
        <v>36.37875714285714</v>
      </c>
      <c r="DF206">
        <v>650.27957142857133</v>
      </c>
      <c r="DG206">
        <v>100.9422857142857</v>
      </c>
      <c r="DH206">
        <v>0.10007342857142849</v>
      </c>
      <c r="DI206">
        <v>33.370185714285711</v>
      </c>
      <c r="DJ206">
        <v>999.89999999999986</v>
      </c>
      <c r="DK206">
        <v>33.445228571428572</v>
      </c>
      <c r="DL206">
        <v>0</v>
      </c>
      <c r="DM206">
        <v>0</v>
      </c>
      <c r="DN206">
        <v>9003.7514285714278</v>
      </c>
      <c r="DO206">
        <v>0</v>
      </c>
      <c r="DP206">
        <v>341.67200000000003</v>
      </c>
      <c r="DQ206">
        <v>-18.022514285714291</v>
      </c>
      <c r="DR206">
        <v>1292.331428571428</v>
      </c>
      <c r="DS206">
        <v>1310.295714285714</v>
      </c>
      <c r="DT206">
        <v>0.54735228571428574</v>
      </c>
      <c r="DU206">
        <v>1262.8671428571431</v>
      </c>
      <c r="DV206">
        <v>36.197000000000003</v>
      </c>
      <c r="DW206">
        <v>3.70906</v>
      </c>
      <c r="DX206">
        <v>3.6538085714285709</v>
      </c>
      <c r="DY206">
        <v>27.608371428571431</v>
      </c>
      <c r="DZ206">
        <v>27.35191428571428</v>
      </c>
      <c r="EA206">
        <v>1200.01</v>
      </c>
      <c r="EB206">
        <v>0.95799414285714291</v>
      </c>
      <c r="EC206">
        <v>4.2005842857142872E-2</v>
      </c>
      <c r="ED206">
        <v>0</v>
      </c>
      <c r="EE206">
        <v>1018.538571428571</v>
      </c>
      <c r="EF206">
        <v>5.0001600000000002</v>
      </c>
      <c r="EG206">
        <v>12800.571428571429</v>
      </c>
      <c r="EH206">
        <v>9515.2414285714294</v>
      </c>
      <c r="EI206">
        <v>46.982000000000014</v>
      </c>
      <c r="EJ206">
        <v>48.875</v>
      </c>
      <c r="EK206">
        <v>48.071000000000012</v>
      </c>
      <c r="EL206">
        <v>47.919285714285721</v>
      </c>
      <c r="EM206">
        <v>48.704999999999998</v>
      </c>
      <c r="EN206">
        <v>1144.8085714285719</v>
      </c>
      <c r="EO206">
        <v>50.201428571428558</v>
      </c>
      <c r="EP206">
        <v>0</v>
      </c>
      <c r="EQ206">
        <v>914.79999995231628</v>
      </c>
      <c r="ER206">
        <v>0</v>
      </c>
      <c r="ES206">
        <v>1018.6627999999999</v>
      </c>
      <c r="ET206">
        <v>-0.45307691303037723</v>
      </c>
      <c r="EU206">
        <v>-37.176923098240117</v>
      </c>
      <c r="EV206">
        <v>12803.46</v>
      </c>
      <c r="EW206">
        <v>15</v>
      </c>
      <c r="EX206">
        <v>1657556090.0999999</v>
      </c>
      <c r="EY206" t="s">
        <v>416</v>
      </c>
      <c r="EZ206">
        <v>1657556090.0999999</v>
      </c>
      <c r="FA206">
        <v>1657556077.0999999</v>
      </c>
      <c r="FB206">
        <v>6</v>
      </c>
      <c r="FC206">
        <v>-0.505</v>
      </c>
      <c r="FD206">
        <v>-7.5999999999999998E-2</v>
      </c>
      <c r="FE206">
        <v>-1.772</v>
      </c>
      <c r="FF206">
        <v>0.36599999999999999</v>
      </c>
      <c r="FG206">
        <v>414</v>
      </c>
      <c r="FH206">
        <v>34</v>
      </c>
      <c r="FI206">
        <v>0.18</v>
      </c>
      <c r="FJ206">
        <v>0.15</v>
      </c>
      <c r="FK206">
        <v>-17.848204878048779</v>
      </c>
      <c r="FL206">
        <v>-0.77888780487802878</v>
      </c>
      <c r="FM206">
        <v>0.10041828604057421</v>
      </c>
      <c r="FN206">
        <v>0</v>
      </c>
      <c r="FO206">
        <v>1018.697647058824</v>
      </c>
      <c r="FP206">
        <v>-0.43758594394126638</v>
      </c>
      <c r="FQ206">
        <v>0.23010303093242909</v>
      </c>
      <c r="FR206">
        <v>1</v>
      </c>
      <c r="FS206">
        <v>0.55363336585365852</v>
      </c>
      <c r="FT206">
        <v>-3.7109832752612468E-2</v>
      </c>
      <c r="FU206">
        <v>3.7703673092470539E-3</v>
      </c>
      <c r="FV206">
        <v>1</v>
      </c>
      <c r="FW206">
        <v>2</v>
      </c>
      <c r="FX206">
        <v>3</v>
      </c>
      <c r="FY206" t="s">
        <v>417</v>
      </c>
      <c r="FZ206">
        <v>3.3698800000000002</v>
      </c>
      <c r="GA206">
        <v>2.8936899999999999</v>
      </c>
      <c r="GB206">
        <v>0.20857400000000001</v>
      </c>
      <c r="GC206">
        <v>0.21299999999999999</v>
      </c>
      <c r="GD206">
        <v>0.148288</v>
      </c>
      <c r="GE206">
        <v>0.149335</v>
      </c>
      <c r="GF206">
        <v>27338.799999999999</v>
      </c>
      <c r="GG206">
        <v>23657.4</v>
      </c>
      <c r="GH206">
        <v>30884.400000000001</v>
      </c>
      <c r="GI206">
        <v>28025</v>
      </c>
      <c r="GJ206">
        <v>34666.400000000001</v>
      </c>
      <c r="GK206">
        <v>33652.9</v>
      </c>
      <c r="GL206">
        <v>40270.199999999997</v>
      </c>
      <c r="GM206">
        <v>39078.9</v>
      </c>
      <c r="GN206">
        <v>2.2612999999999999</v>
      </c>
      <c r="GO206">
        <v>1.5722499999999999</v>
      </c>
      <c r="GP206">
        <v>0</v>
      </c>
      <c r="GQ206">
        <v>8.3781800000000003E-2</v>
      </c>
      <c r="GR206">
        <v>999.9</v>
      </c>
      <c r="GS206">
        <v>32.091299999999997</v>
      </c>
      <c r="GT206">
        <v>48.8</v>
      </c>
      <c r="GU206">
        <v>40.9</v>
      </c>
      <c r="GV206">
        <v>37.601500000000001</v>
      </c>
      <c r="GW206">
        <v>50.509300000000003</v>
      </c>
      <c r="GX206">
        <v>43.433500000000002</v>
      </c>
      <c r="GY206">
        <v>1</v>
      </c>
      <c r="GZ206">
        <v>0.60848100000000005</v>
      </c>
      <c r="HA206">
        <v>1.3536900000000001</v>
      </c>
      <c r="HB206">
        <v>20.203299999999999</v>
      </c>
      <c r="HC206">
        <v>5.2157900000000001</v>
      </c>
      <c r="HD206">
        <v>11.974</v>
      </c>
      <c r="HE206">
        <v>4.99085</v>
      </c>
      <c r="HF206">
        <v>3.2925300000000002</v>
      </c>
      <c r="HG206">
        <v>7492.9</v>
      </c>
      <c r="HH206">
        <v>9999</v>
      </c>
      <c r="HI206">
        <v>9999</v>
      </c>
      <c r="HJ206">
        <v>757.2</v>
      </c>
      <c r="HK206">
        <v>4.9712899999999998</v>
      </c>
      <c r="HL206">
        <v>1.87425</v>
      </c>
      <c r="HM206">
        <v>1.8705700000000001</v>
      </c>
      <c r="HN206">
        <v>1.87026</v>
      </c>
      <c r="HO206">
        <v>1.87483</v>
      </c>
      <c r="HP206">
        <v>1.8714900000000001</v>
      </c>
      <c r="HQ206">
        <v>1.86697</v>
      </c>
      <c r="HR206">
        <v>1.87795</v>
      </c>
      <c r="HS206">
        <v>0</v>
      </c>
      <c r="HT206">
        <v>0</v>
      </c>
      <c r="HU206">
        <v>0</v>
      </c>
      <c r="HV206">
        <v>0</v>
      </c>
      <c r="HW206" t="s">
        <v>418</v>
      </c>
      <c r="HX206" t="s">
        <v>419</v>
      </c>
      <c r="HY206" t="s">
        <v>420</v>
      </c>
      <c r="HZ206" t="s">
        <v>420</v>
      </c>
      <c r="IA206" t="s">
        <v>420</v>
      </c>
      <c r="IB206" t="s">
        <v>420</v>
      </c>
      <c r="IC206">
        <v>0</v>
      </c>
      <c r="ID206">
        <v>100</v>
      </c>
      <c r="IE206">
        <v>100</v>
      </c>
      <c r="IF206">
        <v>-1.77</v>
      </c>
      <c r="IG206">
        <v>0.36559999999999998</v>
      </c>
      <c r="IH206">
        <v>-1.772399999999891</v>
      </c>
      <c r="II206">
        <v>0</v>
      </c>
      <c r="IJ206">
        <v>0</v>
      </c>
      <c r="IK206">
        <v>0</v>
      </c>
      <c r="IL206">
        <v>0.36558000000000851</v>
      </c>
      <c r="IM206">
        <v>0</v>
      </c>
      <c r="IN206">
        <v>0</v>
      </c>
      <c r="IO206">
        <v>0</v>
      </c>
      <c r="IP206">
        <v>-1</v>
      </c>
      <c r="IQ206">
        <v>-1</v>
      </c>
      <c r="IR206">
        <v>-1</v>
      </c>
      <c r="IS206">
        <v>-1</v>
      </c>
      <c r="IT206">
        <v>38.200000000000003</v>
      </c>
      <c r="IU206">
        <v>38.4</v>
      </c>
      <c r="IV206">
        <v>2.63062</v>
      </c>
      <c r="IW206">
        <v>2.5463900000000002</v>
      </c>
      <c r="IX206">
        <v>1.49902</v>
      </c>
      <c r="IY206">
        <v>2.2814899999999998</v>
      </c>
      <c r="IZ206">
        <v>1.69678</v>
      </c>
      <c r="JA206">
        <v>2.4011200000000001</v>
      </c>
      <c r="JB206">
        <v>43.781700000000001</v>
      </c>
      <c r="JC206">
        <v>15.086399999999999</v>
      </c>
      <c r="JD206">
        <v>18</v>
      </c>
      <c r="JE206">
        <v>651.48099999999999</v>
      </c>
      <c r="JF206">
        <v>285.35000000000002</v>
      </c>
      <c r="JG206">
        <v>30.0001</v>
      </c>
      <c r="JH206">
        <v>35.169899999999998</v>
      </c>
      <c r="JI206">
        <v>29.9998</v>
      </c>
      <c r="JJ206">
        <v>34.9621</v>
      </c>
      <c r="JK206">
        <v>34.9482</v>
      </c>
      <c r="JL206">
        <v>52.752299999999998</v>
      </c>
      <c r="JM206">
        <v>0</v>
      </c>
      <c r="JN206">
        <v>0</v>
      </c>
      <c r="JO206">
        <v>30</v>
      </c>
      <c r="JP206">
        <v>1277.17</v>
      </c>
      <c r="JQ206">
        <v>32.076799999999999</v>
      </c>
      <c r="JR206">
        <v>98.438599999999994</v>
      </c>
      <c r="JS206">
        <v>98.401799999999994</v>
      </c>
    </row>
    <row r="207" spans="1:279" x14ac:dyDescent="0.2">
      <c r="A207">
        <v>192</v>
      </c>
      <c r="B207">
        <v>1657558384.5</v>
      </c>
      <c r="C207">
        <v>762.5</v>
      </c>
      <c r="D207" t="s">
        <v>804</v>
      </c>
      <c r="E207" t="s">
        <v>805</v>
      </c>
      <c r="F207">
        <v>4</v>
      </c>
      <c r="G207">
        <v>1657558382.1875</v>
      </c>
      <c r="H207">
        <f t="shared" si="100"/>
        <v>6.0902321508193651E-4</v>
      </c>
      <c r="I207">
        <f t="shared" si="101"/>
        <v>0.60902321508193646</v>
      </c>
      <c r="J207">
        <f t="shared" si="102"/>
        <v>9.0323039811748753</v>
      </c>
      <c r="K207">
        <f t="shared" si="103"/>
        <v>1251.14375</v>
      </c>
      <c r="L207">
        <f t="shared" si="104"/>
        <v>865.47103648041627</v>
      </c>
      <c r="M207">
        <f t="shared" si="105"/>
        <v>87.447629074280371</v>
      </c>
      <c r="N207">
        <f t="shared" si="106"/>
        <v>126.41619413809218</v>
      </c>
      <c r="O207">
        <f t="shared" si="107"/>
        <v>4.0424014198168733E-2</v>
      </c>
      <c r="P207">
        <f t="shared" si="108"/>
        <v>2.768070044897236</v>
      </c>
      <c r="Q207">
        <f t="shared" si="109"/>
        <v>4.0098895375469526E-2</v>
      </c>
      <c r="R207">
        <f t="shared" si="110"/>
        <v>2.5090802157201712E-2</v>
      </c>
      <c r="S207">
        <f t="shared" si="111"/>
        <v>194.42139261244554</v>
      </c>
      <c r="T207">
        <f t="shared" si="112"/>
        <v>34.403476103088124</v>
      </c>
      <c r="U207">
        <f t="shared" si="113"/>
        <v>33.443862500000002</v>
      </c>
      <c r="V207">
        <f t="shared" si="114"/>
        <v>5.1794809504661714</v>
      </c>
      <c r="W207">
        <f t="shared" si="115"/>
        <v>71.985541355770692</v>
      </c>
      <c r="X207">
        <f t="shared" si="116"/>
        <v>3.7123998582605235</v>
      </c>
      <c r="Y207">
        <f t="shared" si="117"/>
        <v>5.1571465440718267</v>
      </c>
      <c r="Z207">
        <f t="shared" si="118"/>
        <v>1.4670810922056479</v>
      </c>
      <c r="AA207">
        <f t="shared" si="119"/>
        <v>-26.8579237851134</v>
      </c>
      <c r="AB207">
        <f t="shared" si="120"/>
        <v>-11.511398230494184</v>
      </c>
      <c r="AC207">
        <f t="shared" si="121"/>
        <v>-0.95620500025773192</v>
      </c>
      <c r="AD207">
        <f t="shared" si="122"/>
        <v>155.09586559658021</v>
      </c>
      <c r="AE207">
        <f t="shared" si="123"/>
        <v>18.586290799140169</v>
      </c>
      <c r="AF207">
        <f t="shared" si="124"/>
        <v>0.61058059777422979</v>
      </c>
      <c r="AG207">
        <f t="shared" si="125"/>
        <v>9.0323039811748753</v>
      </c>
      <c r="AH207">
        <v>1317.7804691272629</v>
      </c>
      <c r="AI207">
        <v>1302.0715151515151</v>
      </c>
      <c r="AJ207">
        <v>1.764867417079359</v>
      </c>
      <c r="AK207">
        <v>65.684663253037129</v>
      </c>
      <c r="AL207">
        <f t="shared" si="126"/>
        <v>0.60902321508193646</v>
      </c>
      <c r="AM207">
        <v>36.198895947438622</v>
      </c>
      <c r="AN207">
        <v>36.740217482517487</v>
      </c>
      <c r="AO207">
        <v>-9.224434141129585E-7</v>
      </c>
      <c r="AP207">
        <v>87.993513694433489</v>
      </c>
      <c r="AQ207">
        <v>51</v>
      </c>
      <c r="AR207">
        <v>8</v>
      </c>
      <c r="AS207">
        <f t="shared" si="127"/>
        <v>1</v>
      </c>
      <c r="AT207">
        <f t="shared" si="128"/>
        <v>0</v>
      </c>
      <c r="AU207">
        <f t="shared" si="129"/>
        <v>47290.681235583324</v>
      </c>
      <c r="AV207" t="s">
        <v>413</v>
      </c>
      <c r="AW207" t="s">
        <v>413</v>
      </c>
      <c r="AX207">
        <v>0</v>
      </c>
      <c r="AY207">
        <v>0</v>
      </c>
      <c r="AZ207" t="e">
        <f t="shared" si="130"/>
        <v>#DIV/0!</v>
      </c>
      <c r="BA207">
        <v>0</v>
      </c>
      <c r="BB207" t="s">
        <v>413</v>
      </c>
      <c r="BC207" t="s">
        <v>413</v>
      </c>
      <c r="BD207">
        <v>0</v>
      </c>
      <c r="BE207">
        <v>0</v>
      </c>
      <c r="BF207" t="e">
        <f t="shared" si="131"/>
        <v>#DIV/0!</v>
      </c>
      <c r="BG207">
        <v>0.5</v>
      </c>
      <c r="BH207">
        <f t="shared" si="132"/>
        <v>1009.4786997991945</v>
      </c>
      <c r="BI207">
        <f t="shared" si="133"/>
        <v>9.0323039811748753</v>
      </c>
      <c r="BJ207" t="e">
        <f t="shared" si="134"/>
        <v>#DIV/0!</v>
      </c>
      <c r="BK207">
        <f t="shared" si="135"/>
        <v>8.9474933774943265E-3</v>
      </c>
      <c r="BL207" t="e">
        <f t="shared" si="136"/>
        <v>#DIV/0!</v>
      </c>
      <c r="BM207" t="e">
        <f t="shared" si="137"/>
        <v>#DIV/0!</v>
      </c>
      <c r="BN207" t="s">
        <v>413</v>
      </c>
      <c r="BO207">
        <v>0</v>
      </c>
      <c r="BP207" t="e">
        <f t="shared" si="138"/>
        <v>#DIV/0!</v>
      </c>
      <c r="BQ207" t="e">
        <f t="shared" si="139"/>
        <v>#DIV/0!</v>
      </c>
      <c r="BR207" t="e">
        <f t="shared" si="140"/>
        <v>#DIV/0!</v>
      </c>
      <c r="BS207" t="e">
        <f t="shared" si="141"/>
        <v>#DIV/0!</v>
      </c>
      <c r="BT207" t="e">
        <f t="shared" si="142"/>
        <v>#DIV/0!</v>
      </c>
      <c r="BU207" t="e">
        <f t="shared" si="143"/>
        <v>#DIV/0!</v>
      </c>
      <c r="BV207" t="e">
        <f t="shared" si="144"/>
        <v>#DIV/0!</v>
      </c>
      <c r="BW207" t="e">
        <f t="shared" si="145"/>
        <v>#DIV/0!</v>
      </c>
      <c r="BX207" t="s">
        <v>413</v>
      </c>
      <c r="BY207" t="s">
        <v>413</v>
      </c>
      <c r="BZ207" t="s">
        <v>413</v>
      </c>
      <c r="CA207" t="s">
        <v>413</v>
      </c>
      <c r="CB207" t="s">
        <v>413</v>
      </c>
      <c r="CC207" t="s">
        <v>413</v>
      </c>
      <c r="CD207" t="s">
        <v>413</v>
      </c>
      <c r="CE207" t="s">
        <v>413</v>
      </c>
      <c r="CF207">
        <v>253</v>
      </c>
      <c r="CG207">
        <v>1000</v>
      </c>
      <c r="CH207" t="s">
        <v>414</v>
      </c>
      <c r="CI207">
        <v>1110.1500000000001</v>
      </c>
      <c r="CJ207">
        <v>1175.8634999999999</v>
      </c>
      <c r="CK207">
        <v>1152.67</v>
      </c>
      <c r="CL207">
        <v>1.3005735999999999E-4</v>
      </c>
      <c r="CM207">
        <v>6.5004835999999994E-4</v>
      </c>
      <c r="CN207">
        <v>4.7597999359999997E-2</v>
      </c>
      <c r="CO207">
        <v>5.5000000000000003E-4</v>
      </c>
      <c r="CP207">
        <f t="shared" si="146"/>
        <v>1199.9675</v>
      </c>
      <c r="CQ207">
        <f t="shared" si="147"/>
        <v>1009.4786997991945</v>
      </c>
      <c r="CR207">
        <f t="shared" si="148"/>
        <v>0.84125503382316147</v>
      </c>
      <c r="CS207">
        <f t="shared" si="149"/>
        <v>0.16202221527870175</v>
      </c>
      <c r="CT207">
        <v>6</v>
      </c>
      <c r="CU207">
        <v>0.5</v>
      </c>
      <c r="CV207" t="s">
        <v>415</v>
      </c>
      <c r="CW207">
        <v>2</v>
      </c>
      <c r="CX207" t="b">
        <v>1</v>
      </c>
      <c r="CY207">
        <v>1657558382.1875</v>
      </c>
      <c r="CZ207">
        <v>1251.14375</v>
      </c>
      <c r="DA207">
        <v>1268.99875</v>
      </c>
      <c r="DB207">
        <v>36.741699999999987</v>
      </c>
      <c r="DC207">
        <v>36.198999999999998</v>
      </c>
      <c r="DD207">
        <v>1252.9137499999999</v>
      </c>
      <c r="DE207">
        <v>36.376112499999998</v>
      </c>
      <c r="DF207">
        <v>650.24524999999994</v>
      </c>
      <c r="DG207">
        <v>100.940625</v>
      </c>
      <c r="DH207">
        <v>9.9878250000000002E-2</v>
      </c>
      <c r="DI207">
        <v>33.366725000000002</v>
      </c>
      <c r="DJ207">
        <v>999.9</v>
      </c>
      <c r="DK207">
        <v>33.443862500000002</v>
      </c>
      <c r="DL207">
        <v>0</v>
      </c>
      <c r="DM207">
        <v>0</v>
      </c>
      <c r="DN207">
        <v>9021.7975000000006</v>
      </c>
      <c r="DO207">
        <v>0</v>
      </c>
      <c r="DP207">
        <v>342.17937499999999</v>
      </c>
      <c r="DQ207">
        <v>-17.853512500000001</v>
      </c>
      <c r="DR207">
        <v>1298.8675000000001</v>
      </c>
      <c r="DS207">
        <v>1316.6587500000001</v>
      </c>
      <c r="DT207">
        <v>0.54270600000000002</v>
      </c>
      <c r="DU207">
        <v>1268.99875</v>
      </c>
      <c r="DV207">
        <v>36.198999999999998</v>
      </c>
      <c r="DW207">
        <v>3.7087249999999998</v>
      </c>
      <c r="DX207">
        <v>3.6539437499999998</v>
      </c>
      <c r="DY207">
        <v>27.606837500000001</v>
      </c>
      <c r="DZ207">
        <v>27.3525375</v>
      </c>
      <c r="EA207">
        <v>1199.9675</v>
      </c>
      <c r="EB207">
        <v>0.95799374999999998</v>
      </c>
      <c r="EC207">
        <v>4.2006225000000001E-2</v>
      </c>
      <c r="ED207">
        <v>0</v>
      </c>
      <c r="EE207">
        <v>1018.4775</v>
      </c>
      <c r="EF207">
        <v>5.0001600000000002</v>
      </c>
      <c r="EG207">
        <v>12799.625</v>
      </c>
      <c r="EH207">
        <v>9514.8987500000003</v>
      </c>
      <c r="EI207">
        <v>47</v>
      </c>
      <c r="EJ207">
        <v>48.843499999999999</v>
      </c>
      <c r="EK207">
        <v>48.109250000000003</v>
      </c>
      <c r="EL207">
        <v>47.936999999999998</v>
      </c>
      <c r="EM207">
        <v>48.686999999999998</v>
      </c>
      <c r="EN207">
        <v>1144.7674999999999</v>
      </c>
      <c r="EO207">
        <v>50.2</v>
      </c>
      <c r="EP207">
        <v>0</v>
      </c>
      <c r="EQ207">
        <v>919</v>
      </c>
      <c r="ER207">
        <v>0</v>
      </c>
      <c r="ES207">
        <v>1018.619230769231</v>
      </c>
      <c r="ET207">
        <v>-1.0789743453402401</v>
      </c>
      <c r="EU207">
        <v>-19.736752171506168</v>
      </c>
      <c r="EV207">
        <v>12801.45</v>
      </c>
      <c r="EW207">
        <v>15</v>
      </c>
      <c r="EX207">
        <v>1657556090.0999999</v>
      </c>
      <c r="EY207" t="s">
        <v>416</v>
      </c>
      <c r="EZ207">
        <v>1657556090.0999999</v>
      </c>
      <c r="FA207">
        <v>1657556077.0999999</v>
      </c>
      <c r="FB207">
        <v>6</v>
      </c>
      <c r="FC207">
        <v>-0.505</v>
      </c>
      <c r="FD207">
        <v>-7.5999999999999998E-2</v>
      </c>
      <c r="FE207">
        <v>-1.772</v>
      </c>
      <c r="FF207">
        <v>0.36599999999999999</v>
      </c>
      <c r="FG207">
        <v>414</v>
      </c>
      <c r="FH207">
        <v>34</v>
      </c>
      <c r="FI207">
        <v>0.18</v>
      </c>
      <c r="FJ207">
        <v>0.15</v>
      </c>
      <c r="FK207">
        <v>-17.862685365853661</v>
      </c>
      <c r="FL207">
        <v>-0.61825923344946765</v>
      </c>
      <c r="FM207">
        <v>0.1015597254556265</v>
      </c>
      <c r="FN207">
        <v>0</v>
      </c>
      <c r="FO207">
        <v>1018.650294117647</v>
      </c>
      <c r="FP207">
        <v>-0.72498090034228824</v>
      </c>
      <c r="FQ207">
        <v>0.21409845583032899</v>
      </c>
      <c r="FR207">
        <v>1</v>
      </c>
      <c r="FS207">
        <v>0.55050112195121947</v>
      </c>
      <c r="FT207">
        <v>-4.4640271777005157E-2</v>
      </c>
      <c r="FU207">
        <v>4.5956957232012041E-3</v>
      </c>
      <c r="FV207">
        <v>1</v>
      </c>
      <c r="FW207">
        <v>2</v>
      </c>
      <c r="FX207">
        <v>3</v>
      </c>
      <c r="FY207" t="s">
        <v>417</v>
      </c>
      <c r="FZ207">
        <v>3.3698700000000001</v>
      </c>
      <c r="GA207">
        <v>2.8938100000000002</v>
      </c>
      <c r="GB207">
        <v>0.209285</v>
      </c>
      <c r="GC207">
        <v>0.213696</v>
      </c>
      <c r="GD207">
        <v>0.14827899999999999</v>
      </c>
      <c r="GE207">
        <v>0.14933199999999999</v>
      </c>
      <c r="GF207">
        <v>27315</v>
      </c>
      <c r="GG207">
        <v>23636.799999999999</v>
      </c>
      <c r="GH207">
        <v>30885.4</v>
      </c>
      <c r="GI207">
        <v>28025.5</v>
      </c>
      <c r="GJ207">
        <v>34668.1</v>
      </c>
      <c r="GK207">
        <v>33653.599999999999</v>
      </c>
      <c r="GL207">
        <v>40271.599999999999</v>
      </c>
      <c r="GM207">
        <v>39079.599999999999</v>
      </c>
      <c r="GN207">
        <v>2.2610199999999998</v>
      </c>
      <c r="GO207">
        <v>1.57213</v>
      </c>
      <c r="GP207">
        <v>0</v>
      </c>
      <c r="GQ207">
        <v>8.2612000000000005E-2</v>
      </c>
      <c r="GR207">
        <v>999.9</v>
      </c>
      <c r="GS207">
        <v>32.094900000000003</v>
      </c>
      <c r="GT207">
        <v>48.8</v>
      </c>
      <c r="GU207">
        <v>40.799999999999997</v>
      </c>
      <c r="GV207">
        <v>37.399299999999997</v>
      </c>
      <c r="GW207">
        <v>50.269300000000001</v>
      </c>
      <c r="GX207">
        <v>43.73</v>
      </c>
      <c r="GY207">
        <v>1</v>
      </c>
      <c r="GZ207">
        <v>0.60849299999999995</v>
      </c>
      <c r="HA207">
        <v>1.3552500000000001</v>
      </c>
      <c r="HB207">
        <v>20.203399999999998</v>
      </c>
      <c r="HC207">
        <v>5.2151899999999998</v>
      </c>
      <c r="HD207">
        <v>11.974</v>
      </c>
      <c r="HE207">
        <v>4.9905999999999997</v>
      </c>
      <c r="HF207">
        <v>3.2924799999999999</v>
      </c>
      <c r="HG207">
        <v>7493.2</v>
      </c>
      <c r="HH207">
        <v>9999</v>
      </c>
      <c r="HI207">
        <v>9999</v>
      </c>
      <c r="HJ207">
        <v>757.2</v>
      </c>
      <c r="HK207">
        <v>4.9713099999999999</v>
      </c>
      <c r="HL207">
        <v>1.87425</v>
      </c>
      <c r="HM207">
        <v>1.8705700000000001</v>
      </c>
      <c r="HN207">
        <v>1.87026</v>
      </c>
      <c r="HO207">
        <v>1.8748400000000001</v>
      </c>
      <c r="HP207">
        <v>1.8714999999999999</v>
      </c>
      <c r="HQ207">
        <v>1.8669800000000001</v>
      </c>
      <c r="HR207">
        <v>1.8779600000000001</v>
      </c>
      <c r="HS207">
        <v>0</v>
      </c>
      <c r="HT207">
        <v>0</v>
      </c>
      <c r="HU207">
        <v>0</v>
      </c>
      <c r="HV207">
        <v>0</v>
      </c>
      <c r="HW207" t="s">
        <v>418</v>
      </c>
      <c r="HX207" t="s">
        <v>419</v>
      </c>
      <c r="HY207" t="s">
        <v>420</v>
      </c>
      <c r="HZ207" t="s">
        <v>420</v>
      </c>
      <c r="IA207" t="s">
        <v>420</v>
      </c>
      <c r="IB207" t="s">
        <v>420</v>
      </c>
      <c r="IC207">
        <v>0</v>
      </c>
      <c r="ID207">
        <v>100</v>
      </c>
      <c r="IE207">
        <v>100</v>
      </c>
      <c r="IF207">
        <v>-1.77</v>
      </c>
      <c r="IG207">
        <v>0.36549999999999999</v>
      </c>
      <c r="IH207">
        <v>-1.772399999999891</v>
      </c>
      <c r="II207">
        <v>0</v>
      </c>
      <c r="IJ207">
        <v>0</v>
      </c>
      <c r="IK207">
        <v>0</v>
      </c>
      <c r="IL207">
        <v>0.36558000000000851</v>
      </c>
      <c r="IM207">
        <v>0</v>
      </c>
      <c r="IN207">
        <v>0</v>
      </c>
      <c r="IO207">
        <v>0</v>
      </c>
      <c r="IP207">
        <v>-1</v>
      </c>
      <c r="IQ207">
        <v>-1</v>
      </c>
      <c r="IR207">
        <v>-1</v>
      </c>
      <c r="IS207">
        <v>-1</v>
      </c>
      <c r="IT207">
        <v>38.200000000000003</v>
      </c>
      <c r="IU207">
        <v>38.5</v>
      </c>
      <c r="IV207">
        <v>2.6428199999999999</v>
      </c>
      <c r="IW207">
        <v>2.5598100000000001</v>
      </c>
      <c r="IX207">
        <v>1.49902</v>
      </c>
      <c r="IY207">
        <v>2.2814899999999998</v>
      </c>
      <c r="IZ207">
        <v>1.69678</v>
      </c>
      <c r="JA207">
        <v>2.2497600000000002</v>
      </c>
      <c r="JB207">
        <v>43.781700000000001</v>
      </c>
      <c r="JC207">
        <v>15.051399999999999</v>
      </c>
      <c r="JD207">
        <v>18</v>
      </c>
      <c r="JE207">
        <v>651.25099999999998</v>
      </c>
      <c r="JF207">
        <v>285.28199999999998</v>
      </c>
      <c r="JG207">
        <v>30.0002</v>
      </c>
      <c r="JH207">
        <v>35.1676</v>
      </c>
      <c r="JI207">
        <v>29.9999</v>
      </c>
      <c r="JJ207">
        <v>34.960500000000003</v>
      </c>
      <c r="JK207">
        <v>34.946599999999997</v>
      </c>
      <c r="JL207">
        <v>52.980699999999999</v>
      </c>
      <c r="JM207">
        <v>0</v>
      </c>
      <c r="JN207">
        <v>0</v>
      </c>
      <c r="JO207">
        <v>30</v>
      </c>
      <c r="JP207">
        <v>1283.8499999999999</v>
      </c>
      <c r="JQ207">
        <v>32.076799999999999</v>
      </c>
      <c r="JR207">
        <v>98.441999999999993</v>
      </c>
      <c r="JS207">
        <v>98.403499999999994</v>
      </c>
    </row>
    <row r="208" spans="1:279" x14ac:dyDescent="0.2">
      <c r="A208">
        <v>193</v>
      </c>
      <c r="B208">
        <v>1657558388.5</v>
      </c>
      <c r="C208">
        <v>766.5</v>
      </c>
      <c r="D208" t="s">
        <v>806</v>
      </c>
      <c r="E208" t="s">
        <v>807</v>
      </c>
      <c r="F208">
        <v>4</v>
      </c>
      <c r="G208">
        <v>1657558386.5</v>
      </c>
      <c r="H208">
        <f t="shared" ref="H208:H271" si="150">(I208)/1000</f>
        <v>5.9807703937555081E-4</v>
      </c>
      <c r="I208">
        <f t="shared" ref="I208:I271" si="151">IF(CX208, AL208, AF208)</f>
        <v>0.59807703937555079</v>
      </c>
      <c r="J208">
        <f t="shared" ref="J208:J271" si="152">IF(CX208, AG208, AE208)</f>
        <v>9.2649928309740854</v>
      </c>
      <c r="K208">
        <f t="shared" ref="K208:K271" si="153">CZ208 - IF(AS208&gt;1, J208*CT208*100/(AU208*DN208), 0)</f>
        <v>1258.3585714285709</v>
      </c>
      <c r="L208">
        <f t="shared" ref="L208:L271" si="154">((R208-H208/2)*K208-J208)/(R208+H208/2)</f>
        <v>856.96722499360249</v>
      </c>
      <c r="M208">
        <f t="shared" ref="M208:M271" si="155">L208*(DG208+DH208)/1000</f>
        <v>86.5906988700835</v>
      </c>
      <c r="N208">
        <f t="shared" ref="N208:N271" si="156">(CZ208 - IF(AS208&gt;1, J208*CT208*100/(AU208*DN208), 0))*(DG208+DH208)/1000</f>
        <v>127.14855942124657</v>
      </c>
      <c r="O208">
        <f t="shared" ref="O208:O271" si="157">2/((1/Q208-1/P208)+SIGN(Q208)*SQRT((1/Q208-1/P208)*(1/Q208-1/P208) + 4*CU208/((CU208+1)*(CU208+1))*(2*1/Q208*1/P208-1/P208*1/P208)))</f>
        <v>3.9722074435194286E-2</v>
      </c>
      <c r="P208">
        <f t="shared" ref="P208:P271" si="158">IF(LEFT(CV208,1)&lt;&gt;"0",IF(LEFT(CV208,1)="1",3,CW208),$D$4+$E$4*(DN208*DG208/($K$4*1000))+$F$4*(DN208*DG208/($K$4*1000))*MAX(MIN(CT208,$J$4),$I$4)*MAX(MIN(CT208,$J$4),$I$4)+$G$4*MAX(MIN(CT208,$J$4),$I$4)*(DN208*DG208/($K$4*1000))+$H$4*(DN208*DG208/($K$4*1000))*(DN208*DG208/($K$4*1000)))</f>
        <v>2.769003553728103</v>
      </c>
      <c r="Q208">
        <f t="shared" ref="Q208:Q271" si="159">H208*(1000-(1000*0.61365*EXP(17.502*U208/(240.97+U208))/(DG208+DH208)+DB208)/2)/(1000*0.61365*EXP(17.502*U208/(240.97+U208))/(DG208+DH208)-DB208)</f>
        <v>3.9408206214880816E-2</v>
      </c>
      <c r="R208">
        <f t="shared" ref="R208:R271" si="160">1/((CU208+1)/(O208/1.6)+1/(P208/1.37)) + CU208/((CU208+1)/(O208/1.6) + CU208/(P208/1.37))</f>
        <v>2.4658121839697157E-2</v>
      </c>
      <c r="S208">
        <f t="shared" ref="S208:S271" si="161">(CP208*CS208)</f>
        <v>194.42931561246158</v>
      </c>
      <c r="T208">
        <f t="shared" ref="T208:T271" si="162">(DI208+(S208+2*0.95*0.0000000567*(((DI208+$B$6)+273)^4-(DI208+273)^4)-44100*H208)/(1.84*29.3*P208+8*0.95*0.0000000567*(DI208+273)^3))</f>
        <v>34.398112343725586</v>
      </c>
      <c r="U208">
        <f t="shared" ref="U208:U271" si="163">($C$6*DJ208+$D$6*DK208+$E$6*T208)</f>
        <v>33.437914285714278</v>
      </c>
      <c r="V208">
        <f t="shared" ref="V208:V271" si="164">0.61365*EXP(17.502*U208/(240.97+U208))</f>
        <v>5.1777557145781925</v>
      </c>
      <c r="W208">
        <f t="shared" ref="W208:W271" si="165">(X208/Y208*100)</f>
        <v>72.005223473148149</v>
      </c>
      <c r="X208">
        <f t="shared" ref="X208:X271" si="166">DB208*(DG208+DH208)/1000</f>
        <v>3.711733392612826</v>
      </c>
      <c r="Y208">
        <f t="shared" ref="Y208:Y271" si="167">0.61365*EXP(17.502*DI208/(240.97+DI208))</f>
        <v>5.1548112950402665</v>
      </c>
      <c r="Z208">
        <f t="shared" ref="Z208:Z271" si="168">(V208-DB208*(DG208+DH208)/1000)</f>
        <v>1.4660223219653665</v>
      </c>
      <c r="AA208">
        <f t="shared" ref="AA208:AA271" si="169">(-H208*44100)</f>
        <v>-26.375197436461789</v>
      </c>
      <c r="AB208">
        <f t="shared" ref="AB208:AB271" si="170">2*29.3*P208*0.92*(DI208-U208)</f>
        <v>-11.833838588530137</v>
      </c>
      <c r="AC208">
        <f t="shared" ref="AC208:AC271" si="171">2*0.95*0.0000000567*(((DI208+$B$6)+273)^4-(U208+273)^4)</f>
        <v>-0.98258992367445552</v>
      </c>
      <c r="AD208">
        <f t="shared" ref="AD208:AD271" si="172">S208+AC208+AA208+AB208</f>
        <v>155.23768966379518</v>
      </c>
      <c r="AE208">
        <f t="shared" ref="AE208:AE271" si="173">DF208*AS208*(DA208-CZ208*(1000-AS208*DC208)/(1000-AS208*DB208))/(100*CT208)</f>
        <v>18.603620798765192</v>
      </c>
      <c r="AF208">
        <f t="shared" ref="AF208:AF271" si="174">1000*DF208*AS208*(DB208-DC208)/(100*CT208*(1000-AS208*DB208))</f>
        <v>0.60386126777280602</v>
      </c>
      <c r="AG208">
        <f t="shared" ref="AG208:AG271" si="175">(AH208 - AI208 - DG208*1000/(8.314*(DI208+273.15)) * AK208/DF208 * AJ208) * DF208/(100*CT208) * (1000 - DC208)/1000</f>
        <v>9.2649928309740854</v>
      </c>
      <c r="AH208">
        <v>1324.771091255694</v>
      </c>
      <c r="AI208">
        <v>1308.947757575758</v>
      </c>
      <c r="AJ208">
        <v>1.7377112915315851</v>
      </c>
      <c r="AK208">
        <v>65.684663253037129</v>
      </c>
      <c r="AL208">
        <f t="shared" ref="AL208:AL271" si="176">(AN208 - AM208 + DG208*1000/(8.314*(DI208+273.15)) * AP208/DF208 * AO208) * DF208/(100*CT208) * 1000/(1000 - AN208)</f>
        <v>0.59807703937555079</v>
      </c>
      <c r="AM208">
        <v>36.198235233489577</v>
      </c>
      <c r="AN208">
        <v>36.729844055944071</v>
      </c>
      <c r="AO208">
        <v>-3.5573026363452541E-6</v>
      </c>
      <c r="AP208">
        <v>87.993513694433489</v>
      </c>
      <c r="AQ208">
        <v>51</v>
      </c>
      <c r="AR208">
        <v>8</v>
      </c>
      <c r="AS208">
        <f t="shared" ref="AS208:AS271" si="177">IF(AQ208*$H$12&gt;=AU208,1,(AU208/(AU208-AQ208*$H$12)))</f>
        <v>1</v>
      </c>
      <c r="AT208">
        <f t="shared" ref="AT208:AT271" si="178">(AS208-1)*100</f>
        <v>0</v>
      </c>
      <c r="AU208">
        <f t="shared" ref="AU208:AU271" si="179">MAX(0,($B$12+$C$12*DN208)/(1+$D$12*DN208)*DG208/(DI208+273)*$E$12)</f>
        <v>47317.591440874719</v>
      </c>
      <c r="AV208" t="s">
        <v>413</v>
      </c>
      <c r="AW208" t="s">
        <v>413</v>
      </c>
      <c r="AX208">
        <v>0</v>
      </c>
      <c r="AY208">
        <v>0</v>
      </c>
      <c r="AZ208" t="e">
        <f t="shared" ref="AZ208:AZ271" si="180">1-AX208/AY208</f>
        <v>#DIV/0!</v>
      </c>
      <c r="BA208">
        <v>0</v>
      </c>
      <c r="BB208" t="s">
        <v>413</v>
      </c>
      <c r="BC208" t="s">
        <v>413</v>
      </c>
      <c r="BD208">
        <v>0</v>
      </c>
      <c r="BE208">
        <v>0</v>
      </c>
      <c r="BF208" t="e">
        <f t="shared" ref="BF208:BF271" si="181">1-BD208/BE208</f>
        <v>#DIV/0!</v>
      </c>
      <c r="BG208">
        <v>0.5</v>
      </c>
      <c r="BH208">
        <f t="shared" ref="BH208:BH271" si="182">CQ208</f>
        <v>1009.5203997992029</v>
      </c>
      <c r="BI208">
        <f t="shared" ref="BI208:BI271" si="183">J208</f>
        <v>9.2649928309740854</v>
      </c>
      <c r="BJ208" t="e">
        <f t="shared" ref="BJ208:BJ271" si="184">BF208*BG208*BH208</f>
        <v>#DIV/0!</v>
      </c>
      <c r="BK208">
        <f t="shared" ref="BK208:BK271" si="185">(BI208-BA208)/BH208</f>
        <v>9.1776182361613737E-3</v>
      </c>
      <c r="BL208" t="e">
        <f t="shared" ref="BL208:BL271" si="186">(AY208-BE208)/BE208</f>
        <v>#DIV/0!</v>
      </c>
      <c r="BM208" t="e">
        <f t="shared" ref="BM208:BM271" si="187">AX208/(AZ208+AX208/BE208)</f>
        <v>#DIV/0!</v>
      </c>
      <c r="BN208" t="s">
        <v>413</v>
      </c>
      <c r="BO208">
        <v>0</v>
      </c>
      <c r="BP208" t="e">
        <f t="shared" ref="BP208:BP271" si="188">IF(BO208&lt;&gt;0, BO208, BM208)</f>
        <v>#DIV/0!</v>
      </c>
      <c r="BQ208" t="e">
        <f t="shared" ref="BQ208:BQ271" si="189">1-BP208/BE208</f>
        <v>#DIV/0!</v>
      </c>
      <c r="BR208" t="e">
        <f t="shared" ref="BR208:BR271" si="190">(BE208-BD208)/(BE208-BP208)</f>
        <v>#DIV/0!</v>
      </c>
      <c r="BS208" t="e">
        <f t="shared" ref="BS208:BS271" si="191">(AY208-BE208)/(AY208-BP208)</f>
        <v>#DIV/0!</v>
      </c>
      <c r="BT208" t="e">
        <f t="shared" ref="BT208:BT271" si="192">(BE208-BD208)/(BE208-AX208)</f>
        <v>#DIV/0!</v>
      </c>
      <c r="BU208" t="e">
        <f t="shared" ref="BU208:BU271" si="193">(AY208-BE208)/(AY208-AX208)</f>
        <v>#DIV/0!</v>
      </c>
      <c r="BV208" t="e">
        <f t="shared" ref="BV208:BV271" si="194">(BR208*BP208/BD208)</f>
        <v>#DIV/0!</v>
      </c>
      <c r="BW208" t="e">
        <f t="shared" ref="BW208:BW271" si="195">(1-BV208)</f>
        <v>#DIV/0!</v>
      </c>
      <c r="BX208" t="s">
        <v>413</v>
      </c>
      <c r="BY208" t="s">
        <v>413</v>
      </c>
      <c r="BZ208" t="s">
        <v>413</v>
      </c>
      <c r="CA208" t="s">
        <v>413</v>
      </c>
      <c r="CB208" t="s">
        <v>413</v>
      </c>
      <c r="CC208" t="s">
        <v>413</v>
      </c>
      <c r="CD208" t="s">
        <v>413</v>
      </c>
      <c r="CE208" t="s">
        <v>413</v>
      </c>
      <c r="CF208">
        <v>253</v>
      </c>
      <c r="CG208">
        <v>1000</v>
      </c>
      <c r="CH208" t="s">
        <v>414</v>
      </c>
      <c r="CI208">
        <v>1110.1500000000001</v>
      </c>
      <c r="CJ208">
        <v>1175.8634999999999</v>
      </c>
      <c r="CK208">
        <v>1152.67</v>
      </c>
      <c r="CL208">
        <v>1.3005735999999999E-4</v>
      </c>
      <c r="CM208">
        <v>6.5004835999999994E-4</v>
      </c>
      <c r="CN208">
        <v>4.7597999359999997E-2</v>
      </c>
      <c r="CO208">
        <v>5.5000000000000003E-4</v>
      </c>
      <c r="CP208">
        <f t="shared" ref="CP208:CP271" si="196">$B$10*DO208+$C$10*DP208+$F$10*EA208*(1-ED208)</f>
        <v>1200.017142857143</v>
      </c>
      <c r="CQ208">
        <f t="shared" ref="CQ208:CQ271" si="197">CP208*CR208</f>
        <v>1009.5203997992029</v>
      </c>
      <c r="CR208">
        <f t="shared" ref="CR208:CR271" si="198">($B$10*$D$8+$C$10*$D$8+$F$10*((EN208+EF208)/MAX(EN208+EF208+EO208, 0.1)*$I$8+EO208/MAX(EN208+EF208+EO208, 0.1)*$J$8))/($B$10+$C$10+$F$10)</f>
        <v>0.8412549819043561</v>
      </c>
      <c r="CS208">
        <f t="shared" ref="CS208:CS271" si="199">($B$10*$K$8+$C$10*$K$8+$F$10*((EN208+EF208)/MAX(EN208+EF208+EO208, 0.1)*$P$8+EO208/MAX(EN208+EF208+EO208, 0.1)*$Q$8))/($B$10+$C$10+$F$10)</f>
        <v>0.16202211507540737</v>
      </c>
      <c r="CT208">
        <v>6</v>
      </c>
      <c r="CU208">
        <v>0.5</v>
      </c>
      <c r="CV208" t="s">
        <v>415</v>
      </c>
      <c r="CW208">
        <v>2</v>
      </c>
      <c r="CX208" t="b">
        <v>1</v>
      </c>
      <c r="CY208">
        <v>1657558386.5</v>
      </c>
      <c r="CZ208">
        <v>1258.3585714285709</v>
      </c>
      <c r="DA208">
        <v>1276.225714285714</v>
      </c>
      <c r="DB208">
        <v>36.734128571428577</v>
      </c>
      <c r="DC208">
        <v>36.197400000000002</v>
      </c>
      <c r="DD208">
        <v>1260.1300000000001</v>
      </c>
      <c r="DE208">
        <v>36.368557142857142</v>
      </c>
      <c r="DF208">
        <v>650.24928571428575</v>
      </c>
      <c r="DG208">
        <v>100.9434285714286</v>
      </c>
      <c r="DH208">
        <v>9.975761428571428E-2</v>
      </c>
      <c r="DI208">
        <v>33.358642857142847</v>
      </c>
      <c r="DJ208">
        <v>999.89999999999986</v>
      </c>
      <c r="DK208">
        <v>33.437914285714278</v>
      </c>
      <c r="DL208">
        <v>0</v>
      </c>
      <c r="DM208">
        <v>0</v>
      </c>
      <c r="DN208">
        <v>9026.517142857143</v>
      </c>
      <c r="DO208">
        <v>0</v>
      </c>
      <c r="DP208">
        <v>343.5852857142857</v>
      </c>
      <c r="DQ208">
        <v>-17.868928571428569</v>
      </c>
      <c r="DR208">
        <v>1306.3457142857139</v>
      </c>
      <c r="DS208">
        <v>1324.1614285714279</v>
      </c>
      <c r="DT208">
        <v>0.53673642857142867</v>
      </c>
      <c r="DU208">
        <v>1276.225714285714</v>
      </c>
      <c r="DV208">
        <v>36.197400000000002</v>
      </c>
      <c r="DW208">
        <v>3.7080614285714288</v>
      </c>
      <c r="DX208">
        <v>3.65388</v>
      </c>
      <c r="DY208">
        <v>27.60378571428571</v>
      </c>
      <c r="DZ208">
        <v>27.352242857142858</v>
      </c>
      <c r="EA208">
        <v>1200.017142857143</v>
      </c>
      <c r="EB208">
        <v>0.95799571428571417</v>
      </c>
      <c r="EC208">
        <v>4.2004314285714293E-2</v>
      </c>
      <c r="ED208">
        <v>0</v>
      </c>
      <c r="EE208">
        <v>1018.454285714286</v>
      </c>
      <c r="EF208">
        <v>5.0001600000000002</v>
      </c>
      <c r="EG208">
        <v>12801.72857142857</v>
      </c>
      <c r="EH208">
        <v>9515.3028571428567</v>
      </c>
      <c r="EI208">
        <v>46.982000000000014</v>
      </c>
      <c r="EJ208">
        <v>48.875</v>
      </c>
      <c r="EK208">
        <v>48.071000000000012</v>
      </c>
      <c r="EL208">
        <v>47.936999999999998</v>
      </c>
      <c r="EM208">
        <v>48.686999999999998</v>
      </c>
      <c r="EN208">
        <v>1144.8171428571429</v>
      </c>
      <c r="EO208">
        <v>50.2</v>
      </c>
      <c r="EP208">
        <v>0</v>
      </c>
      <c r="EQ208">
        <v>923.20000004768372</v>
      </c>
      <c r="ER208">
        <v>0</v>
      </c>
      <c r="ES208">
        <v>1018.5468</v>
      </c>
      <c r="ET208">
        <v>-0.84769229520249156</v>
      </c>
      <c r="EU208">
        <v>1.0307693015446679</v>
      </c>
      <c r="EV208">
        <v>12800.843999999999</v>
      </c>
      <c r="EW208">
        <v>15</v>
      </c>
      <c r="EX208">
        <v>1657556090.0999999</v>
      </c>
      <c r="EY208" t="s">
        <v>416</v>
      </c>
      <c r="EZ208">
        <v>1657556090.0999999</v>
      </c>
      <c r="FA208">
        <v>1657556077.0999999</v>
      </c>
      <c r="FB208">
        <v>6</v>
      </c>
      <c r="FC208">
        <v>-0.505</v>
      </c>
      <c r="FD208">
        <v>-7.5999999999999998E-2</v>
      </c>
      <c r="FE208">
        <v>-1.772</v>
      </c>
      <c r="FF208">
        <v>0.36599999999999999</v>
      </c>
      <c r="FG208">
        <v>414</v>
      </c>
      <c r="FH208">
        <v>34</v>
      </c>
      <c r="FI208">
        <v>0.18</v>
      </c>
      <c r="FJ208">
        <v>0.15</v>
      </c>
      <c r="FK208">
        <v>-17.884599999999999</v>
      </c>
      <c r="FL208">
        <v>-0.1400848030018135</v>
      </c>
      <c r="FM208">
        <v>8.6566878770116137E-2</v>
      </c>
      <c r="FN208">
        <v>1</v>
      </c>
      <c r="FO208">
        <v>1018.595</v>
      </c>
      <c r="FP208">
        <v>-0.80626432108575585</v>
      </c>
      <c r="FQ208">
        <v>0.21074447868004051</v>
      </c>
      <c r="FR208">
        <v>1</v>
      </c>
      <c r="FS208">
        <v>0.54741162500000007</v>
      </c>
      <c r="FT208">
        <v>-5.5705632270168649E-2</v>
      </c>
      <c r="FU208">
        <v>5.5299978331257021E-3</v>
      </c>
      <c r="FV208">
        <v>1</v>
      </c>
      <c r="FW208">
        <v>3</v>
      </c>
      <c r="FX208">
        <v>3</v>
      </c>
      <c r="FY208" t="s">
        <v>623</v>
      </c>
      <c r="FZ208">
        <v>3.3698299999999999</v>
      </c>
      <c r="GA208">
        <v>2.89378</v>
      </c>
      <c r="GB208">
        <v>0.20999100000000001</v>
      </c>
      <c r="GC208">
        <v>0.21441199999999999</v>
      </c>
      <c r="GD208">
        <v>0.148257</v>
      </c>
      <c r="GE208">
        <v>0.14933399999999999</v>
      </c>
      <c r="GF208">
        <v>27290.400000000001</v>
      </c>
      <c r="GG208">
        <v>23614.3</v>
      </c>
      <c r="GH208">
        <v>30885.3</v>
      </c>
      <c r="GI208">
        <v>28024.400000000001</v>
      </c>
      <c r="GJ208">
        <v>34668.699999999997</v>
      </c>
      <c r="GK208">
        <v>33652.1</v>
      </c>
      <c r="GL208">
        <v>40271.300000000003</v>
      </c>
      <c r="GM208">
        <v>39077.9</v>
      </c>
      <c r="GN208">
        <v>2.2605499999999998</v>
      </c>
      <c r="GO208">
        <v>1.5724499999999999</v>
      </c>
      <c r="GP208">
        <v>0</v>
      </c>
      <c r="GQ208">
        <v>8.3107500000000001E-2</v>
      </c>
      <c r="GR208">
        <v>999.9</v>
      </c>
      <c r="GS208">
        <v>32.094499999999996</v>
      </c>
      <c r="GT208">
        <v>48.8</v>
      </c>
      <c r="GU208">
        <v>40.799999999999997</v>
      </c>
      <c r="GV208">
        <v>37.398499999999999</v>
      </c>
      <c r="GW208">
        <v>50.359299999999998</v>
      </c>
      <c r="GX208">
        <v>43.645800000000001</v>
      </c>
      <c r="GY208">
        <v>1</v>
      </c>
      <c r="GZ208">
        <v>0.60841199999999995</v>
      </c>
      <c r="HA208">
        <v>1.35545</v>
      </c>
      <c r="HB208">
        <v>20.203499999999998</v>
      </c>
      <c r="HC208">
        <v>5.2150400000000001</v>
      </c>
      <c r="HD208">
        <v>11.974</v>
      </c>
      <c r="HE208">
        <v>4.9899500000000003</v>
      </c>
      <c r="HF208">
        <v>3.2925</v>
      </c>
      <c r="HG208">
        <v>7493.2</v>
      </c>
      <c r="HH208">
        <v>9999</v>
      </c>
      <c r="HI208">
        <v>9999</v>
      </c>
      <c r="HJ208">
        <v>757.2</v>
      </c>
      <c r="HK208">
        <v>4.9713000000000003</v>
      </c>
      <c r="HL208">
        <v>1.87425</v>
      </c>
      <c r="HM208">
        <v>1.8705700000000001</v>
      </c>
      <c r="HN208">
        <v>1.87026</v>
      </c>
      <c r="HO208">
        <v>1.87483</v>
      </c>
      <c r="HP208">
        <v>1.8714900000000001</v>
      </c>
      <c r="HQ208">
        <v>1.8669800000000001</v>
      </c>
      <c r="HR208">
        <v>1.8779600000000001</v>
      </c>
      <c r="HS208">
        <v>0</v>
      </c>
      <c r="HT208">
        <v>0</v>
      </c>
      <c r="HU208">
        <v>0</v>
      </c>
      <c r="HV208">
        <v>0</v>
      </c>
      <c r="HW208" t="s">
        <v>418</v>
      </c>
      <c r="HX208" t="s">
        <v>419</v>
      </c>
      <c r="HY208" t="s">
        <v>420</v>
      </c>
      <c r="HZ208" t="s">
        <v>420</v>
      </c>
      <c r="IA208" t="s">
        <v>420</v>
      </c>
      <c r="IB208" t="s">
        <v>420</v>
      </c>
      <c r="IC208">
        <v>0</v>
      </c>
      <c r="ID208">
        <v>100</v>
      </c>
      <c r="IE208">
        <v>100</v>
      </c>
      <c r="IF208">
        <v>-1.78</v>
      </c>
      <c r="IG208">
        <v>0.36559999999999998</v>
      </c>
      <c r="IH208">
        <v>-1.772399999999891</v>
      </c>
      <c r="II208">
        <v>0</v>
      </c>
      <c r="IJ208">
        <v>0</v>
      </c>
      <c r="IK208">
        <v>0</v>
      </c>
      <c r="IL208">
        <v>0.36558000000000851</v>
      </c>
      <c r="IM208">
        <v>0</v>
      </c>
      <c r="IN208">
        <v>0</v>
      </c>
      <c r="IO208">
        <v>0</v>
      </c>
      <c r="IP208">
        <v>-1</v>
      </c>
      <c r="IQ208">
        <v>-1</v>
      </c>
      <c r="IR208">
        <v>-1</v>
      </c>
      <c r="IS208">
        <v>-1</v>
      </c>
      <c r="IT208">
        <v>38.299999999999997</v>
      </c>
      <c r="IU208">
        <v>38.5</v>
      </c>
      <c r="IV208">
        <v>2.65381</v>
      </c>
      <c r="IW208">
        <v>2.5512700000000001</v>
      </c>
      <c r="IX208">
        <v>1.49902</v>
      </c>
      <c r="IY208">
        <v>2.2802699999999998</v>
      </c>
      <c r="IZ208">
        <v>1.69678</v>
      </c>
      <c r="JA208">
        <v>2.36328</v>
      </c>
      <c r="JB208">
        <v>43.781700000000001</v>
      </c>
      <c r="JC208">
        <v>15.0777</v>
      </c>
      <c r="JD208">
        <v>18</v>
      </c>
      <c r="JE208">
        <v>650.85400000000004</v>
      </c>
      <c r="JF208">
        <v>285.42599999999999</v>
      </c>
      <c r="JG208">
        <v>30.0002</v>
      </c>
      <c r="JH208">
        <v>35.165399999999998</v>
      </c>
      <c r="JI208">
        <v>29.9998</v>
      </c>
      <c r="JJ208">
        <v>34.957799999999999</v>
      </c>
      <c r="JK208">
        <v>34.943800000000003</v>
      </c>
      <c r="JL208">
        <v>53.207299999999996</v>
      </c>
      <c r="JM208">
        <v>0</v>
      </c>
      <c r="JN208">
        <v>0</v>
      </c>
      <c r="JO208">
        <v>30</v>
      </c>
      <c r="JP208">
        <v>1290.53</v>
      </c>
      <c r="JQ208">
        <v>32.076799999999999</v>
      </c>
      <c r="JR208">
        <v>98.441400000000002</v>
      </c>
      <c r="JS208">
        <v>98.399500000000003</v>
      </c>
    </row>
    <row r="209" spans="1:279" x14ac:dyDescent="0.2">
      <c r="A209">
        <v>194</v>
      </c>
      <c r="B209">
        <v>1657558392.5</v>
      </c>
      <c r="C209">
        <v>770.5</v>
      </c>
      <c r="D209" t="s">
        <v>808</v>
      </c>
      <c r="E209" t="s">
        <v>809</v>
      </c>
      <c r="F209">
        <v>4</v>
      </c>
      <c r="G209">
        <v>1657558390.1875</v>
      </c>
      <c r="H209">
        <f t="shared" si="150"/>
        <v>5.9092469280573135E-4</v>
      </c>
      <c r="I209">
        <f t="shared" si="151"/>
        <v>0.59092469280573134</v>
      </c>
      <c r="J209">
        <f t="shared" si="152"/>
        <v>9.1464487009078219</v>
      </c>
      <c r="K209">
        <f t="shared" si="153"/>
        <v>1264.6487500000001</v>
      </c>
      <c r="L209">
        <f t="shared" si="154"/>
        <v>863.11633264018872</v>
      </c>
      <c r="M209">
        <f t="shared" si="155"/>
        <v>87.211771806540625</v>
      </c>
      <c r="N209">
        <f t="shared" si="156"/>
        <v>127.78376915085546</v>
      </c>
      <c r="O209">
        <f t="shared" si="157"/>
        <v>3.9213773653397253E-2</v>
      </c>
      <c r="P209">
        <f t="shared" si="158"/>
        <v>2.7664171862087796</v>
      </c>
      <c r="Q209">
        <f t="shared" si="159"/>
        <v>3.8907569844974982E-2</v>
      </c>
      <c r="R209">
        <f t="shared" si="160"/>
        <v>2.4344542911610881E-2</v>
      </c>
      <c r="S209">
        <f t="shared" si="161"/>
        <v>194.43270936244883</v>
      </c>
      <c r="T209">
        <f t="shared" si="162"/>
        <v>34.398092684521615</v>
      </c>
      <c r="U209">
        <f t="shared" si="163"/>
        <v>33.438699999999997</v>
      </c>
      <c r="V209">
        <f t="shared" si="164"/>
        <v>5.1779835765808944</v>
      </c>
      <c r="W209">
        <f t="shared" si="165"/>
        <v>71.999846833087375</v>
      </c>
      <c r="X209">
        <f t="shared" si="166"/>
        <v>3.7108545798515875</v>
      </c>
      <c r="Y209">
        <f t="shared" si="167"/>
        <v>5.1539756583846952</v>
      </c>
      <c r="Z209">
        <f t="shared" si="168"/>
        <v>1.4671289967293069</v>
      </c>
      <c r="AA209">
        <f t="shared" si="169"/>
        <v>-26.059778952732753</v>
      </c>
      <c r="AB209">
        <f t="shared" si="170"/>
        <v>-12.371418763292052</v>
      </c>
      <c r="AC209">
        <f t="shared" si="171"/>
        <v>-1.0281761661155298</v>
      </c>
      <c r="AD209">
        <f t="shared" si="172"/>
        <v>154.97333548030849</v>
      </c>
      <c r="AE209">
        <f t="shared" si="173"/>
        <v>18.496745915533729</v>
      </c>
      <c r="AF209">
        <f t="shared" si="174"/>
        <v>0.59522655939849933</v>
      </c>
      <c r="AG209">
        <f t="shared" si="175"/>
        <v>9.1464487009078219</v>
      </c>
      <c r="AH209">
        <v>1331.721210330066</v>
      </c>
      <c r="AI209">
        <v>1316.026848484848</v>
      </c>
      <c r="AJ209">
        <v>1.7339957328164981</v>
      </c>
      <c r="AK209">
        <v>65.684663253037129</v>
      </c>
      <c r="AL209">
        <f t="shared" si="176"/>
        <v>0.59092469280573134</v>
      </c>
      <c r="AM209">
        <v>36.196620648526292</v>
      </c>
      <c r="AN209">
        <v>36.72186433566435</v>
      </c>
      <c r="AO209">
        <v>-5.1648162262750056E-6</v>
      </c>
      <c r="AP209">
        <v>87.993513694433489</v>
      </c>
      <c r="AQ209">
        <v>50</v>
      </c>
      <c r="AR209">
        <v>8</v>
      </c>
      <c r="AS209">
        <f t="shared" si="177"/>
        <v>1</v>
      </c>
      <c r="AT209">
        <f t="shared" si="178"/>
        <v>0</v>
      </c>
      <c r="AU209">
        <f t="shared" si="179"/>
        <v>47247.000498068985</v>
      </c>
      <c r="AV209" t="s">
        <v>413</v>
      </c>
      <c r="AW209" t="s">
        <v>413</v>
      </c>
      <c r="AX209">
        <v>0</v>
      </c>
      <c r="AY209">
        <v>0</v>
      </c>
      <c r="AZ209" t="e">
        <f t="shared" si="180"/>
        <v>#DIV/0!</v>
      </c>
      <c r="BA209">
        <v>0</v>
      </c>
      <c r="BB209" t="s">
        <v>413</v>
      </c>
      <c r="BC209" t="s">
        <v>413</v>
      </c>
      <c r="BD209">
        <v>0</v>
      </c>
      <c r="BE209">
        <v>0</v>
      </c>
      <c r="BF209" t="e">
        <f t="shared" si="181"/>
        <v>#DIV/0!</v>
      </c>
      <c r="BG209">
        <v>0.5</v>
      </c>
      <c r="BH209">
        <f t="shared" si="182"/>
        <v>1009.5375747991961</v>
      </c>
      <c r="BI209">
        <f t="shared" si="183"/>
        <v>9.1464487009078219</v>
      </c>
      <c r="BJ209" t="e">
        <f t="shared" si="184"/>
        <v>#DIV/0!</v>
      </c>
      <c r="BK209">
        <f t="shared" si="185"/>
        <v>9.0600379116419841E-3</v>
      </c>
      <c r="BL209" t="e">
        <f t="shared" si="186"/>
        <v>#DIV/0!</v>
      </c>
      <c r="BM209" t="e">
        <f t="shared" si="187"/>
        <v>#DIV/0!</v>
      </c>
      <c r="BN209" t="s">
        <v>413</v>
      </c>
      <c r="BO209">
        <v>0</v>
      </c>
      <c r="BP209" t="e">
        <f t="shared" si="188"/>
        <v>#DIV/0!</v>
      </c>
      <c r="BQ209" t="e">
        <f t="shared" si="189"/>
        <v>#DIV/0!</v>
      </c>
      <c r="BR209" t="e">
        <f t="shared" si="190"/>
        <v>#DIV/0!</v>
      </c>
      <c r="BS209" t="e">
        <f t="shared" si="191"/>
        <v>#DIV/0!</v>
      </c>
      <c r="BT209" t="e">
        <f t="shared" si="192"/>
        <v>#DIV/0!</v>
      </c>
      <c r="BU209" t="e">
        <f t="shared" si="193"/>
        <v>#DIV/0!</v>
      </c>
      <c r="BV209" t="e">
        <f t="shared" si="194"/>
        <v>#DIV/0!</v>
      </c>
      <c r="BW209" t="e">
        <f t="shared" si="195"/>
        <v>#DIV/0!</v>
      </c>
      <c r="BX209" t="s">
        <v>413</v>
      </c>
      <c r="BY209" t="s">
        <v>413</v>
      </c>
      <c r="BZ209" t="s">
        <v>413</v>
      </c>
      <c r="CA209" t="s">
        <v>413</v>
      </c>
      <c r="CB209" t="s">
        <v>413</v>
      </c>
      <c r="CC209" t="s">
        <v>413</v>
      </c>
      <c r="CD209" t="s">
        <v>413</v>
      </c>
      <c r="CE209" t="s">
        <v>413</v>
      </c>
      <c r="CF209">
        <v>253</v>
      </c>
      <c r="CG209">
        <v>1000</v>
      </c>
      <c r="CH209" t="s">
        <v>414</v>
      </c>
      <c r="CI209">
        <v>1110.1500000000001</v>
      </c>
      <c r="CJ209">
        <v>1175.8634999999999</v>
      </c>
      <c r="CK209">
        <v>1152.67</v>
      </c>
      <c r="CL209">
        <v>1.3005735999999999E-4</v>
      </c>
      <c r="CM209">
        <v>6.5004835999999994E-4</v>
      </c>
      <c r="CN209">
        <v>4.7597999359999997E-2</v>
      </c>
      <c r="CO209">
        <v>5.5000000000000003E-4</v>
      </c>
      <c r="CP209">
        <f t="shared" si="196"/>
        <v>1200.0374999999999</v>
      </c>
      <c r="CQ209">
        <f t="shared" si="197"/>
        <v>1009.5375747991961</v>
      </c>
      <c r="CR209">
        <f t="shared" si="198"/>
        <v>0.84125502311319122</v>
      </c>
      <c r="CS209">
        <f t="shared" si="199"/>
        <v>0.16202219460845918</v>
      </c>
      <c r="CT209">
        <v>6</v>
      </c>
      <c r="CU209">
        <v>0.5</v>
      </c>
      <c r="CV209" t="s">
        <v>415</v>
      </c>
      <c r="CW209">
        <v>2</v>
      </c>
      <c r="CX209" t="b">
        <v>1</v>
      </c>
      <c r="CY209">
        <v>1657558390.1875</v>
      </c>
      <c r="CZ209">
        <v>1264.6487500000001</v>
      </c>
      <c r="DA209">
        <v>1282.4100000000001</v>
      </c>
      <c r="DB209">
        <v>36.725537500000002</v>
      </c>
      <c r="DC209">
        <v>36.1965</v>
      </c>
      <c r="DD209">
        <v>1266.4224999999999</v>
      </c>
      <c r="DE209">
        <v>36.359937500000001</v>
      </c>
      <c r="DF209">
        <v>650.275125</v>
      </c>
      <c r="DG209">
        <v>100.94275</v>
      </c>
      <c r="DH209">
        <v>0.10014365</v>
      </c>
      <c r="DI209">
        <v>33.35575</v>
      </c>
      <c r="DJ209">
        <v>999.9</v>
      </c>
      <c r="DK209">
        <v>33.438699999999997</v>
      </c>
      <c r="DL209">
        <v>0</v>
      </c>
      <c r="DM209">
        <v>0</v>
      </c>
      <c r="DN209">
        <v>9012.8112500000007</v>
      </c>
      <c r="DO209">
        <v>0</v>
      </c>
      <c r="DP209">
        <v>344.36099999999999</v>
      </c>
      <c r="DQ209">
        <v>-17.761475000000001</v>
      </c>
      <c r="DR209">
        <v>1312.86625</v>
      </c>
      <c r="DS209">
        <v>1330.57375</v>
      </c>
      <c r="DT209">
        <v>0.52900800000000003</v>
      </c>
      <c r="DU209">
        <v>1282.4100000000001</v>
      </c>
      <c r="DV209">
        <v>36.1965</v>
      </c>
      <c r="DW209">
        <v>3.7071787500000002</v>
      </c>
      <c r="DX209">
        <v>3.6537787499999999</v>
      </c>
      <c r="DY209">
        <v>27.599712499999999</v>
      </c>
      <c r="DZ209">
        <v>27.3517875</v>
      </c>
      <c r="EA209">
        <v>1200.0374999999999</v>
      </c>
      <c r="EB209">
        <v>0.95799374999999998</v>
      </c>
      <c r="EC209">
        <v>4.2006225000000001E-2</v>
      </c>
      <c r="ED209">
        <v>0</v>
      </c>
      <c r="EE209">
        <v>1018.64</v>
      </c>
      <c r="EF209">
        <v>5.0001600000000002</v>
      </c>
      <c r="EG209">
        <v>12805.325000000001</v>
      </c>
      <c r="EH209">
        <v>9515.4512500000019</v>
      </c>
      <c r="EI209">
        <v>46.984250000000003</v>
      </c>
      <c r="EJ209">
        <v>48.875</v>
      </c>
      <c r="EK209">
        <v>48.069875000000003</v>
      </c>
      <c r="EL209">
        <v>47.921499999999988</v>
      </c>
      <c r="EM209">
        <v>48.686999999999998</v>
      </c>
      <c r="EN209">
        <v>1144.835</v>
      </c>
      <c r="EO209">
        <v>50.202500000000001</v>
      </c>
      <c r="EP209">
        <v>0</v>
      </c>
      <c r="EQ209">
        <v>926.79999995231628</v>
      </c>
      <c r="ER209">
        <v>0</v>
      </c>
      <c r="ES209">
        <v>1018.5472</v>
      </c>
      <c r="ET209">
        <v>0.26384615862742761</v>
      </c>
      <c r="EU209">
        <v>31.1230770065673</v>
      </c>
      <c r="EV209">
        <v>12801.956</v>
      </c>
      <c r="EW209">
        <v>15</v>
      </c>
      <c r="EX209">
        <v>1657556090.0999999</v>
      </c>
      <c r="EY209" t="s">
        <v>416</v>
      </c>
      <c r="EZ209">
        <v>1657556090.0999999</v>
      </c>
      <c r="FA209">
        <v>1657556077.0999999</v>
      </c>
      <c r="FB209">
        <v>6</v>
      </c>
      <c r="FC209">
        <v>-0.505</v>
      </c>
      <c r="FD209">
        <v>-7.5999999999999998E-2</v>
      </c>
      <c r="FE209">
        <v>-1.772</v>
      </c>
      <c r="FF209">
        <v>0.36599999999999999</v>
      </c>
      <c r="FG209">
        <v>414</v>
      </c>
      <c r="FH209">
        <v>34</v>
      </c>
      <c r="FI209">
        <v>0.18</v>
      </c>
      <c r="FJ209">
        <v>0.15</v>
      </c>
      <c r="FK209">
        <v>-17.878965853658531</v>
      </c>
      <c r="FL209">
        <v>0.5226564459930142</v>
      </c>
      <c r="FM209">
        <v>8.968596869281624E-2</v>
      </c>
      <c r="FN209">
        <v>0</v>
      </c>
      <c r="FO209">
        <v>1018.579117647059</v>
      </c>
      <c r="FP209">
        <v>-0.5165775354387574</v>
      </c>
      <c r="FQ209">
        <v>0.1962796271688069</v>
      </c>
      <c r="FR209">
        <v>1</v>
      </c>
      <c r="FS209">
        <v>0.54244780487804878</v>
      </c>
      <c r="FT209">
        <v>-7.7876362369336954E-2</v>
      </c>
      <c r="FU209">
        <v>7.8773362658232527E-3</v>
      </c>
      <c r="FV209">
        <v>1</v>
      </c>
      <c r="FW209">
        <v>2</v>
      </c>
      <c r="FX209">
        <v>3</v>
      </c>
      <c r="FY209" t="s">
        <v>417</v>
      </c>
      <c r="FZ209">
        <v>3.3696999999999999</v>
      </c>
      <c r="GA209">
        <v>2.8938999999999999</v>
      </c>
      <c r="GB209">
        <v>0.210698</v>
      </c>
      <c r="GC209">
        <v>0.21510399999999999</v>
      </c>
      <c r="GD209">
        <v>0.14823700000000001</v>
      </c>
      <c r="GE209">
        <v>0.149335</v>
      </c>
      <c r="GF209">
        <v>27265.8</v>
      </c>
      <c r="GG209">
        <v>23593.599999999999</v>
      </c>
      <c r="GH209">
        <v>30885.1</v>
      </c>
      <c r="GI209">
        <v>28024.6</v>
      </c>
      <c r="GJ209">
        <v>34669.599999999999</v>
      </c>
      <c r="GK209">
        <v>33652.400000000001</v>
      </c>
      <c r="GL209">
        <v>40271.300000000003</v>
      </c>
      <c r="GM209">
        <v>39078.199999999997</v>
      </c>
      <c r="GN209">
        <v>2.2614800000000002</v>
      </c>
      <c r="GO209">
        <v>1.5722499999999999</v>
      </c>
      <c r="GP209">
        <v>0</v>
      </c>
      <c r="GQ209">
        <v>8.3293800000000001E-2</v>
      </c>
      <c r="GR209">
        <v>999.9</v>
      </c>
      <c r="GS209">
        <v>32.089399999999998</v>
      </c>
      <c r="GT209">
        <v>48.8</v>
      </c>
      <c r="GU209">
        <v>40.799999999999997</v>
      </c>
      <c r="GV209">
        <v>37.399299999999997</v>
      </c>
      <c r="GW209">
        <v>50.119300000000003</v>
      </c>
      <c r="GX209">
        <v>43.914299999999997</v>
      </c>
      <c r="GY209">
        <v>1</v>
      </c>
      <c r="GZ209">
        <v>0.60787100000000005</v>
      </c>
      <c r="HA209">
        <v>1.35442</v>
      </c>
      <c r="HB209">
        <v>20.203299999999999</v>
      </c>
      <c r="HC209">
        <v>5.2157900000000001</v>
      </c>
      <c r="HD209">
        <v>11.974</v>
      </c>
      <c r="HE209">
        <v>4.9908999999999999</v>
      </c>
      <c r="HF209">
        <v>3.2925499999999999</v>
      </c>
      <c r="HG209">
        <v>7493.2</v>
      </c>
      <c r="HH209">
        <v>9999</v>
      </c>
      <c r="HI209">
        <v>9999</v>
      </c>
      <c r="HJ209">
        <v>757.2</v>
      </c>
      <c r="HK209">
        <v>4.97126</v>
      </c>
      <c r="HL209">
        <v>1.8742399999999999</v>
      </c>
      <c r="HM209">
        <v>1.8705700000000001</v>
      </c>
      <c r="HN209">
        <v>1.87025</v>
      </c>
      <c r="HO209">
        <v>1.87483</v>
      </c>
      <c r="HP209">
        <v>1.8714999999999999</v>
      </c>
      <c r="HQ209">
        <v>1.8669899999999999</v>
      </c>
      <c r="HR209">
        <v>1.87795</v>
      </c>
      <c r="HS209">
        <v>0</v>
      </c>
      <c r="HT209">
        <v>0</v>
      </c>
      <c r="HU209">
        <v>0</v>
      </c>
      <c r="HV209">
        <v>0</v>
      </c>
      <c r="HW209" t="s">
        <v>418</v>
      </c>
      <c r="HX209" t="s">
        <v>419</v>
      </c>
      <c r="HY209" t="s">
        <v>420</v>
      </c>
      <c r="HZ209" t="s">
        <v>420</v>
      </c>
      <c r="IA209" t="s">
        <v>420</v>
      </c>
      <c r="IB209" t="s">
        <v>420</v>
      </c>
      <c r="IC209">
        <v>0</v>
      </c>
      <c r="ID209">
        <v>100</v>
      </c>
      <c r="IE209">
        <v>100</v>
      </c>
      <c r="IF209">
        <v>-1.78</v>
      </c>
      <c r="IG209">
        <v>0.36559999999999998</v>
      </c>
      <c r="IH209">
        <v>-1.772399999999891</v>
      </c>
      <c r="II209">
        <v>0</v>
      </c>
      <c r="IJ209">
        <v>0</v>
      </c>
      <c r="IK209">
        <v>0</v>
      </c>
      <c r="IL209">
        <v>0.36558000000000851</v>
      </c>
      <c r="IM209">
        <v>0</v>
      </c>
      <c r="IN209">
        <v>0</v>
      </c>
      <c r="IO209">
        <v>0</v>
      </c>
      <c r="IP209">
        <v>-1</v>
      </c>
      <c r="IQ209">
        <v>-1</v>
      </c>
      <c r="IR209">
        <v>-1</v>
      </c>
      <c r="IS209">
        <v>-1</v>
      </c>
      <c r="IT209">
        <v>38.4</v>
      </c>
      <c r="IU209">
        <v>38.6</v>
      </c>
      <c r="IV209">
        <v>2.66479</v>
      </c>
      <c r="IW209">
        <v>2.5561500000000001</v>
      </c>
      <c r="IX209">
        <v>1.49902</v>
      </c>
      <c r="IY209">
        <v>2.2802699999999998</v>
      </c>
      <c r="IZ209">
        <v>1.69678</v>
      </c>
      <c r="JA209">
        <v>2.2936999999999999</v>
      </c>
      <c r="JB209">
        <v>43.781700000000001</v>
      </c>
      <c r="JC209">
        <v>15.0602</v>
      </c>
      <c r="JD209">
        <v>18</v>
      </c>
      <c r="JE209">
        <v>651.553</v>
      </c>
      <c r="JF209">
        <v>285.32100000000003</v>
      </c>
      <c r="JG209">
        <v>30</v>
      </c>
      <c r="JH209">
        <v>35.162999999999997</v>
      </c>
      <c r="JI209">
        <v>29.9998</v>
      </c>
      <c r="JJ209">
        <v>34.956000000000003</v>
      </c>
      <c r="JK209">
        <v>34.942100000000003</v>
      </c>
      <c r="JL209">
        <v>53.436700000000002</v>
      </c>
      <c r="JM209">
        <v>0</v>
      </c>
      <c r="JN209">
        <v>0</v>
      </c>
      <c r="JO209">
        <v>30</v>
      </c>
      <c r="JP209">
        <v>1297.23</v>
      </c>
      <c r="JQ209">
        <v>32.076799999999999</v>
      </c>
      <c r="JR209">
        <v>98.441199999999995</v>
      </c>
      <c r="JS209">
        <v>98.400199999999998</v>
      </c>
    </row>
    <row r="210" spans="1:279" x14ac:dyDescent="0.2">
      <c r="A210">
        <v>195</v>
      </c>
      <c r="B210">
        <v>1657558396.5</v>
      </c>
      <c r="C210">
        <v>774.5</v>
      </c>
      <c r="D210" t="s">
        <v>810</v>
      </c>
      <c r="E210" t="s">
        <v>811</v>
      </c>
      <c r="F210">
        <v>4</v>
      </c>
      <c r="G210">
        <v>1657558394.5</v>
      </c>
      <c r="H210">
        <f t="shared" si="150"/>
        <v>5.8374512807017967E-4</v>
      </c>
      <c r="I210">
        <f t="shared" si="151"/>
        <v>0.58374512807017964</v>
      </c>
      <c r="J210">
        <f t="shared" si="152"/>
        <v>9.1650785724875909</v>
      </c>
      <c r="K210">
        <f t="shared" si="153"/>
        <v>1271.8</v>
      </c>
      <c r="L210">
        <f t="shared" si="154"/>
        <v>865.08880769803011</v>
      </c>
      <c r="M210">
        <f t="shared" si="155"/>
        <v>87.411606885031858</v>
      </c>
      <c r="N210">
        <f t="shared" si="156"/>
        <v>128.50713203908288</v>
      </c>
      <c r="O210">
        <f t="shared" si="157"/>
        <v>3.8765087336129572E-2</v>
      </c>
      <c r="P210">
        <f t="shared" si="158"/>
        <v>2.7715724370761903</v>
      </c>
      <c r="Q210">
        <f t="shared" si="159"/>
        <v>3.8466373808885963E-2</v>
      </c>
      <c r="R210">
        <f t="shared" si="160"/>
        <v>2.4068129850187289E-2</v>
      </c>
      <c r="S210">
        <f t="shared" si="161"/>
        <v>194.4305383267386</v>
      </c>
      <c r="T210">
        <f t="shared" si="162"/>
        <v>34.388246317543363</v>
      </c>
      <c r="U210">
        <f t="shared" si="163"/>
        <v>33.432042857142861</v>
      </c>
      <c r="V210">
        <f t="shared" si="164"/>
        <v>5.1760532400864072</v>
      </c>
      <c r="W210">
        <f t="shared" si="165"/>
        <v>72.025526346996955</v>
      </c>
      <c r="X210">
        <f t="shared" si="166"/>
        <v>3.7100967200824093</v>
      </c>
      <c r="Y210">
        <f t="shared" si="167"/>
        <v>5.1510858833690412</v>
      </c>
      <c r="Z210">
        <f t="shared" si="168"/>
        <v>1.4659565200039979</v>
      </c>
      <c r="AA210">
        <f t="shared" si="169"/>
        <v>-25.743160147894923</v>
      </c>
      <c r="AB210">
        <f t="shared" si="170"/>
        <v>-12.895033441546536</v>
      </c>
      <c r="AC210">
        <f t="shared" si="171"/>
        <v>-1.0696125929509273</v>
      </c>
      <c r="AD210">
        <f t="shared" si="172"/>
        <v>154.72273214434622</v>
      </c>
      <c r="AE210">
        <f t="shared" si="173"/>
        <v>18.502136324985649</v>
      </c>
      <c r="AF210">
        <f t="shared" si="174"/>
        <v>0.58430454627563344</v>
      </c>
      <c r="AG210">
        <f t="shared" si="175"/>
        <v>9.1650785724875909</v>
      </c>
      <c r="AH210">
        <v>1338.58202031101</v>
      </c>
      <c r="AI210">
        <v>1322.873575757576</v>
      </c>
      <c r="AJ210">
        <v>1.73302263535108</v>
      </c>
      <c r="AK210">
        <v>65.684663253037129</v>
      </c>
      <c r="AL210">
        <f t="shared" si="176"/>
        <v>0.58374512807017964</v>
      </c>
      <c r="AM210">
        <v>36.196869851650163</v>
      </c>
      <c r="AN210">
        <v>36.715725174825209</v>
      </c>
      <c r="AO210">
        <v>-4.2601987161855624E-6</v>
      </c>
      <c r="AP210">
        <v>87.993513694433489</v>
      </c>
      <c r="AQ210">
        <v>50</v>
      </c>
      <c r="AR210">
        <v>8</v>
      </c>
      <c r="AS210">
        <f t="shared" si="177"/>
        <v>1</v>
      </c>
      <c r="AT210">
        <f t="shared" si="178"/>
        <v>0</v>
      </c>
      <c r="AU210">
        <f t="shared" si="179"/>
        <v>47390.17517792523</v>
      </c>
      <c r="AV210" t="s">
        <v>413</v>
      </c>
      <c r="AW210" t="s">
        <v>413</v>
      </c>
      <c r="AX210">
        <v>0</v>
      </c>
      <c r="AY210">
        <v>0</v>
      </c>
      <c r="AZ210" t="e">
        <f t="shared" si="180"/>
        <v>#DIV/0!</v>
      </c>
      <c r="BA210">
        <v>0</v>
      </c>
      <c r="BB210" t="s">
        <v>413</v>
      </c>
      <c r="BC210" t="s">
        <v>413</v>
      </c>
      <c r="BD210">
        <v>0</v>
      </c>
      <c r="BE210">
        <v>0</v>
      </c>
      <c r="BF210" t="e">
        <f t="shared" si="181"/>
        <v>#DIV/0!</v>
      </c>
      <c r="BG210">
        <v>0.5</v>
      </c>
      <c r="BH210">
        <f t="shared" si="182"/>
        <v>1009.5264426563415</v>
      </c>
      <c r="BI210">
        <f t="shared" si="183"/>
        <v>9.1650785724875909</v>
      </c>
      <c r="BJ210" t="e">
        <f t="shared" si="184"/>
        <v>#DIV/0!</v>
      </c>
      <c r="BK210">
        <f t="shared" si="185"/>
        <v>9.0785918874712688E-3</v>
      </c>
      <c r="BL210" t="e">
        <f t="shared" si="186"/>
        <v>#DIV/0!</v>
      </c>
      <c r="BM210" t="e">
        <f t="shared" si="187"/>
        <v>#DIV/0!</v>
      </c>
      <c r="BN210" t="s">
        <v>413</v>
      </c>
      <c r="BO210">
        <v>0</v>
      </c>
      <c r="BP210" t="e">
        <f t="shared" si="188"/>
        <v>#DIV/0!</v>
      </c>
      <c r="BQ210" t="e">
        <f t="shared" si="189"/>
        <v>#DIV/0!</v>
      </c>
      <c r="BR210" t="e">
        <f t="shared" si="190"/>
        <v>#DIV/0!</v>
      </c>
      <c r="BS210" t="e">
        <f t="shared" si="191"/>
        <v>#DIV/0!</v>
      </c>
      <c r="BT210" t="e">
        <f t="shared" si="192"/>
        <v>#DIV/0!</v>
      </c>
      <c r="BU210" t="e">
        <f t="shared" si="193"/>
        <v>#DIV/0!</v>
      </c>
      <c r="BV210" t="e">
        <f t="shared" si="194"/>
        <v>#DIV/0!</v>
      </c>
      <c r="BW210" t="e">
        <f t="shared" si="195"/>
        <v>#DIV/0!</v>
      </c>
      <c r="BX210" t="s">
        <v>413</v>
      </c>
      <c r="BY210" t="s">
        <v>413</v>
      </c>
      <c r="BZ210" t="s">
        <v>413</v>
      </c>
      <c r="CA210" t="s">
        <v>413</v>
      </c>
      <c r="CB210" t="s">
        <v>413</v>
      </c>
      <c r="CC210" t="s">
        <v>413</v>
      </c>
      <c r="CD210" t="s">
        <v>413</v>
      </c>
      <c r="CE210" t="s">
        <v>413</v>
      </c>
      <c r="CF210">
        <v>253</v>
      </c>
      <c r="CG210">
        <v>1000</v>
      </c>
      <c r="CH210" t="s">
        <v>414</v>
      </c>
      <c r="CI210">
        <v>1110.1500000000001</v>
      </c>
      <c r="CJ210">
        <v>1175.8634999999999</v>
      </c>
      <c r="CK210">
        <v>1152.67</v>
      </c>
      <c r="CL210">
        <v>1.3005735999999999E-4</v>
      </c>
      <c r="CM210">
        <v>6.5004835999999994E-4</v>
      </c>
      <c r="CN210">
        <v>4.7597999359999997E-2</v>
      </c>
      <c r="CO210">
        <v>5.5000000000000003E-4</v>
      </c>
      <c r="CP210">
        <f t="shared" si="196"/>
        <v>1200.024285714286</v>
      </c>
      <c r="CQ210">
        <f t="shared" si="197"/>
        <v>1009.5264426563415</v>
      </c>
      <c r="CR210">
        <f t="shared" si="198"/>
        <v>0.84125501014793613</v>
      </c>
      <c r="CS210">
        <f t="shared" si="199"/>
        <v>0.16202216958551671</v>
      </c>
      <c r="CT210">
        <v>6</v>
      </c>
      <c r="CU210">
        <v>0.5</v>
      </c>
      <c r="CV210" t="s">
        <v>415</v>
      </c>
      <c r="CW210">
        <v>2</v>
      </c>
      <c r="CX210" t="b">
        <v>1</v>
      </c>
      <c r="CY210">
        <v>1657558394.5</v>
      </c>
      <c r="CZ210">
        <v>1271.8</v>
      </c>
      <c r="DA210">
        <v>1289.5571428571429</v>
      </c>
      <c r="DB210">
        <v>36.717814285714283</v>
      </c>
      <c r="DC210">
        <v>36.198485714285709</v>
      </c>
      <c r="DD210">
        <v>1273.5714285714289</v>
      </c>
      <c r="DE210">
        <v>36.352228571428583</v>
      </c>
      <c r="DF210">
        <v>650.28214285714296</v>
      </c>
      <c r="DG210">
        <v>100.94371428571429</v>
      </c>
      <c r="DH210">
        <v>9.9792585714285717E-2</v>
      </c>
      <c r="DI210">
        <v>33.345742857142859</v>
      </c>
      <c r="DJ210">
        <v>999.89999999999986</v>
      </c>
      <c r="DK210">
        <v>33.432042857142861</v>
      </c>
      <c r="DL210">
        <v>0</v>
      </c>
      <c r="DM210">
        <v>0</v>
      </c>
      <c r="DN210">
        <v>9040.1771428571428</v>
      </c>
      <c r="DO210">
        <v>0</v>
      </c>
      <c r="DP210">
        <v>344.57857142857148</v>
      </c>
      <c r="DQ210">
        <v>-17.755585714285711</v>
      </c>
      <c r="DR210">
        <v>1320.275714285714</v>
      </c>
      <c r="DS210">
        <v>1337.987142857143</v>
      </c>
      <c r="DT210">
        <v>0.51931528571428576</v>
      </c>
      <c r="DU210">
        <v>1289.5571428571429</v>
      </c>
      <c r="DV210">
        <v>36.198485714285709</v>
      </c>
      <c r="DW210">
        <v>3.7064357142857141</v>
      </c>
      <c r="DX210">
        <v>3.654012857142857</v>
      </c>
      <c r="DY210">
        <v>27.596271428571431</v>
      </c>
      <c r="DZ210">
        <v>27.35285714285714</v>
      </c>
      <c r="EA210">
        <v>1200.024285714286</v>
      </c>
      <c r="EB210">
        <v>0.95799414285714291</v>
      </c>
      <c r="EC210">
        <v>4.2005842857142858E-2</v>
      </c>
      <c r="ED210">
        <v>0</v>
      </c>
      <c r="EE210">
        <v>1018.501428571429</v>
      </c>
      <c r="EF210">
        <v>5.0001600000000002</v>
      </c>
      <c r="EG210">
        <v>12809.6</v>
      </c>
      <c r="EH210">
        <v>9515.3485714285725</v>
      </c>
      <c r="EI210">
        <v>46.991</v>
      </c>
      <c r="EJ210">
        <v>48.848000000000013</v>
      </c>
      <c r="EK210">
        <v>48.080000000000013</v>
      </c>
      <c r="EL210">
        <v>47.928142857142859</v>
      </c>
      <c r="EM210">
        <v>48.686999999999998</v>
      </c>
      <c r="EN210">
        <v>1144.8228571428569</v>
      </c>
      <c r="EO210">
        <v>50.201428571428558</v>
      </c>
      <c r="EP210">
        <v>0</v>
      </c>
      <c r="EQ210">
        <v>931</v>
      </c>
      <c r="ER210">
        <v>0</v>
      </c>
      <c r="ES210">
        <v>1018.531538461539</v>
      </c>
      <c r="ET210">
        <v>0.3774358937179631</v>
      </c>
      <c r="EU210">
        <v>52.957264999720259</v>
      </c>
      <c r="EV210">
        <v>12804.47692307692</v>
      </c>
      <c r="EW210">
        <v>15</v>
      </c>
      <c r="EX210">
        <v>1657556090.0999999</v>
      </c>
      <c r="EY210" t="s">
        <v>416</v>
      </c>
      <c r="EZ210">
        <v>1657556090.0999999</v>
      </c>
      <c r="FA210">
        <v>1657556077.0999999</v>
      </c>
      <c r="FB210">
        <v>6</v>
      </c>
      <c r="FC210">
        <v>-0.505</v>
      </c>
      <c r="FD210">
        <v>-7.5999999999999998E-2</v>
      </c>
      <c r="FE210">
        <v>-1.772</v>
      </c>
      <c r="FF210">
        <v>0.36599999999999999</v>
      </c>
      <c r="FG210">
        <v>414</v>
      </c>
      <c r="FH210">
        <v>34</v>
      </c>
      <c r="FI210">
        <v>0.18</v>
      </c>
      <c r="FJ210">
        <v>0.15</v>
      </c>
      <c r="FK210">
        <v>-17.849492682926829</v>
      </c>
      <c r="FL210">
        <v>0.80797003484319463</v>
      </c>
      <c r="FM210">
        <v>0.1024951858244674</v>
      </c>
      <c r="FN210">
        <v>0</v>
      </c>
      <c r="FO210">
        <v>1018.554117647059</v>
      </c>
      <c r="FP210">
        <v>-7.2727269867188665E-2</v>
      </c>
      <c r="FQ210">
        <v>0.18499789580773929</v>
      </c>
      <c r="FR210">
        <v>1</v>
      </c>
      <c r="FS210">
        <v>0.53654009756097565</v>
      </c>
      <c r="FT210">
        <v>-0.1011089268292678</v>
      </c>
      <c r="FU210">
        <v>1.008511672013639E-2</v>
      </c>
      <c r="FV210">
        <v>0</v>
      </c>
      <c r="FW210">
        <v>1</v>
      </c>
      <c r="FX210">
        <v>3</v>
      </c>
      <c r="FY210" t="s">
        <v>425</v>
      </c>
      <c r="FZ210">
        <v>3.36964</v>
      </c>
      <c r="GA210">
        <v>2.89378</v>
      </c>
      <c r="GB210">
        <v>0.21138799999999999</v>
      </c>
      <c r="GC210">
        <v>0.21579599999999999</v>
      </c>
      <c r="GD210">
        <v>0.14821699999999999</v>
      </c>
      <c r="GE210">
        <v>0.14934600000000001</v>
      </c>
      <c r="GF210">
        <v>27242.2</v>
      </c>
      <c r="GG210">
        <v>23574.1</v>
      </c>
      <c r="GH210">
        <v>30885.5</v>
      </c>
      <c r="GI210">
        <v>28026.3</v>
      </c>
      <c r="GJ210">
        <v>34670.9</v>
      </c>
      <c r="GK210">
        <v>33654.1</v>
      </c>
      <c r="GL210">
        <v>40271.9</v>
      </c>
      <c r="GM210">
        <v>39080.800000000003</v>
      </c>
      <c r="GN210">
        <v>2.2613500000000002</v>
      </c>
      <c r="GO210">
        <v>1.5724800000000001</v>
      </c>
      <c r="GP210">
        <v>0</v>
      </c>
      <c r="GQ210">
        <v>8.2995700000000006E-2</v>
      </c>
      <c r="GR210">
        <v>999.9</v>
      </c>
      <c r="GS210">
        <v>32.0794</v>
      </c>
      <c r="GT210">
        <v>48.8</v>
      </c>
      <c r="GU210">
        <v>40.799999999999997</v>
      </c>
      <c r="GV210">
        <v>37.398800000000001</v>
      </c>
      <c r="GW210">
        <v>49.639299999999999</v>
      </c>
      <c r="GX210">
        <v>43.990400000000001</v>
      </c>
      <c r="GY210">
        <v>1</v>
      </c>
      <c r="GZ210">
        <v>0.60782000000000003</v>
      </c>
      <c r="HA210">
        <v>1.35266</v>
      </c>
      <c r="HB210">
        <v>20.203399999999998</v>
      </c>
      <c r="HC210">
        <v>5.2156399999999996</v>
      </c>
      <c r="HD210">
        <v>11.974</v>
      </c>
      <c r="HE210">
        <v>4.9909499999999998</v>
      </c>
      <c r="HF210">
        <v>3.2925800000000001</v>
      </c>
      <c r="HG210">
        <v>7493.4</v>
      </c>
      <c r="HH210">
        <v>9999</v>
      </c>
      <c r="HI210">
        <v>9999</v>
      </c>
      <c r="HJ210">
        <v>757.2</v>
      </c>
      <c r="HK210">
        <v>4.9712899999999998</v>
      </c>
      <c r="HL210">
        <v>1.87425</v>
      </c>
      <c r="HM210">
        <v>1.8705700000000001</v>
      </c>
      <c r="HN210">
        <v>1.87026</v>
      </c>
      <c r="HO210">
        <v>1.8748199999999999</v>
      </c>
      <c r="HP210">
        <v>1.8714900000000001</v>
      </c>
      <c r="HQ210">
        <v>1.8669899999999999</v>
      </c>
      <c r="HR210">
        <v>1.8779699999999999</v>
      </c>
      <c r="HS210">
        <v>0</v>
      </c>
      <c r="HT210">
        <v>0</v>
      </c>
      <c r="HU210">
        <v>0</v>
      </c>
      <c r="HV210">
        <v>0</v>
      </c>
      <c r="HW210" t="s">
        <v>418</v>
      </c>
      <c r="HX210" t="s">
        <v>419</v>
      </c>
      <c r="HY210" t="s">
        <v>420</v>
      </c>
      <c r="HZ210" t="s">
        <v>420</v>
      </c>
      <c r="IA210" t="s">
        <v>420</v>
      </c>
      <c r="IB210" t="s">
        <v>420</v>
      </c>
      <c r="IC210">
        <v>0</v>
      </c>
      <c r="ID210">
        <v>100</v>
      </c>
      <c r="IE210">
        <v>100</v>
      </c>
      <c r="IF210">
        <v>-1.77</v>
      </c>
      <c r="IG210">
        <v>0.36559999999999998</v>
      </c>
      <c r="IH210">
        <v>-1.772399999999891</v>
      </c>
      <c r="II210">
        <v>0</v>
      </c>
      <c r="IJ210">
        <v>0</v>
      </c>
      <c r="IK210">
        <v>0</v>
      </c>
      <c r="IL210">
        <v>0.36558000000000851</v>
      </c>
      <c r="IM210">
        <v>0</v>
      </c>
      <c r="IN210">
        <v>0</v>
      </c>
      <c r="IO210">
        <v>0</v>
      </c>
      <c r="IP210">
        <v>-1</v>
      </c>
      <c r="IQ210">
        <v>-1</v>
      </c>
      <c r="IR210">
        <v>-1</v>
      </c>
      <c r="IS210">
        <v>-1</v>
      </c>
      <c r="IT210">
        <v>38.4</v>
      </c>
      <c r="IU210">
        <v>38.700000000000003</v>
      </c>
      <c r="IV210">
        <v>2.677</v>
      </c>
      <c r="IW210">
        <v>2.5488300000000002</v>
      </c>
      <c r="IX210">
        <v>1.49902</v>
      </c>
      <c r="IY210">
        <v>2.2814899999999998</v>
      </c>
      <c r="IZ210">
        <v>1.69678</v>
      </c>
      <c r="JA210">
        <v>2.3974600000000001</v>
      </c>
      <c r="JB210">
        <v>43.781700000000001</v>
      </c>
      <c r="JC210">
        <v>15.086399999999999</v>
      </c>
      <c r="JD210">
        <v>18</v>
      </c>
      <c r="JE210">
        <v>651.43100000000004</v>
      </c>
      <c r="JF210">
        <v>285.42</v>
      </c>
      <c r="JG210">
        <v>29.9998</v>
      </c>
      <c r="JH210">
        <v>35.160200000000003</v>
      </c>
      <c r="JI210">
        <v>29.9998</v>
      </c>
      <c r="JJ210">
        <v>34.953600000000002</v>
      </c>
      <c r="JK210">
        <v>34.939700000000002</v>
      </c>
      <c r="JL210">
        <v>53.666200000000003</v>
      </c>
      <c r="JM210">
        <v>0</v>
      </c>
      <c r="JN210">
        <v>0</v>
      </c>
      <c r="JO210">
        <v>30</v>
      </c>
      <c r="JP210">
        <v>1303.92</v>
      </c>
      <c r="JQ210">
        <v>32.076799999999999</v>
      </c>
      <c r="JR210">
        <v>98.442599999999999</v>
      </c>
      <c r="JS210">
        <v>98.406400000000005</v>
      </c>
    </row>
    <row r="211" spans="1:279" x14ac:dyDescent="0.2">
      <c r="A211">
        <v>196</v>
      </c>
      <c r="B211">
        <v>1657558400.5</v>
      </c>
      <c r="C211">
        <v>778.5</v>
      </c>
      <c r="D211" t="s">
        <v>812</v>
      </c>
      <c r="E211" t="s">
        <v>813</v>
      </c>
      <c r="F211">
        <v>4</v>
      </c>
      <c r="G211">
        <v>1657558398.1875</v>
      </c>
      <c r="H211">
        <f t="shared" si="150"/>
        <v>5.7094800196565891E-4</v>
      </c>
      <c r="I211">
        <f t="shared" si="151"/>
        <v>0.57094800196565887</v>
      </c>
      <c r="J211">
        <f t="shared" si="152"/>
        <v>9.1280153732561971</v>
      </c>
      <c r="K211">
        <f t="shared" si="153"/>
        <v>1278</v>
      </c>
      <c r="L211">
        <f t="shared" si="154"/>
        <v>864.92996886738786</v>
      </c>
      <c r="M211">
        <f t="shared" si="155"/>
        <v>87.395220689771321</v>
      </c>
      <c r="N211">
        <f t="shared" si="156"/>
        <v>129.13310448450002</v>
      </c>
      <c r="O211">
        <f t="shared" si="157"/>
        <v>3.7972065889653545E-2</v>
      </c>
      <c r="P211">
        <f t="shared" si="158"/>
        <v>2.7719420369758896</v>
      </c>
      <c r="Q211">
        <f t="shared" si="159"/>
        <v>3.7685438127569519E-2</v>
      </c>
      <c r="R211">
        <f t="shared" si="160"/>
        <v>2.3578970710097152E-2</v>
      </c>
      <c r="S211">
        <f t="shared" si="161"/>
        <v>194.42944498745203</v>
      </c>
      <c r="T211">
        <f t="shared" si="162"/>
        <v>34.386284837328517</v>
      </c>
      <c r="U211">
        <f t="shared" si="163"/>
        <v>33.421574999999997</v>
      </c>
      <c r="V211">
        <f t="shared" si="164"/>
        <v>5.1730191969567159</v>
      </c>
      <c r="W211">
        <f t="shared" si="165"/>
        <v>72.034746792501409</v>
      </c>
      <c r="X211">
        <f t="shared" si="166"/>
        <v>3.7094658889416467</v>
      </c>
      <c r="Y211">
        <f t="shared" si="167"/>
        <v>5.1495508127860745</v>
      </c>
      <c r="Z211">
        <f t="shared" si="168"/>
        <v>1.4635533080150691</v>
      </c>
      <c r="AA211">
        <f t="shared" si="169"/>
        <v>-25.178806886685557</v>
      </c>
      <c r="AB211">
        <f t="shared" si="170"/>
        <v>-12.127132207756672</v>
      </c>
      <c r="AC211">
        <f t="shared" si="171"/>
        <v>-1.0057051427892272</v>
      </c>
      <c r="AD211">
        <f t="shared" si="172"/>
        <v>156.1178007502206</v>
      </c>
      <c r="AE211">
        <f t="shared" si="173"/>
        <v>18.468578139758911</v>
      </c>
      <c r="AF211">
        <f t="shared" si="174"/>
        <v>0.57316440143422731</v>
      </c>
      <c r="AG211">
        <f t="shared" si="175"/>
        <v>9.1280153732561971</v>
      </c>
      <c r="AH211">
        <v>1345.5204781435959</v>
      </c>
      <c r="AI211">
        <v>1329.852545454545</v>
      </c>
      <c r="AJ211">
        <v>1.7314886823243161</v>
      </c>
      <c r="AK211">
        <v>65.684663253037129</v>
      </c>
      <c r="AL211">
        <f t="shared" si="176"/>
        <v>0.57094800196565887</v>
      </c>
      <c r="AM211">
        <v>36.200648445002017</v>
      </c>
      <c r="AN211">
        <v>36.708160839160882</v>
      </c>
      <c r="AO211">
        <v>-3.3745712626259671E-6</v>
      </c>
      <c r="AP211">
        <v>87.993513694433489</v>
      </c>
      <c r="AQ211">
        <v>51</v>
      </c>
      <c r="AR211">
        <v>8</v>
      </c>
      <c r="AS211">
        <f t="shared" si="177"/>
        <v>1</v>
      </c>
      <c r="AT211">
        <f t="shared" si="178"/>
        <v>0</v>
      </c>
      <c r="AU211">
        <f t="shared" si="179"/>
        <v>47401.153315415548</v>
      </c>
      <c r="AV211" t="s">
        <v>413</v>
      </c>
      <c r="AW211" t="s">
        <v>413</v>
      </c>
      <c r="AX211">
        <v>0</v>
      </c>
      <c r="AY211">
        <v>0</v>
      </c>
      <c r="AZ211" t="e">
        <f t="shared" si="180"/>
        <v>#DIV/0!</v>
      </c>
      <c r="BA211">
        <v>0</v>
      </c>
      <c r="BB211" t="s">
        <v>413</v>
      </c>
      <c r="BC211" t="s">
        <v>413</v>
      </c>
      <c r="BD211">
        <v>0</v>
      </c>
      <c r="BE211">
        <v>0</v>
      </c>
      <c r="BF211" t="e">
        <f t="shared" si="181"/>
        <v>#DIV/0!</v>
      </c>
      <c r="BG211">
        <v>0.5</v>
      </c>
      <c r="BH211">
        <f t="shared" si="182"/>
        <v>1009.5207372991978</v>
      </c>
      <c r="BI211">
        <f t="shared" si="183"/>
        <v>9.1280153732561971</v>
      </c>
      <c r="BJ211" t="e">
        <f t="shared" si="184"/>
        <v>#DIV/0!</v>
      </c>
      <c r="BK211">
        <f t="shared" si="185"/>
        <v>9.0419295374522569E-3</v>
      </c>
      <c r="BL211" t="e">
        <f t="shared" si="186"/>
        <v>#DIV/0!</v>
      </c>
      <c r="BM211" t="e">
        <f t="shared" si="187"/>
        <v>#DIV/0!</v>
      </c>
      <c r="BN211" t="s">
        <v>413</v>
      </c>
      <c r="BO211">
        <v>0</v>
      </c>
      <c r="BP211" t="e">
        <f t="shared" si="188"/>
        <v>#DIV/0!</v>
      </c>
      <c r="BQ211" t="e">
        <f t="shared" si="189"/>
        <v>#DIV/0!</v>
      </c>
      <c r="BR211" t="e">
        <f t="shared" si="190"/>
        <v>#DIV/0!</v>
      </c>
      <c r="BS211" t="e">
        <f t="shared" si="191"/>
        <v>#DIV/0!</v>
      </c>
      <c r="BT211" t="e">
        <f t="shared" si="192"/>
        <v>#DIV/0!</v>
      </c>
      <c r="BU211" t="e">
        <f t="shared" si="193"/>
        <v>#DIV/0!</v>
      </c>
      <c r="BV211" t="e">
        <f t="shared" si="194"/>
        <v>#DIV/0!</v>
      </c>
      <c r="BW211" t="e">
        <f t="shared" si="195"/>
        <v>#DIV/0!</v>
      </c>
      <c r="BX211" t="s">
        <v>413</v>
      </c>
      <c r="BY211" t="s">
        <v>413</v>
      </c>
      <c r="BZ211" t="s">
        <v>413</v>
      </c>
      <c r="CA211" t="s">
        <v>413</v>
      </c>
      <c r="CB211" t="s">
        <v>413</v>
      </c>
      <c r="CC211" t="s">
        <v>413</v>
      </c>
      <c r="CD211" t="s">
        <v>413</v>
      </c>
      <c r="CE211" t="s">
        <v>413</v>
      </c>
      <c r="CF211">
        <v>253</v>
      </c>
      <c r="CG211">
        <v>1000</v>
      </c>
      <c r="CH211" t="s">
        <v>414</v>
      </c>
      <c r="CI211">
        <v>1110.1500000000001</v>
      </c>
      <c r="CJ211">
        <v>1175.8634999999999</v>
      </c>
      <c r="CK211">
        <v>1152.67</v>
      </c>
      <c r="CL211">
        <v>1.3005735999999999E-4</v>
      </c>
      <c r="CM211">
        <v>6.5004835999999994E-4</v>
      </c>
      <c r="CN211">
        <v>4.7597999359999997E-2</v>
      </c>
      <c r="CO211">
        <v>5.5000000000000003E-4</v>
      </c>
      <c r="CP211">
        <f t="shared" si="196"/>
        <v>1200.0174999999999</v>
      </c>
      <c r="CQ211">
        <f t="shared" si="197"/>
        <v>1009.5207372991978</v>
      </c>
      <c r="CR211">
        <f t="shared" si="198"/>
        <v>0.84125501278039516</v>
      </c>
      <c r="CS211">
        <f t="shared" si="199"/>
        <v>0.16202217466616281</v>
      </c>
      <c r="CT211">
        <v>6</v>
      </c>
      <c r="CU211">
        <v>0.5</v>
      </c>
      <c r="CV211" t="s">
        <v>415</v>
      </c>
      <c r="CW211">
        <v>2</v>
      </c>
      <c r="CX211" t="b">
        <v>1</v>
      </c>
      <c r="CY211">
        <v>1657558398.1875</v>
      </c>
      <c r="CZ211">
        <v>1278</v>
      </c>
      <c r="DA211">
        <v>1295.7175</v>
      </c>
      <c r="DB211">
        <v>36.711712499999997</v>
      </c>
      <c r="DC211">
        <v>36.202249999999999</v>
      </c>
      <c r="DD211">
        <v>1279.7725</v>
      </c>
      <c r="DE211">
        <v>36.346125000000001</v>
      </c>
      <c r="DF211">
        <v>650.24125000000004</v>
      </c>
      <c r="DG211">
        <v>100.94325000000001</v>
      </c>
      <c r="DH211">
        <v>9.9867750000000005E-2</v>
      </c>
      <c r="DI211">
        <v>33.340425000000003</v>
      </c>
      <c r="DJ211">
        <v>999.9</v>
      </c>
      <c r="DK211">
        <v>33.421574999999997</v>
      </c>
      <c r="DL211">
        <v>0</v>
      </c>
      <c r="DM211">
        <v>0</v>
      </c>
      <c r="DN211">
        <v>9042.1887499999993</v>
      </c>
      <c r="DO211">
        <v>0</v>
      </c>
      <c r="DP211">
        <v>344.80099999999999</v>
      </c>
      <c r="DQ211">
        <v>-17.717649999999999</v>
      </c>
      <c r="DR211">
        <v>1326.7075</v>
      </c>
      <c r="DS211">
        <v>1344.3887500000001</v>
      </c>
      <c r="DT211">
        <v>0.50947612499999995</v>
      </c>
      <c r="DU211">
        <v>1295.7175</v>
      </c>
      <c r="DV211">
        <v>36.202249999999999</v>
      </c>
      <c r="DW211">
        <v>3.7058</v>
      </c>
      <c r="DX211">
        <v>3.6543712500000001</v>
      </c>
      <c r="DY211">
        <v>27.593325</v>
      </c>
      <c r="DZ211">
        <v>27.354524999999999</v>
      </c>
      <c r="EA211">
        <v>1200.0174999999999</v>
      </c>
      <c r="EB211">
        <v>0.95799374999999998</v>
      </c>
      <c r="EC211">
        <v>4.2006225000000001E-2</v>
      </c>
      <c r="ED211">
        <v>0</v>
      </c>
      <c r="EE211">
        <v>1018.4762500000001</v>
      </c>
      <c r="EF211">
        <v>5.0001600000000002</v>
      </c>
      <c r="EG211">
        <v>12810.237499999999</v>
      </c>
      <c r="EH211">
        <v>9515.2887499999997</v>
      </c>
      <c r="EI211">
        <v>46.968499999999999</v>
      </c>
      <c r="EJ211">
        <v>48.835624999999993</v>
      </c>
      <c r="EK211">
        <v>48.069875000000003</v>
      </c>
      <c r="EL211">
        <v>47.929250000000003</v>
      </c>
      <c r="EM211">
        <v>48.694875000000003</v>
      </c>
      <c r="EN211">
        <v>1144.8162500000001</v>
      </c>
      <c r="EO211">
        <v>50.201250000000002</v>
      </c>
      <c r="EP211">
        <v>0</v>
      </c>
      <c r="EQ211">
        <v>935.20000004768372</v>
      </c>
      <c r="ER211">
        <v>0</v>
      </c>
      <c r="ES211">
        <v>1018.5432</v>
      </c>
      <c r="ET211">
        <v>1.3846159669906341E-2</v>
      </c>
      <c r="EU211">
        <v>47.415384516225053</v>
      </c>
      <c r="EV211">
        <v>12807.688</v>
      </c>
      <c r="EW211">
        <v>15</v>
      </c>
      <c r="EX211">
        <v>1657556090.0999999</v>
      </c>
      <c r="EY211" t="s">
        <v>416</v>
      </c>
      <c r="EZ211">
        <v>1657556090.0999999</v>
      </c>
      <c r="FA211">
        <v>1657556077.0999999</v>
      </c>
      <c r="FB211">
        <v>6</v>
      </c>
      <c r="FC211">
        <v>-0.505</v>
      </c>
      <c r="FD211">
        <v>-7.5999999999999998E-2</v>
      </c>
      <c r="FE211">
        <v>-1.772</v>
      </c>
      <c r="FF211">
        <v>0.36599999999999999</v>
      </c>
      <c r="FG211">
        <v>414</v>
      </c>
      <c r="FH211">
        <v>34</v>
      </c>
      <c r="FI211">
        <v>0.18</v>
      </c>
      <c r="FJ211">
        <v>0.15</v>
      </c>
      <c r="FK211">
        <v>-17.798863414634148</v>
      </c>
      <c r="FL211">
        <v>0.70988780487802972</v>
      </c>
      <c r="FM211">
        <v>8.8765415029804187E-2</v>
      </c>
      <c r="FN211">
        <v>0</v>
      </c>
      <c r="FO211">
        <v>1018.519117647059</v>
      </c>
      <c r="FP211">
        <v>0.1135217711483166</v>
      </c>
      <c r="FQ211">
        <v>0.13656215234569499</v>
      </c>
      <c r="FR211">
        <v>1</v>
      </c>
      <c r="FS211">
        <v>0.52899136585365858</v>
      </c>
      <c r="FT211">
        <v>-0.1206695958188166</v>
      </c>
      <c r="FU211">
        <v>1.2040173422209619E-2</v>
      </c>
      <c r="FV211">
        <v>0</v>
      </c>
      <c r="FW211">
        <v>1</v>
      </c>
      <c r="FX211">
        <v>3</v>
      </c>
      <c r="FY211" t="s">
        <v>425</v>
      </c>
      <c r="FZ211">
        <v>3.3700800000000002</v>
      </c>
      <c r="GA211">
        <v>2.8940700000000001</v>
      </c>
      <c r="GB211">
        <v>0.212088</v>
      </c>
      <c r="GC211">
        <v>0.216503</v>
      </c>
      <c r="GD211">
        <v>0.148204</v>
      </c>
      <c r="GE211">
        <v>0.14935899999999999</v>
      </c>
      <c r="GF211">
        <v>27217.7</v>
      </c>
      <c r="GG211">
        <v>23552.9</v>
      </c>
      <c r="GH211">
        <v>30885.3</v>
      </c>
      <c r="GI211">
        <v>28026.400000000001</v>
      </c>
      <c r="GJ211">
        <v>34670.800000000003</v>
      </c>
      <c r="GK211">
        <v>33653.5</v>
      </c>
      <c r="GL211">
        <v>40271.300000000003</v>
      </c>
      <c r="GM211">
        <v>39080.699999999997</v>
      </c>
      <c r="GN211">
        <v>2.2610800000000002</v>
      </c>
      <c r="GO211">
        <v>1.5725499999999999</v>
      </c>
      <c r="GP211">
        <v>0</v>
      </c>
      <c r="GQ211">
        <v>8.3457699999999996E-2</v>
      </c>
      <c r="GR211">
        <v>999.9</v>
      </c>
      <c r="GS211">
        <v>32.068100000000001</v>
      </c>
      <c r="GT211">
        <v>48.8</v>
      </c>
      <c r="GU211">
        <v>40.9</v>
      </c>
      <c r="GV211">
        <v>37.599299999999999</v>
      </c>
      <c r="GW211">
        <v>49.819299999999998</v>
      </c>
      <c r="GX211">
        <v>43.189100000000003</v>
      </c>
      <c r="GY211">
        <v>1</v>
      </c>
      <c r="GZ211">
        <v>0.607429</v>
      </c>
      <c r="HA211">
        <v>1.3473999999999999</v>
      </c>
      <c r="HB211">
        <v>20.203099999999999</v>
      </c>
      <c r="HC211">
        <v>5.21549</v>
      </c>
      <c r="HD211">
        <v>11.974</v>
      </c>
      <c r="HE211">
        <v>4.9908999999999999</v>
      </c>
      <c r="HF211">
        <v>3.2924799999999999</v>
      </c>
      <c r="HG211">
        <v>7493.4</v>
      </c>
      <c r="HH211">
        <v>9999</v>
      </c>
      <c r="HI211">
        <v>9999</v>
      </c>
      <c r="HJ211">
        <v>757.2</v>
      </c>
      <c r="HK211">
        <v>4.9712699999999996</v>
      </c>
      <c r="HL211">
        <v>1.87426</v>
      </c>
      <c r="HM211">
        <v>1.8705700000000001</v>
      </c>
      <c r="HN211">
        <v>1.8702399999999999</v>
      </c>
      <c r="HO211">
        <v>1.87483</v>
      </c>
      <c r="HP211">
        <v>1.8714900000000001</v>
      </c>
      <c r="HQ211">
        <v>1.8669899999999999</v>
      </c>
      <c r="HR211">
        <v>1.8779399999999999</v>
      </c>
      <c r="HS211">
        <v>0</v>
      </c>
      <c r="HT211">
        <v>0</v>
      </c>
      <c r="HU211">
        <v>0</v>
      </c>
      <c r="HV211">
        <v>0</v>
      </c>
      <c r="HW211" t="s">
        <v>418</v>
      </c>
      <c r="HX211" t="s">
        <v>419</v>
      </c>
      <c r="HY211" t="s">
        <v>420</v>
      </c>
      <c r="HZ211" t="s">
        <v>420</v>
      </c>
      <c r="IA211" t="s">
        <v>420</v>
      </c>
      <c r="IB211" t="s">
        <v>420</v>
      </c>
      <c r="IC211">
        <v>0</v>
      </c>
      <c r="ID211">
        <v>100</v>
      </c>
      <c r="IE211">
        <v>100</v>
      </c>
      <c r="IF211">
        <v>-1.78</v>
      </c>
      <c r="IG211">
        <v>0.36549999999999999</v>
      </c>
      <c r="IH211">
        <v>-1.772399999999891</v>
      </c>
      <c r="II211">
        <v>0</v>
      </c>
      <c r="IJ211">
        <v>0</v>
      </c>
      <c r="IK211">
        <v>0</v>
      </c>
      <c r="IL211">
        <v>0.36558000000000851</v>
      </c>
      <c r="IM211">
        <v>0</v>
      </c>
      <c r="IN211">
        <v>0</v>
      </c>
      <c r="IO211">
        <v>0</v>
      </c>
      <c r="IP211">
        <v>-1</v>
      </c>
      <c r="IQ211">
        <v>-1</v>
      </c>
      <c r="IR211">
        <v>-1</v>
      </c>
      <c r="IS211">
        <v>-1</v>
      </c>
      <c r="IT211">
        <v>38.5</v>
      </c>
      <c r="IU211">
        <v>38.700000000000003</v>
      </c>
      <c r="IV211">
        <v>2.6879900000000001</v>
      </c>
      <c r="IW211">
        <v>2.5573700000000001</v>
      </c>
      <c r="IX211">
        <v>1.49902</v>
      </c>
      <c r="IY211">
        <v>2.2802699999999998</v>
      </c>
      <c r="IZ211">
        <v>1.69678</v>
      </c>
      <c r="JA211">
        <v>2.2839399999999999</v>
      </c>
      <c r="JB211">
        <v>43.781700000000001</v>
      </c>
      <c r="JC211">
        <v>15.0602</v>
      </c>
      <c r="JD211">
        <v>18</v>
      </c>
      <c r="JE211">
        <v>651.19299999999998</v>
      </c>
      <c r="JF211">
        <v>285.44200000000001</v>
      </c>
      <c r="JG211">
        <v>29.999099999999999</v>
      </c>
      <c r="JH211">
        <v>35.157400000000003</v>
      </c>
      <c r="JI211">
        <v>29.9998</v>
      </c>
      <c r="JJ211">
        <v>34.9512</v>
      </c>
      <c r="JK211">
        <v>34.936500000000002</v>
      </c>
      <c r="JL211">
        <v>53.892800000000001</v>
      </c>
      <c r="JM211">
        <v>0</v>
      </c>
      <c r="JN211">
        <v>0</v>
      </c>
      <c r="JO211">
        <v>30</v>
      </c>
      <c r="JP211">
        <v>1310.5999999999999</v>
      </c>
      <c r="JQ211">
        <v>32.076799999999999</v>
      </c>
      <c r="JR211">
        <v>98.441400000000002</v>
      </c>
      <c r="JS211">
        <v>98.406400000000005</v>
      </c>
    </row>
    <row r="212" spans="1:279" x14ac:dyDescent="0.2">
      <c r="A212">
        <v>197</v>
      </c>
      <c r="B212">
        <v>1657558404.5</v>
      </c>
      <c r="C212">
        <v>782.5</v>
      </c>
      <c r="D212" t="s">
        <v>814</v>
      </c>
      <c r="E212" t="s">
        <v>815</v>
      </c>
      <c r="F212">
        <v>4</v>
      </c>
      <c r="G212">
        <v>1657558402.5</v>
      </c>
      <c r="H212">
        <f t="shared" si="150"/>
        <v>5.6746442996087978E-4</v>
      </c>
      <c r="I212">
        <f t="shared" si="151"/>
        <v>0.56746442996087976</v>
      </c>
      <c r="J212">
        <f t="shared" si="152"/>
        <v>9.1123425336254815</v>
      </c>
      <c r="K212">
        <f t="shared" si="153"/>
        <v>1285.244285714286</v>
      </c>
      <c r="L212">
        <f t="shared" si="154"/>
        <v>870.73703766896404</v>
      </c>
      <c r="M212">
        <f t="shared" si="155"/>
        <v>87.983607178474742</v>
      </c>
      <c r="N212">
        <f t="shared" si="156"/>
        <v>129.86748406314595</v>
      </c>
      <c r="O212">
        <f t="shared" si="157"/>
        <v>3.7778519447238458E-2</v>
      </c>
      <c r="P212">
        <f t="shared" si="158"/>
        <v>2.7677889094885408</v>
      </c>
      <c r="Q212">
        <f t="shared" si="159"/>
        <v>3.7494372104370247E-2</v>
      </c>
      <c r="R212">
        <f t="shared" si="160"/>
        <v>2.3459333789266457E-2</v>
      </c>
      <c r="S212">
        <f t="shared" si="161"/>
        <v>194.43799975530268</v>
      </c>
      <c r="T212">
        <f t="shared" si="162"/>
        <v>34.38794162797128</v>
      </c>
      <c r="U212">
        <f t="shared" si="163"/>
        <v>33.415328571428567</v>
      </c>
      <c r="V212">
        <f t="shared" si="164"/>
        <v>5.1712094456946041</v>
      </c>
      <c r="W212">
        <f t="shared" si="165"/>
        <v>72.031416890314077</v>
      </c>
      <c r="X212">
        <f t="shared" si="166"/>
        <v>3.7091288385657859</v>
      </c>
      <c r="Y212">
        <f t="shared" si="167"/>
        <v>5.1493209472942425</v>
      </c>
      <c r="Z212">
        <f t="shared" si="168"/>
        <v>1.4620806071288182</v>
      </c>
      <c r="AA212">
        <f t="shared" si="169"/>
        <v>-25.025181361274797</v>
      </c>
      <c r="AB212">
        <f t="shared" si="170"/>
        <v>-11.295729601606398</v>
      </c>
      <c r="AC212">
        <f t="shared" si="171"/>
        <v>-0.93813005633946145</v>
      </c>
      <c r="AD212">
        <f t="shared" si="172"/>
        <v>157.178958736082</v>
      </c>
      <c r="AE212">
        <f t="shared" si="173"/>
        <v>18.608755555723221</v>
      </c>
      <c r="AF212">
        <f t="shared" si="174"/>
        <v>0.5636013117629608</v>
      </c>
      <c r="AG212">
        <f t="shared" si="175"/>
        <v>9.1123425336254815</v>
      </c>
      <c r="AH212">
        <v>1352.6575397708641</v>
      </c>
      <c r="AI212">
        <v>1336.8689696969691</v>
      </c>
      <c r="AJ212">
        <v>1.76550911872397</v>
      </c>
      <c r="AK212">
        <v>65.684663253037129</v>
      </c>
      <c r="AL212">
        <f t="shared" si="176"/>
        <v>0.56746442996087976</v>
      </c>
      <c r="AM212">
        <v>36.204309904920429</v>
      </c>
      <c r="AN212">
        <v>36.708704895104923</v>
      </c>
      <c r="AO212">
        <v>-3.5487766737339242E-6</v>
      </c>
      <c r="AP212">
        <v>87.993513694433489</v>
      </c>
      <c r="AQ212">
        <v>51</v>
      </c>
      <c r="AR212">
        <v>8</v>
      </c>
      <c r="AS212">
        <f t="shared" si="177"/>
        <v>1</v>
      </c>
      <c r="AT212">
        <f t="shared" si="178"/>
        <v>0</v>
      </c>
      <c r="AU212">
        <f t="shared" si="179"/>
        <v>47287.17456218302</v>
      </c>
      <c r="AV212" t="s">
        <v>413</v>
      </c>
      <c r="AW212" t="s">
        <v>413</v>
      </c>
      <c r="AX212">
        <v>0</v>
      </c>
      <c r="AY212">
        <v>0</v>
      </c>
      <c r="AZ212" t="e">
        <f t="shared" si="180"/>
        <v>#DIV/0!</v>
      </c>
      <c r="BA212">
        <v>0</v>
      </c>
      <c r="BB212" t="s">
        <v>413</v>
      </c>
      <c r="BC212" t="s">
        <v>413</v>
      </c>
      <c r="BD212">
        <v>0</v>
      </c>
      <c r="BE212">
        <v>0</v>
      </c>
      <c r="BF212" t="e">
        <f t="shared" si="181"/>
        <v>#DIV/0!</v>
      </c>
      <c r="BG212">
        <v>0.5</v>
      </c>
      <c r="BH212">
        <f t="shared" si="182"/>
        <v>1009.5649283706231</v>
      </c>
      <c r="BI212">
        <f t="shared" si="183"/>
        <v>9.1123425336254815</v>
      </c>
      <c r="BJ212" t="e">
        <f t="shared" si="184"/>
        <v>#DIV/0!</v>
      </c>
      <c r="BK212">
        <f t="shared" si="185"/>
        <v>9.026009400239619E-3</v>
      </c>
      <c r="BL212" t="e">
        <f t="shared" si="186"/>
        <v>#DIV/0!</v>
      </c>
      <c r="BM212" t="e">
        <f t="shared" si="187"/>
        <v>#DIV/0!</v>
      </c>
      <c r="BN212" t="s">
        <v>413</v>
      </c>
      <c r="BO212">
        <v>0</v>
      </c>
      <c r="BP212" t="e">
        <f t="shared" si="188"/>
        <v>#DIV/0!</v>
      </c>
      <c r="BQ212" t="e">
        <f t="shared" si="189"/>
        <v>#DIV/0!</v>
      </c>
      <c r="BR212" t="e">
        <f t="shared" si="190"/>
        <v>#DIV/0!</v>
      </c>
      <c r="BS212" t="e">
        <f t="shared" si="191"/>
        <v>#DIV/0!</v>
      </c>
      <c r="BT212" t="e">
        <f t="shared" si="192"/>
        <v>#DIV/0!</v>
      </c>
      <c r="BU212" t="e">
        <f t="shared" si="193"/>
        <v>#DIV/0!</v>
      </c>
      <c r="BV212" t="e">
        <f t="shared" si="194"/>
        <v>#DIV/0!</v>
      </c>
      <c r="BW212" t="e">
        <f t="shared" si="195"/>
        <v>#DIV/0!</v>
      </c>
      <c r="BX212" t="s">
        <v>413</v>
      </c>
      <c r="BY212" t="s">
        <v>413</v>
      </c>
      <c r="BZ212" t="s">
        <v>413</v>
      </c>
      <c r="CA212" t="s">
        <v>413</v>
      </c>
      <c r="CB212" t="s">
        <v>413</v>
      </c>
      <c r="CC212" t="s">
        <v>413</v>
      </c>
      <c r="CD212" t="s">
        <v>413</v>
      </c>
      <c r="CE212" t="s">
        <v>413</v>
      </c>
      <c r="CF212">
        <v>253</v>
      </c>
      <c r="CG212">
        <v>1000</v>
      </c>
      <c r="CH212" t="s">
        <v>414</v>
      </c>
      <c r="CI212">
        <v>1110.1500000000001</v>
      </c>
      <c r="CJ212">
        <v>1175.8634999999999</v>
      </c>
      <c r="CK212">
        <v>1152.67</v>
      </c>
      <c r="CL212">
        <v>1.3005735999999999E-4</v>
      </c>
      <c r="CM212">
        <v>6.5004835999999994E-4</v>
      </c>
      <c r="CN212">
        <v>4.7597999359999997E-2</v>
      </c>
      <c r="CO212">
        <v>5.5000000000000003E-4</v>
      </c>
      <c r="CP212">
        <f t="shared" si="196"/>
        <v>1200.07</v>
      </c>
      <c r="CQ212">
        <f t="shared" si="197"/>
        <v>1009.5649283706231</v>
      </c>
      <c r="CR212">
        <f t="shared" si="198"/>
        <v>0.84125503376521626</v>
      </c>
      <c r="CS212">
        <f t="shared" si="199"/>
        <v>0.16202221516686752</v>
      </c>
      <c r="CT212">
        <v>6</v>
      </c>
      <c r="CU212">
        <v>0.5</v>
      </c>
      <c r="CV212" t="s">
        <v>415</v>
      </c>
      <c r="CW212">
        <v>2</v>
      </c>
      <c r="CX212" t="b">
        <v>1</v>
      </c>
      <c r="CY212">
        <v>1657558402.5</v>
      </c>
      <c r="CZ212">
        <v>1285.244285714286</v>
      </c>
      <c r="DA212">
        <v>1303.0828571428569</v>
      </c>
      <c r="DB212">
        <v>36.707700000000003</v>
      </c>
      <c r="DC212">
        <v>36.206757142857143</v>
      </c>
      <c r="DD212">
        <v>1287.017142857143</v>
      </c>
      <c r="DE212">
        <v>36.342114285714281</v>
      </c>
      <c r="DF212">
        <v>650.26914285714281</v>
      </c>
      <c r="DG212">
        <v>100.94499999999999</v>
      </c>
      <c r="DH212">
        <v>9.9980714285714284E-2</v>
      </c>
      <c r="DI212">
        <v>33.339628571428577</v>
      </c>
      <c r="DJ212">
        <v>999.89999999999986</v>
      </c>
      <c r="DK212">
        <v>33.415328571428567</v>
      </c>
      <c r="DL212">
        <v>0</v>
      </c>
      <c r="DM212">
        <v>0</v>
      </c>
      <c r="DN212">
        <v>9019.91</v>
      </c>
      <c r="DO212">
        <v>0</v>
      </c>
      <c r="DP212">
        <v>345.90557142857142</v>
      </c>
      <c r="DQ212">
        <v>-17.84091428571428</v>
      </c>
      <c r="DR212">
        <v>1334.221428571429</v>
      </c>
      <c r="DS212">
        <v>1352.038571428571</v>
      </c>
      <c r="DT212">
        <v>0.50094157142857143</v>
      </c>
      <c r="DU212">
        <v>1303.0828571428569</v>
      </c>
      <c r="DV212">
        <v>36.206757142857143</v>
      </c>
      <c r="DW212">
        <v>3.705454285714286</v>
      </c>
      <c r="DX212">
        <v>3.6548885714285708</v>
      </c>
      <c r="DY212">
        <v>27.591742857142862</v>
      </c>
      <c r="DZ212">
        <v>27.35697142857143</v>
      </c>
      <c r="EA212">
        <v>1200.07</v>
      </c>
      <c r="EB212">
        <v>0.9579925714285713</v>
      </c>
      <c r="EC212">
        <v>4.2007371428571437E-2</v>
      </c>
      <c r="ED212">
        <v>0</v>
      </c>
      <c r="EE212">
        <v>1018.625714285714</v>
      </c>
      <c r="EF212">
        <v>5.0001600000000002</v>
      </c>
      <c r="EG212">
        <v>12811.657142857141</v>
      </c>
      <c r="EH212">
        <v>9515.73</v>
      </c>
      <c r="EI212">
        <v>46.954999999999998</v>
      </c>
      <c r="EJ212">
        <v>48.838999999999999</v>
      </c>
      <c r="EK212">
        <v>48.061999999999998</v>
      </c>
      <c r="EL212">
        <v>47.910428571428568</v>
      </c>
      <c r="EM212">
        <v>48.669285714285706</v>
      </c>
      <c r="EN212">
        <v>1144.8657142857139</v>
      </c>
      <c r="EO212">
        <v>50.20428571428571</v>
      </c>
      <c r="EP212">
        <v>0</v>
      </c>
      <c r="EQ212">
        <v>938.79999995231628</v>
      </c>
      <c r="ER212">
        <v>0</v>
      </c>
      <c r="ES212">
        <v>1018.562</v>
      </c>
      <c r="ET212">
        <v>-0.15153845380972211</v>
      </c>
      <c r="EU212">
        <v>19.099999895183849</v>
      </c>
      <c r="EV212">
        <v>12809.828</v>
      </c>
      <c r="EW212">
        <v>15</v>
      </c>
      <c r="EX212">
        <v>1657556090.0999999</v>
      </c>
      <c r="EY212" t="s">
        <v>416</v>
      </c>
      <c r="EZ212">
        <v>1657556090.0999999</v>
      </c>
      <c r="FA212">
        <v>1657556077.0999999</v>
      </c>
      <c r="FB212">
        <v>6</v>
      </c>
      <c r="FC212">
        <v>-0.505</v>
      </c>
      <c r="FD212">
        <v>-7.5999999999999998E-2</v>
      </c>
      <c r="FE212">
        <v>-1.772</v>
      </c>
      <c r="FF212">
        <v>0.36599999999999999</v>
      </c>
      <c r="FG212">
        <v>414</v>
      </c>
      <c r="FH212">
        <v>34</v>
      </c>
      <c r="FI212">
        <v>0.18</v>
      </c>
      <c r="FJ212">
        <v>0.15</v>
      </c>
      <c r="FK212">
        <v>-17.783690243902441</v>
      </c>
      <c r="FL212">
        <v>0.1404585365853408</v>
      </c>
      <c r="FM212">
        <v>6.6428813190449881E-2</v>
      </c>
      <c r="FN212">
        <v>1</v>
      </c>
      <c r="FO212">
        <v>1018.549411764706</v>
      </c>
      <c r="FP212">
        <v>0.42230710636394719</v>
      </c>
      <c r="FQ212">
        <v>0.15239154632394761</v>
      </c>
      <c r="FR212">
        <v>1</v>
      </c>
      <c r="FS212">
        <v>0.52088192682926837</v>
      </c>
      <c r="FT212">
        <v>-0.1363626689895466</v>
      </c>
      <c r="FU212">
        <v>1.34812209358602E-2</v>
      </c>
      <c r="FV212">
        <v>0</v>
      </c>
      <c r="FW212">
        <v>2</v>
      </c>
      <c r="FX212">
        <v>3</v>
      </c>
      <c r="FY212" t="s">
        <v>417</v>
      </c>
      <c r="FZ212">
        <v>3.3700999999999999</v>
      </c>
      <c r="GA212">
        <v>2.8938299999999999</v>
      </c>
      <c r="GB212">
        <v>0.212785</v>
      </c>
      <c r="GC212">
        <v>0.217199</v>
      </c>
      <c r="GD212">
        <v>0.148202</v>
      </c>
      <c r="GE212">
        <v>0.14937</v>
      </c>
      <c r="GF212">
        <v>27194.2</v>
      </c>
      <c r="GG212">
        <v>23531.5</v>
      </c>
      <c r="GH212">
        <v>30886.1</v>
      </c>
      <c r="GI212">
        <v>28026</v>
      </c>
      <c r="GJ212">
        <v>34672</v>
      </c>
      <c r="GK212">
        <v>33652.6</v>
      </c>
      <c r="GL212">
        <v>40272.5</v>
      </c>
      <c r="GM212">
        <v>39080.1</v>
      </c>
      <c r="GN212">
        <v>2.2612199999999998</v>
      </c>
      <c r="GO212">
        <v>1.5724</v>
      </c>
      <c r="GP212">
        <v>0</v>
      </c>
      <c r="GQ212">
        <v>8.3740800000000004E-2</v>
      </c>
      <c r="GR212">
        <v>999.9</v>
      </c>
      <c r="GS212">
        <v>32.056800000000003</v>
      </c>
      <c r="GT212">
        <v>48.8</v>
      </c>
      <c r="GU212">
        <v>40.799999999999997</v>
      </c>
      <c r="GV212">
        <v>37.399900000000002</v>
      </c>
      <c r="GW212">
        <v>49.369300000000003</v>
      </c>
      <c r="GX212">
        <v>43.100999999999999</v>
      </c>
      <c r="GY212">
        <v>1</v>
      </c>
      <c r="GZ212">
        <v>0.60721800000000004</v>
      </c>
      <c r="HA212">
        <v>1.34358</v>
      </c>
      <c r="HB212">
        <v>20.203199999999999</v>
      </c>
      <c r="HC212">
        <v>5.21549</v>
      </c>
      <c r="HD212">
        <v>11.974</v>
      </c>
      <c r="HE212">
        <v>4.9905999999999997</v>
      </c>
      <c r="HF212">
        <v>3.2925499999999999</v>
      </c>
      <c r="HG212">
        <v>7493.6</v>
      </c>
      <c r="HH212">
        <v>9999</v>
      </c>
      <c r="HI212">
        <v>9999</v>
      </c>
      <c r="HJ212">
        <v>757.2</v>
      </c>
      <c r="HK212">
        <v>4.9712699999999996</v>
      </c>
      <c r="HL212">
        <v>1.8742700000000001</v>
      </c>
      <c r="HM212">
        <v>1.8705700000000001</v>
      </c>
      <c r="HN212">
        <v>1.8702399999999999</v>
      </c>
      <c r="HO212">
        <v>1.87483</v>
      </c>
      <c r="HP212">
        <v>1.8714900000000001</v>
      </c>
      <c r="HQ212">
        <v>1.8670100000000001</v>
      </c>
      <c r="HR212">
        <v>1.8779699999999999</v>
      </c>
      <c r="HS212">
        <v>0</v>
      </c>
      <c r="HT212">
        <v>0</v>
      </c>
      <c r="HU212">
        <v>0</v>
      </c>
      <c r="HV212">
        <v>0</v>
      </c>
      <c r="HW212" t="s">
        <v>418</v>
      </c>
      <c r="HX212" t="s">
        <v>419</v>
      </c>
      <c r="HY212" t="s">
        <v>420</v>
      </c>
      <c r="HZ212" t="s">
        <v>420</v>
      </c>
      <c r="IA212" t="s">
        <v>420</v>
      </c>
      <c r="IB212" t="s">
        <v>420</v>
      </c>
      <c r="IC212">
        <v>0</v>
      </c>
      <c r="ID212">
        <v>100</v>
      </c>
      <c r="IE212">
        <v>100</v>
      </c>
      <c r="IF212">
        <v>-1.78</v>
      </c>
      <c r="IG212">
        <v>0.36559999999999998</v>
      </c>
      <c r="IH212">
        <v>-1.772399999999891</v>
      </c>
      <c r="II212">
        <v>0</v>
      </c>
      <c r="IJ212">
        <v>0</v>
      </c>
      <c r="IK212">
        <v>0</v>
      </c>
      <c r="IL212">
        <v>0.36558000000000851</v>
      </c>
      <c r="IM212">
        <v>0</v>
      </c>
      <c r="IN212">
        <v>0</v>
      </c>
      <c r="IO212">
        <v>0</v>
      </c>
      <c r="IP212">
        <v>-1</v>
      </c>
      <c r="IQ212">
        <v>-1</v>
      </c>
      <c r="IR212">
        <v>-1</v>
      </c>
      <c r="IS212">
        <v>-1</v>
      </c>
      <c r="IT212">
        <v>38.6</v>
      </c>
      <c r="IU212">
        <v>38.799999999999997</v>
      </c>
      <c r="IV212">
        <v>2.6989700000000001</v>
      </c>
      <c r="IW212">
        <v>2.5512700000000001</v>
      </c>
      <c r="IX212">
        <v>1.49902</v>
      </c>
      <c r="IY212">
        <v>2.2802699999999998</v>
      </c>
      <c r="IZ212">
        <v>1.69678</v>
      </c>
      <c r="JA212">
        <v>2.3864700000000001</v>
      </c>
      <c r="JB212">
        <v>43.781700000000001</v>
      </c>
      <c r="JC212">
        <v>15.0777</v>
      </c>
      <c r="JD212">
        <v>18</v>
      </c>
      <c r="JE212">
        <v>651.27599999999995</v>
      </c>
      <c r="JF212">
        <v>285.358</v>
      </c>
      <c r="JG212">
        <v>29.999099999999999</v>
      </c>
      <c r="JH212">
        <v>35.154200000000003</v>
      </c>
      <c r="JI212">
        <v>29.9998</v>
      </c>
      <c r="JJ212">
        <v>34.948</v>
      </c>
      <c r="JK212">
        <v>34.934100000000001</v>
      </c>
      <c r="JL212">
        <v>54.118400000000001</v>
      </c>
      <c r="JM212">
        <v>0</v>
      </c>
      <c r="JN212">
        <v>0</v>
      </c>
      <c r="JO212">
        <v>30</v>
      </c>
      <c r="JP212">
        <v>1317.29</v>
      </c>
      <c r="JQ212">
        <v>32.076799999999999</v>
      </c>
      <c r="JR212">
        <v>98.444199999999995</v>
      </c>
      <c r="JS212">
        <v>98.405100000000004</v>
      </c>
    </row>
    <row r="213" spans="1:279" x14ac:dyDescent="0.2">
      <c r="A213">
        <v>198</v>
      </c>
      <c r="B213">
        <v>1657558408.5</v>
      </c>
      <c r="C213">
        <v>786.5</v>
      </c>
      <c r="D213" t="s">
        <v>816</v>
      </c>
      <c r="E213" t="s">
        <v>817</v>
      </c>
      <c r="F213">
        <v>4</v>
      </c>
      <c r="G213">
        <v>1657558406.1875</v>
      </c>
      <c r="H213">
        <f t="shared" si="150"/>
        <v>5.5812058209816313E-4</v>
      </c>
      <c r="I213">
        <f t="shared" si="151"/>
        <v>0.55812058209816318</v>
      </c>
      <c r="J213">
        <f t="shared" si="152"/>
        <v>9.2157652961338474</v>
      </c>
      <c r="K213">
        <f t="shared" si="153"/>
        <v>1291.4649999999999</v>
      </c>
      <c r="L213">
        <f t="shared" si="154"/>
        <v>866.82920672928162</v>
      </c>
      <c r="M213">
        <f t="shared" si="155"/>
        <v>87.5871196777412</v>
      </c>
      <c r="N213">
        <f t="shared" si="156"/>
        <v>130.4936412346118</v>
      </c>
      <c r="O213">
        <f t="shared" si="157"/>
        <v>3.7230297354818878E-2</v>
      </c>
      <c r="P213">
        <f t="shared" si="158"/>
        <v>2.7689924198736922</v>
      </c>
      <c r="Q213">
        <f t="shared" si="159"/>
        <v>3.6954423460479495E-2</v>
      </c>
      <c r="R213">
        <f t="shared" si="160"/>
        <v>2.312113029853316E-2</v>
      </c>
      <c r="S213">
        <f t="shared" si="161"/>
        <v>194.42445748744191</v>
      </c>
      <c r="T213">
        <f t="shared" si="162"/>
        <v>34.379228347827713</v>
      </c>
      <c r="U213">
        <f t="shared" si="163"/>
        <v>33.404525</v>
      </c>
      <c r="V213">
        <f t="shared" si="164"/>
        <v>5.1680806727606567</v>
      </c>
      <c r="W213">
        <f t="shared" si="165"/>
        <v>72.073711061069119</v>
      </c>
      <c r="X213">
        <f t="shared" si="166"/>
        <v>3.7090677806760946</v>
      </c>
      <c r="Y213">
        <f t="shared" si="167"/>
        <v>5.1462145157661539</v>
      </c>
      <c r="Z213">
        <f t="shared" si="168"/>
        <v>1.4590128920845622</v>
      </c>
      <c r="AA213">
        <f t="shared" si="169"/>
        <v>-24.613117670528993</v>
      </c>
      <c r="AB213">
        <f t="shared" si="170"/>
        <v>-11.295043222080185</v>
      </c>
      <c r="AC213">
        <f t="shared" si="171"/>
        <v>-0.93756631171423133</v>
      </c>
      <c r="AD213">
        <f t="shared" si="172"/>
        <v>157.57873028311852</v>
      </c>
      <c r="AE213">
        <f t="shared" si="173"/>
        <v>18.44496239129457</v>
      </c>
      <c r="AF213">
        <f t="shared" si="174"/>
        <v>0.56008697092313497</v>
      </c>
      <c r="AG213">
        <f t="shared" si="175"/>
        <v>9.2157652961338474</v>
      </c>
      <c r="AH213">
        <v>1359.4401522333519</v>
      </c>
      <c r="AI213">
        <v>1343.7858181818181</v>
      </c>
      <c r="AJ213">
        <v>1.707236710191719</v>
      </c>
      <c r="AK213">
        <v>65.684663253037129</v>
      </c>
      <c r="AL213">
        <f t="shared" si="176"/>
        <v>0.55812058209816318</v>
      </c>
      <c r="AM213">
        <v>36.208939151459248</v>
      </c>
      <c r="AN213">
        <v>36.704991608391623</v>
      </c>
      <c r="AO213">
        <v>2.5602763165357411E-6</v>
      </c>
      <c r="AP213">
        <v>87.993513694433489</v>
      </c>
      <c r="AQ213">
        <v>50</v>
      </c>
      <c r="AR213">
        <v>8</v>
      </c>
      <c r="AS213">
        <f t="shared" si="177"/>
        <v>1</v>
      </c>
      <c r="AT213">
        <f t="shared" si="178"/>
        <v>0</v>
      </c>
      <c r="AU213">
        <f t="shared" si="179"/>
        <v>47321.883366374983</v>
      </c>
      <c r="AV213" t="s">
        <v>413</v>
      </c>
      <c r="AW213" t="s">
        <v>413</v>
      </c>
      <c r="AX213">
        <v>0</v>
      </c>
      <c r="AY213">
        <v>0</v>
      </c>
      <c r="AZ213" t="e">
        <f t="shared" si="180"/>
        <v>#DIV/0!</v>
      </c>
      <c r="BA213">
        <v>0</v>
      </c>
      <c r="BB213" t="s">
        <v>413</v>
      </c>
      <c r="BC213" t="s">
        <v>413</v>
      </c>
      <c r="BD213">
        <v>0</v>
      </c>
      <c r="BE213">
        <v>0</v>
      </c>
      <c r="BF213" t="e">
        <f t="shared" si="181"/>
        <v>#DIV/0!</v>
      </c>
      <c r="BG213">
        <v>0.5</v>
      </c>
      <c r="BH213">
        <f t="shared" si="182"/>
        <v>1009.4944872991924</v>
      </c>
      <c r="BI213">
        <f t="shared" si="183"/>
        <v>9.2157652961338474</v>
      </c>
      <c r="BJ213" t="e">
        <f t="shared" si="184"/>
        <v>#DIV/0!</v>
      </c>
      <c r="BK213">
        <f t="shared" si="185"/>
        <v>9.1290892739689551E-3</v>
      </c>
      <c r="BL213" t="e">
        <f t="shared" si="186"/>
        <v>#DIV/0!</v>
      </c>
      <c r="BM213" t="e">
        <f t="shared" si="187"/>
        <v>#DIV/0!</v>
      </c>
      <c r="BN213" t="s">
        <v>413</v>
      </c>
      <c r="BO213">
        <v>0</v>
      </c>
      <c r="BP213" t="e">
        <f t="shared" si="188"/>
        <v>#DIV/0!</v>
      </c>
      <c r="BQ213" t="e">
        <f t="shared" si="189"/>
        <v>#DIV/0!</v>
      </c>
      <c r="BR213" t="e">
        <f t="shared" si="190"/>
        <v>#DIV/0!</v>
      </c>
      <c r="BS213" t="e">
        <f t="shared" si="191"/>
        <v>#DIV/0!</v>
      </c>
      <c r="BT213" t="e">
        <f t="shared" si="192"/>
        <v>#DIV/0!</v>
      </c>
      <c r="BU213" t="e">
        <f t="shared" si="193"/>
        <v>#DIV/0!</v>
      </c>
      <c r="BV213" t="e">
        <f t="shared" si="194"/>
        <v>#DIV/0!</v>
      </c>
      <c r="BW213" t="e">
        <f t="shared" si="195"/>
        <v>#DIV/0!</v>
      </c>
      <c r="BX213" t="s">
        <v>413</v>
      </c>
      <c r="BY213" t="s">
        <v>413</v>
      </c>
      <c r="BZ213" t="s">
        <v>413</v>
      </c>
      <c r="CA213" t="s">
        <v>413</v>
      </c>
      <c r="CB213" t="s">
        <v>413</v>
      </c>
      <c r="CC213" t="s">
        <v>413</v>
      </c>
      <c r="CD213" t="s">
        <v>413</v>
      </c>
      <c r="CE213" t="s">
        <v>413</v>
      </c>
      <c r="CF213">
        <v>253</v>
      </c>
      <c r="CG213">
        <v>1000</v>
      </c>
      <c r="CH213" t="s">
        <v>414</v>
      </c>
      <c r="CI213">
        <v>1110.1500000000001</v>
      </c>
      <c r="CJ213">
        <v>1175.8634999999999</v>
      </c>
      <c r="CK213">
        <v>1152.67</v>
      </c>
      <c r="CL213">
        <v>1.3005735999999999E-4</v>
      </c>
      <c r="CM213">
        <v>6.5004835999999994E-4</v>
      </c>
      <c r="CN213">
        <v>4.7597999359999997E-2</v>
      </c>
      <c r="CO213">
        <v>5.5000000000000003E-4</v>
      </c>
      <c r="CP213">
        <f t="shared" si="196"/>
        <v>1199.9862499999999</v>
      </c>
      <c r="CQ213">
        <f t="shared" si="197"/>
        <v>1009.4944872991924</v>
      </c>
      <c r="CR213">
        <f t="shared" si="198"/>
        <v>0.84125504546338969</v>
      </c>
      <c r="CS213">
        <f t="shared" si="199"/>
        <v>0.16202223774434243</v>
      </c>
      <c r="CT213">
        <v>6</v>
      </c>
      <c r="CU213">
        <v>0.5</v>
      </c>
      <c r="CV213" t="s">
        <v>415</v>
      </c>
      <c r="CW213">
        <v>2</v>
      </c>
      <c r="CX213" t="b">
        <v>1</v>
      </c>
      <c r="CY213">
        <v>1657558406.1875</v>
      </c>
      <c r="CZ213">
        <v>1291.4649999999999</v>
      </c>
      <c r="DA213">
        <v>1309.1512499999999</v>
      </c>
      <c r="DB213">
        <v>36.707774999999998</v>
      </c>
      <c r="DC213">
        <v>36.209962500000003</v>
      </c>
      <c r="DD213">
        <v>1293.2375</v>
      </c>
      <c r="DE213">
        <v>36.342187500000001</v>
      </c>
      <c r="DF213">
        <v>650.27787499999999</v>
      </c>
      <c r="DG213">
        <v>100.94312499999999</v>
      </c>
      <c r="DH213">
        <v>9.9985912499999996E-2</v>
      </c>
      <c r="DI213">
        <v>33.3288625</v>
      </c>
      <c r="DJ213">
        <v>999.9</v>
      </c>
      <c r="DK213">
        <v>33.404525</v>
      </c>
      <c r="DL213">
        <v>0</v>
      </c>
      <c r="DM213">
        <v>0</v>
      </c>
      <c r="DN213">
        <v>9026.4850000000006</v>
      </c>
      <c r="DO213">
        <v>0</v>
      </c>
      <c r="DP213">
        <v>346.60599999999999</v>
      </c>
      <c r="DQ213">
        <v>-17.685625000000002</v>
      </c>
      <c r="DR213">
        <v>1340.68</v>
      </c>
      <c r="DS213">
        <v>1358.3362500000001</v>
      </c>
      <c r="DT213">
        <v>0.49782175000000001</v>
      </c>
      <c r="DU213">
        <v>1309.1512499999999</v>
      </c>
      <c r="DV213">
        <v>36.209962500000003</v>
      </c>
      <c r="DW213">
        <v>3.7053987500000001</v>
      </c>
      <c r="DX213">
        <v>3.6551450000000001</v>
      </c>
      <c r="DY213">
        <v>27.591487499999999</v>
      </c>
      <c r="DZ213">
        <v>27.358174999999999</v>
      </c>
      <c r="EA213">
        <v>1199.9862499999999</v>
      </c>
      <c r="EB213">
        <v>0.95799237500000001</v>
      </c>
      <c r="EC213">
        <v>4.2007562499999998E-2</v>
      </c>
      <c r="ED213">
        <v>0</v>
      </c>
      <c r="EE213">
        <v>1018.645</v>
      </c>
      <c r="EF213">
        <v>5.0001600000000002</v>
      </c>
      <c r="EG213">
        <v>12805.6</v>
      </c>
      <c r="EH213">
        <v>9515.0424999999996</v>
      </c>
      <c r="EI213">
        <v>46.936999999999998</v>
      </c>
      <c r="EJ213">
        <v>48.843499999999999</v>
      </c>
      <c r="EK213">
        <v>48.046499999999988</v>
      </c>
      <c r="EL213">
        <v>47.890500000000003</v>
      </c>
      <c r="EM213">
        <v>48.686999999999998</v>
      </c>
      <c r="EN213">
        <v>1144.7850000000001</v>
      </c>
      <c r="EO213">
        <v>50.201250000000002</v>
      </c>
      <c r="EP213">
        <v>0</v>
      </c>
      <c r="EQ213">
        <v>943</v>
      </c>
      <c r="ER213">
        <v>0</v>
      </c>
      <c r="ES213">
        <v>1018.562692307692</v>
      </c>
      <c r="ET213">
        <v>0.61435898965926772</v>
      </c>
      <c r="EU213">
        <v>-26.639316363661781</v>
      </c>
      <c r="EV213">
        <v>12809.176923076921</v>
      </c>
      <c r="EW213">
        <v>15</v>
      </c>
      <c r="EX213">
        <v>1657556090.0999999</v>
      </c>
      <c r="EY213" t="s">
        <v>416</v>
      </c>
      <c r="EZ213">
        <v>1657556090.0999999</v>
      </c>
      <c r="FA213">
        <v>1657556077.0999999</v>
      </c>
      <c r="FB213">
        <v>6</v>
      </c>
      <c r="FC213">
        <v>-0.505</v>
      </c>
      <c r="FD213">
        <v>-7.5999999999999998E-2</v>
      </c>
      <c r="FE213">
        <v>-1.772</v>
      </c>
      <c r="FF213">
        <v>0.36599999999999999</v>
      </c>
      <c r="FG213">
        <v>414</v>
      </c>
      <c r="FH213">
        <v>34</v>
      </c>
      <c r="FI213">
        <v>0.18</v>
      </c>
      <c r="FJ213">
        <v>0.15</v>
      </c>
      <c r="FK213">
        <v>-17.756995121951221</v>
      </c>
      <c r="FL213">
        <v>0.17918048780486689</v>
      </c>
      <c r="FM213">
        <v>6.9305336968390419E-2</v>
      </c>
      <c r="FN213">
        <v>1</v>
      </c>
      <c r="FO213">
        <v>1018.5644117647061</v>
      </c>
      <c r="FP213">
        <v>4.7211617937371012E-2</v>
      </c>
      <c r="FQ213">
        <v>0.16233935365136579</v>
      </c>
      <c r="FR213">
        <v>1</v>
      </c>
      <c r="FS213">
        <v>0.51295046341463413</v>
      </c>
      <c r="FT213">
        <v>-0.1232765226480847</v>
      </c>
      <c r="FU213">
        <v>1.2313797710436031E-2</v>
      </c>
      <c r="FV213">
        <v>0</v>
      </c>
      <c r="FW213">
        <v>2</v>
      </c>
      <c r="FX213">
        <v>3</v>
      </c>
      <c r="FY213" t="s">
        <v>417</v>
      </c>
      <c r="FZ213">
        <v>3.3697499999999998</v>
      </c>
      <c r="GA213">
        <v>2.8938999999999999</v>
      </c>
      <c r="GB213">
        <v>0.21346699999999999</v>
      </c>
      <c r="GC213">
        <v>0.21787200000000001</v>
      </c>
      <c r="GD213">
        <v>0.14819199999999999</v>
      </c>
      <c r="GE213">
        <v>0.14937900000000001</v>
      </c>
      <c r="GF213">
        <v>27170.799999999999</v>
      </c>
      <c r="GG213">
        <v>23510.5</v>
      </c>
      <c r="GH213">
        <v>30886.3</v>
      </c>
      <c r="GI213">
        <v>28025.1</v>
      </c>
      <c r="GJ213">
        <v>34672.699999999997</v>
      </c>
      <c r="GK213">
        <v>33651.199999999997</v>
      </c>
      <c r="GL213">
        <v>40272.9</v>
      </c>
      <c r="GM213">
        <v>39078.9</v>
      </c>
      <c r="GN213">
        <v>2.2612800000000002</v>
      </c>
      <c r="GO213">
        <v>1.57273</v>
      </c>
      <c r="GP213">
        <v>0</v>
      </c>
      <c r="GQ213">
        <v>8.3342200000000005E-2</v>
      </c>
      <c r="GR213">
        <v>999.9</v>
      </c>
      <c r="GS213">
        <v>32.043599999999998</v>
      </c>
      <c r="GT213">
        <v>48.8</v>
      </c>
      <c r="GU213">
        <v>40.9</v>
      </c>
      <c r="GV213">
        <v>37.596699999999998</v>
      </c>
      <c r="GW213">
        <v>49.609299999999998</v>
      </c>
      <c r="GX213">
        <v>43.777999999999999</v>
      </c>
      <c r="GY213">
        <v>1</v>
      </c>
      <c r="GZ213">
        <v>0.60690299999999997</v>
      </c>
      <c r="HA213">
        <v>1.33751</v>
      </c>
      <c r="HB213">
        <v>20.203399999999998</v>
      </c>
      <c r="HC213">
        <v>5.2153400000000003</v>
      </c>
      <c r="HD213">
        <v>11.974</v>
      </c>
      <c r="HE213">
        <v>4.9907500000000002</v>
      </c>
      <c r="HF213">
        <v>3.2924799999999999</v>
      </c>
      <c r="HG213">
        <v>7493.6</v>
      </c>
      <c r="HH213">
        <v>9999</v>
      </c>
      <c r="HI213">
        <v>9999</v>
      </c>
      <c r="HJ213">
        <v>757.2</v>
      </c>
      <c r="HK213">
        <v>4.9712800000000001</v>
      </c>
      <c r="HL213">
        <v>1.87425</v>
      </c>
      <c r="HM213">
        <v>1.8705700000000001</v>
      </c>
      <c r="HN213">
        <v>1.87026</v>
      </c>
      <c r="HO213">
        <v>1.8748499999999999</v>
      </c>
      <c r="HP213">
        <v>1.87151</v>
      </c>
      <c r="HQ213">
        <v>1.86703</v>
      </c>
      <c r="HR213">
        <v>1.8779399999999999</v>
      </c>
      <c r="HS213">
        <v>0</v>
      </c>
      <c r="HT213">
        <v>0</v>
      </c>
      <c r="HU213">
        <v>0</v>
      </c>
      <c r="HV213">
        <v>0</v>
      </c>
      <c r="HW213" t="s">
        <v>418</v>
      </c>
      <c r="HX213" t="s">
        <v>419</v>
      </c>
      <c r="HY213" t="s">
        <v>420</v>
      </c>
      <c r="HZ213" t="s">
        <v>420</v>
      </c>
      <c r="IA213" t="s">
        <v>420</v>
      </c>
      <c r="IB213" t="s">
        <v>420</v>
      </c>
      <c r="IC213">
        <v>0</v>
      </c>
      <c r="ID213">
        <v>100</v>
      </c>
      <c r="IE213">
        <v>100</v>
      </c>
      <c r="IF213">
        <v>-1.77</v>
      </c>
      <c r="IG213">
        <v>0.36559999999999998</v>
      </c>
      <c r="IH213">
        <v>-1.772399999999891</v>
      </c>
      <c r="II213">
        <v>0</v>
      </c>
      <c r="IJ213">
        <v>0</v>
      </c>
      <c r="IK213">
        <v>0</v>
      </c>
      <c r="IL213">
        <v>0.36558000000000851</v>
      </c>
      <c r="IM213">
        <v>0</v>
      </c>
      <c r="IN213">
        <v>0</v>
      </c>
      <c r="IO213">
        <v>0</v>
      </c>
      <c r="IP213">
        <v>-1</v>
      </c>
      <c r="IQ213">
        <v>-1</v>
      </c>
      <c r="IR213">
        <v>-1</v>
      </c>
      <c r="IS213">
        <v>-1</v>
      </c>
      <c r="IT213">
        <v>38.6</v>
      </c>
      <c r="IU213">
        <v>38.9</v>
      </c>
      <c r="IV213">
        <v>2.7099600000000001</v>
      </c>
      <c r="IW213">
        <v>2.5561500000000001</v>
      </c>
      <c r="IX213">
        <v>1.49902</v>
      </c>
      <c r="IY213">
        <v>2.2802699999999998</v>
      </c>
      <c r="IZ213">
        <v>1.69678</v>
      </c>
      <c r="JA213">
        <v>2.3168899999999999</v>
      </c>
      <c r="JB213">
        <v>43.781700000000001</v>
      </c>
      <c r="JC213">
        <v>15.0602</v>
      </c>
      <c r="JD213">
        <v>18</v>
      </c>
      <c r="JE213">
        <v>651.28399999999999</v>
      </c>
      <c r="JF213">
        <v>285.5</v>
      </c>
      <c r="JG213">
        <v>29.998699999999999</v>
      </c>
      <c r="JH213">
        <v>35.1509</v>
      </c>
      <c r="JI213">
        <v>29.999700000000001</v>
      </c>
      <c r="JJ213">
        <v>34.945099999999996</v>
      </c>
      <c r="JK213">
        <v>34.930900000000001</v>
      </c>
      <c r="JL213">
        <v>54.2956</v>
      </c>
      <c r="JM213">
        <v>0</v>
      </c>
      <c r="JN213">
        <v>0</v>
      </c>
      <c r="JO213">
        <v>30</v>
      </c>
      <c r="JP213">
        <v>1324.02</v>
      </c>
      <c r="JQ213">
        <v>32.076799999999999</v>
      </c>
      <c r="JR213">
        <v>98.444900000000004</v>
      </c>
      <c r="JS213">
        <v>98.401899999999998</v>
      </c>
    </row>
    <row r="214" spans="1:279" x14ac:dyDescent="0.2">
      <c r="A214">
        <v>199</v>
      </c>
      <c r="B214">
        <v>1657558412.5</v>
      </c>
      <c r="C214">
        <v>790.5</v>
      </c>
      <c r="D214" t="s">
        <v>818</v>
      </c>
      <c r="E214" t="s">
        <v>819</v>
      </c>
      <c r="F214">
        <v>4</v>
      </c>
      <c r="G214">
        <v>1657558410.5</v>
      </c>
      <c r="H214">
        <f t="shared" si="150"/>
        <v>5.4907430869927055E-4</v>
      </c>
      <c r="I214">
        <f t="shared" si="151"/>
        <v>0.54907430869927054</v>
      </c>
      <c r="J214">
        <f t="shared" si="152"/>
        <v>9.1099321703995013</v>
      </c>
      <c r="K214">
        <f t="shared" si="153"/>
        <v>1298.56</v>
      </c>
      <c r="L214">
        <f t="shared" si="154"/>
        <v>872.75710155826584</v>
      </c>
      <c r="M214">
        <f t="shared" si="155"/>
        <v>88.184835182954401</v>
      </c>
      <c r="N214">
        <f t="shared" si="156"/>
        <v>131.20867119925953</v>
      </c>
      <c r="O214">
        <f t="shared" si="157"/>
        <v>3.6701769598458091E-2</v>
      </c>
      <c r="P214">
        <f t="shared" si="158"/>
        <v>2.7636353242387313</v>
      </c>
      <c r="Q214">
        <f t="shared" si="159"/>
        <v>3.6433126738011239E-2</v>
      </c>
      <c r="R214">
        <f t="shared" si="160"/>
        <v>2.279467665479069E-2</v>
      </c>
      <c r="S214">
        <f t="shared" si="161"/>
        <v>194.42771961245836</v>
      </c>
      <c r="T214">
        <f t="shared" si="162"/>
        <v>34.372246903710774</v>
      </c>
      <c r="U214">
        <f t="shared" si="163"/>
        <v>33.391199999999998</v>
      </c>
      <c r="V214">
        <f t="shared" si="164"/>
        <v>5.1642239485749686</v>
      </c>
      <c r="W214">
        <f t="shared" si="165"/>
        <v>72.104871922128439</v>
      </c>
      <c r="X214">
        <f t="shared" si="166"/>
        <v>3.7083086846508397</v>
      </c>
      <c r="Y214">
        <f t="shared" si="167"/>
        <v>5.1429377596783281</v>
      </c>
      <c r="Z214">
        <f t="shared" si="168"/>
        <v>1.4559152639241288</v>
      </c>
      <c r="AA214">
        <f t="shared" si="169"/>
        <v>-24.21417701363783</v>
      </c>
      <c r="AB214">
        <f t="shared" si="170"/>
        <v>-10.980792030145707</v>
      </c>
      <c r="AC214">
        <f t="shared" si="171"/>
        <v>-0.91313775442412382</v>
      </c>
      <c r="AD214">
        <f t="shared" si="172"/>
        <v>158.31961281425072</v>
      </c>
      <c r="AE214">
        <f t="shared" si="173"/>
        <v>18.446406589061688</v>
      </c>
      <c r="AF214">
        <f t="shared" si="174"/>
        <v>0.54942176822525102</v>
      </c>
      <c r="AG214">
        <f t="shared" si="175"/>
        <v>9.1099321703995013</v>
      </c>
      <c r="AH214">
        <v>1366.298156242181</v>
      </c>
      <c r="AI214">
        <v>1350.6369090909091</v>
      </c>
      <c r="AJ214">
        <v>1.73453472958359</v>
      </c>
      <c r="AK214">
        <v>65.684663253037129</v>
      </c>
      <c r="AL214">
        <f t="shared" si="176"/>
        <v>0.54907430869927054</v>
      </c>
      <c r="AM214">
        <v>36.211453837982177</v>
      </c>
      <c r="AN214">
        <v>36.69947412587414</v>
      </c>
      <c r="AO214">
        <v>-5.3035537272709412E-6</v>
      </c>
      <c r="AP214">
        <v>87.993513694433489</v>
      </c>
      <c r="AQ214">
        <v>50</v>
      </c>
      <c r="AR214">
        <v>8</v>
      </c>
      <c r="AS214">
        <f t="shared" si="177"/>
        <v>1</v>
      </c>
      <c r="AT214">
        <f t="shared" si="178"/>
        <v>0</v>
      </c>
      <c r="AU214">
        <f t="shared" si="179"/>
        <v>47176.518914319153</v>
      </c>
      <c r="AV214" t="s">
        <v>413</v>
      </c>
      <c r="AW214" t="s">
        <v>413</v>
      </c>
      <c r="AX214">
        <v>0</v>
      </c>
      <c r="AY214">
        <v>0</v>
      </c>
      <c r="AZ214" t="e">
        <f t="shared" si="180"/>
        <v>#DIV/0!</v>
      </c>
      <c r="BA214">
        <v>0</v>
      </c>
      <c r="BB214" t="s">
        <v>413</v>
      </c>
      <c r="BC214" t="s">
        <v>413</v>
      </c>
      <c r="BD214">
        <v>0</v>
      </c>
      <c r="BE214">
        <v>0</v>
      </c>
      <c r="BF214" t="e">
        <f t="shared" si="181"/>
        <v>#DIV/0!</v>
      </c>
      <c r="BG214">
        <v>0.5</v>
      </c>
      <c r="BH214">
        <f t="shared" si="182"/>
        <v>1009.5119997992012</v>
      </c>
      <c r="BI214">
        <f t="shared" si="183"/>
        <v>9.1099321703995013</v>
      </c>
      <c r="BJ214" t="e">
        <f t="shared" si="184"/>
        <v>#DIV/0!</v>
      </c>
      <c r="BK214">
        <f t="shared" si="185"/>
        <v>9.0240949807545903E-3</v>
      </c>
      <c r="BL214" t="e">
        <f t="shared" si="186"/>
        <v>#DIV/0!</v>
      </c>
      <c r="BM214" t="e">
        <f t="shared" si="187"/>
        <v>#DIV/0!</v>
      </c>
      <c r="BN214" t="s">
        <v>413</v>
      </c>
      <c r="BO214">
        <v>0</v>
      </c>
      <c r="BP214" t="e">
        <f t="shared" si="188"/>
        <v>#DIV/0!</v>
      </c>
      <c r="BQ214" t="e">
        <f t="shared" si="189"/>
        <v>#DIV/0!</v>
      </c>
      <c r="BR214" t="e">
        <f t="shared" si="190"/>
        <v>#DIV/0!</v>
      </c>
      <c r="BS214" t="e">
        <f t="shared" si="191"/>
        <v>#DIV/0!</v>
      </c>
      <c r="BT214" t="e">
        <f t="shared" si="192"/>
        <v>#DIV/0!</v>
      </c>
      <c r="BU214" t="e">
        <f t="shared" si="193"/>
        <v>#DIV/0!</v>
      </c>
      <c r="BV214" t="e">
        <f t="shared" si="194"/>
        <v>#DIV/0!</v>
      </c>
      <c r="BW214" t="e">
        <f t="shared" si="195"/>
        <v>#DIV/0!</v>
      </c>
      <c r="BX214" t="s">
        <v>413</v>
      </c>
      <c r="BY214" t="s">
        <v>413</v>
      </c>
      <c r="BZ214" t="s">
        <v>413</v>
      </c>
      <c r="CA214" t="s">
        <v>413</v>
      </c>
      <c r="CB214" t="s">
        <v>413</v>
      </c>
      <c r="CC214" t="s">
        <v>413</v>
      </c>
      <c r="CD214" t="s">
        <v>413</v>
      </c>
      <c r="CE214" t="s">
        <v>413</v>
      </c>
      <c r="CF214">
        <v>253</v>
      </c>
      <c r="CG214">
        <v>1000</v>
      </c>
      <c r="CH214" t="s">
        <v>414</v>
      </c>
      <c r="CI214">
        <v>1110.1500000000001</v>
      </c>
      <c r="CJ214">
        <v>1175.8634999999999</v>
      </c>
      <c r="CK214">
        <v>1152.67</v>
      </c>
      <c r="CL214">
        <v>1.3005735999999999E-4</v>
      </c>
      <c r="CM214">
        <v>6.5004835999999994E-4</v>
      </c>
      <c r="CN214">
        <v>4.7597999359999997E-2</v>
      </c>
      <c r="CO214">
        <v>5.5000000000000003E-4</v>
      </c>
      <c r="CP214">
        <f t="shared" si="196"/>
        <v>1200.007142857143</v>
      </c>
      <c r="CQ214">
        <f t="shared" si="197"/>
        <v>1009.5119997992012</v>
      </c>
      <c r="CR214">
        <f t="shared" si="198"/>
        <v>0.84125499236247503</v>
      </c>
      <c r="CS214">
        <f t="shared" si="199"/>
        <v>0.16202213525957684</v>
      </c>
      <c r="CT214">
        <v>6</v>
      </c>
      <c r="CU214">
        <v>0.5</v>
      </c>
      <c r="CV214" t="s">
        <v>415</v>
      </c>
      <c r="CW214">
        <v>2</v>
      </c>
      <c r="CX214" t="b">
        <v>1</v>
      </c>
      <c r="CY214">
        <v>1657558410.5</v>
      </c>
      <c r="CZ214">
        <v>1298.56</v>
      </c>
      <c r="DA214">
        <v>1316.237142857143</v>
      </c>
      <c r="DB214">
        <v>36.700785714285708</v>
      </c>
      <c r="DC214">
        <v>36.212485714285712</v>
      </c>
      <c r="DD214">
        <v>1300.3342857142859</v>
      </c>
      <c r="DE214">
        <v>36.3352</v>
      </c>
      <c r="DF214">
        <v>650.32671428571427</v>
      </c>
      <c r="DG214">
        <v>100.94157142857151</v>
      </c>
      <c r="DH214">
        <v>0.1000987285714286</v>
      </c>
      <c r="DI214">
        <v>33.317500000000003</v>
      </c>
      <c r="DJ214">
        <v>999.89999999999986</v>
      </c>
      <c r="DK214">
        <v>33.391199999999998</v>
      </c>
      <c r="DL214">
        <v>0</v>
      </c>
      <c r="DM214">
        <v>0</v>
      </c>
      <c r="DN214">
        <v>8998.1228571428583</v>
      </c>
      <c r="DO214">
        <v>0</v>
      </c>
      <c r="DP214">
        <v>347.80900000000008</v>
      </c>
      <c r="DQ214">
        <v>-17.678157142857138</v>
      </c>
      <c r="DR214">
        <v>1348.035714285714</v>
      </c>
      <c r="DS214">
        <v>1365.694285714286</v>
      </c>
      <c r="DT214">
        <v>0.48827657142857139</v>
      </c>
      <c r="DU214">
        <v>1316.237142857143</v>
      </c>
      <c r="DV214">
        <v>36.212485714285712</v>
      </c>
      <c r="DW214">
        <v>3.7046271428571429</v>
      </c>
      <c r="DX214">
        <v>3.655341428571429</v>
      </c>
      <c r="DY214">
        <v>27.587914285714291</v>
      </c>
      <c r="DZ214">
        <v>27.359085714285719</v>
      </c>
      <c r="EA214">
        <v>1200.007142857143</v>
      </c>
      <c r="EB214">
        <v>0.95799414285714268</v>
      </c>
      <c r="EC214">
        <v>4.2005842857142872E-2</v>
      </c>
      <c r="ED214">
        <v>0</v>
      </c>
      <c r="EE214">
        <v>1018.511428571429</v>
      </c>
      <c r="EF214">
        <v>5.0001600000000002</v>
      </c>
      <c r="EG214">
        <v>12803.571428571429</v>
      </c>
      <c r="EH214">
        <v>9515.2128571428584</v>
      </c>
      <c r="EI214">
        <v>46.936999999999998</v>
      </c>
      <c r="EJ214">
        <v>48.811999999999998</v>
      </c>
      <c r="EK214">
        <v>48.035428571428582</v>
      </c>
      <c r="EL214">
        <v>47.875</v>
      </c>
      <c r="EM214">
        <v>48.669285714285706</v>
      </c>
      <c r="EN214">
        <v>1144.8071428571429</v>
      </c>
      <c r="EO214">
        <v>50.2</v>
      </c>
      <c r="EP214">
        <v>0</v>
      </c>
      <c r="EQ214">
        <v>947.20000004768372</v>
      </c>
      <c r="ER214">
        <v>0</v>
      </c>
      <c r="ES214">
        <v>1018.5764</v>
      </c>
      <c r="ET214">
        <v>-0.42153844161241488</v>
      </c>
      <c r="EU214">
        <v>-42.961538584602202</v>
      </c>
      <c r="EV214">
        <v>12807.164000000001</v>
      </c>
      <c r="EW214">
        <v>15</v>
      </c>
      <c r="EX214">
        <v>1657556090.0999999</v>
      </c>
      <c r="EY214" t="s">
        <v>416</v>
      </c>
      <c r="EZ214">
        <v>1657556090.0999999</v>
      </c>
      <c r="FA214">
        <v>1657556077.0999999</v>
      </c>
      <c r="FB214">
        <v>6</v>
      </c>
      <c r="FC214">
        <v>-0.505</v>
      </c>
      <c r="FD214">
        <v>-7.5999999999999998E-2</v>
      </c>
      <c r="FE214">
        <v>-1.772</v>
      </c>
      <c r="FF214">
        <v>0.36599999999999999</v>
      </c>
      <c r="FG214">
        <v>414</v>
      </c>
      <c r="FH214">
        <v>34</v>
      </c>
      <c r="FI214">
        <v>0.18</v>
      </c>
      <c r="FJ214">
        <v>0.15</v>
      </c>
      <c r="FK214">
        <v>-17.735829268292679</v>
      </c>
      <c r="FL214">
        <v>0.1649268292682752</v>
      </c>
      <c r="FM214">
        <v>6.522572156077025E-2</v>
      </c>
      <c r="FN214">
        <v>1</v>
      </c>
      <c r="FO214">
        <v>1018.570882352941</v>
      </c>
      <c r="FP214">
        <v>-9.2436969055766732E-2</v>
      </c>
      <c r="FQ214">
        <v>0.1808211278496421</v>
      </c>
      <c r="FR214">
        <v>1</v>
      </c>
      <c r="FS214">
        <v>0.50498187804878059</v>
      </c>
      <c r="FT214">
        <v>-0.11332852264808389</v>
      </c>
      <c r="FU214">
        <v>1.133897171359525E-2</v>
      </c>
      <c r="FV214">
        <v>0</v>
      </c>
      <c r="FW214">
        <v>2</v>
      </c>
      <c r="FX214">
        <v>3</v>
      </c>
      <c r="FY214" t="s">
        <v>417</v>
      </c>
      <c r="FZ214">
        <v>3.3700199999999998</v>
      </c>
      <c r="GA214">
        <v>2.89398</v>
      </c>
      <c r="GB214">
        <v>0.214144</v>
      </c>
      <c r="GC214">
        <v>0.21852099999999999</v>
      </c>
      <c r="GD214">
        <v>0.148171</v>
      </c>
      <c r="GE214">
        <v>0.14938399999999999</v>
      </c>
      <c r="GF214">
        <v>27147.4</v>
      </c>
      <c r="GG214">
        <v>23491.5</v>
      </c>
      <c r="GH214">
        <v>30886.400000000001</v>
      </c>
      <c r="GI214">
        <v>28025.7</v>
      </c>
      <c r="GJ214">
        <v>34673.699999999997</v>
      </c>
      <c r="GK214">
        <v>33651.699999999997</v>
      </c>
      <c r="GL214">
        <v>40273</v>
      </c>
      <c r="GM214">
        <v>39079.599999999999</v>
      </c>
      <c r="GN214">
        <v>2.2616999999999998</v>
      </c>
      <c r="GO214">
        <v>1.5730200000000001</v>
      </c>
      <c r="GP214">
        <v>0</v>
      </c>
      <c r="GQ214">
        <v>8.3737099999999995E-2</v>
      </c>
      <c r="GR214">
        <v>999.9</v>
      </c>
      <c r="GS214">
        <v>32.029499999999999</v>
      </c>
      <c r="GT214">
        <v>48.8</v>
      </c>
      <c r="GU214">
        <v>40.9</v>
      </c>
      <c r="GV214">
        <v>37.602899999999998</v>
      </c>
      <c r="GW214">
        <v>49.519300000000001</v>
      </c>
      <c r="GX214">
        <v>43.4495</v>
      </c>
      <c r="GY214">
        <v>1</v>
      </c>
      <c r="GZ214">
        <v>0.60651200000000005</v>
      </c>
      <c r="HA214">
        <v>1.3311500000000001</v>
      </c>
      <c r="HB214">
        <v>20.203299999999999</v>
      </c>
      <c r="HC214">
        <v>5.2157900000000001</v>
      </c>
      <c r="HD214">
        <v>11.974</v>
      </c>
      <c r="HE214">
        <v>4.9907500000000002</v>
      </c>
      <c r="HF214">
        <v>3.2925</v>
      </c>
      <c r="HG214">
        <v>7493.6</v>
      </c>
      <c r="HH214">
        <v>9999</v>
      </c>
      <c r="HI214">
        <v>9999</v>
      </c>
      <c r="HJ214">
        <v>757.2</v>
      </c>
      <c r="HK214">
        <v>4.9712699999999996</v>
      </c>
      <c r="HL214">
        <v>1.87425</v>
      </c>
      <c r="HM214">
        <v>1.8705700000000001</v>
      </c>
      <c r="HN214">
        <v>1.8702700000000001</v>
      </c>
      <c r="HO214">
        <v>1.8748400000000001</v>
      </c>
      <c r="HP214">
        <v>1.8715200000000001</v>
      </c>
      <c r="HQ214">
        <v>1.86703</v>
      </c>
      <c r="HR214">
        <v>1.87792</v>
      </c>
      <c r="HS214">
        <v>0</v>
      </c>
      <c r="HT214">
        <v>0</v>
      </c>
      <c r="HU214">
        <v>0</v>
      </c>
      <c r="HV214">
        <v>0</v>
      </c>
      <c r="HW214" t="s">
        <v>418</v>
      </c>
      <c r="HX214" t="s">
        <v>419</v>
      </c>
      <c r="HY214" t="s">
        <v>420</v>
      </c>
      <c r="HZ214" t="s">
        <v>420</v>
      </c>
      <c r="IA214" t="s">
        <v>420</v>
      </c>
      <c r="IB214" t="s">
        <v>420</v>
      </c>
      <c r="IC214">
        <v>0</v>
      </c>
      <c r="ID214">
        <v>100</v>
      </c>
      <c r="IE214">
        <v>100</v>
      </c>
      <c r="IF214">
        <v>-1.77</v>
      </c>
      <c r="IG214">
        <v>0.36559999999999998</v>
      </c>
      <c r="IH214">
        <v>-1.772399999999891</v>
      </c>
      <c r="II214">
        <v>0</v>
      </c>
      <c r="IJ214">
        <v>0</v>
      </c>
      <c r="IK214">
        <v>0</v>
      </c>
      <c r="IL214">
        <v>0.36558000000000851</v>
      </c>
      <c r="IM214">
        <v>0</v>
      </c>
      <c r="IN214">
        <v>0</v>
      </c>
      <c r="IO214">
        <v>0</v>
      </c>
      <c r="IP214">
        <v>-1</v>
      </c>
      <c r="IQ214">
        <v>-1</v>
      </c>
      <c r="IR214">
        <v>-1</v>
      </c>
      <c r="IS214">
        <v>-1</v>
      </c>
      <c r="IT214">
        <v>38.700000000000003</v>
      </c>
      <c r="IU214">
        <v>38.9</v>
      </c>
      <c r="IV214">
        <v>2.7209500000000002</v>
      </c>
      <c r="IW214">
        <v>2.5451700000000002</v>
      </c>
      <c r="IX214">
        <v>1.49902</v>
      </c>
      <c r="IY214">
        <v>2.2802699999999998</v>
      </c>
      <c r="IZ214">
        <v>1.69678</v>
      </c>
      <c r="JA214">
        <v>2.3852500000000001</v>
      </c>
      <c r="JB214">
        <v>43.781700000000001</v>
      </c>
      <c r="JC214">
        <v>15.0777</v>
      </c>
      <c r="JD214">
        <v>18</v>
      </c>
      <c r="JE214">
        <v>651.58600000000001</v>
      </c>
      <c r="JF214">
        <v>285.63200000000001</v>
      </c>
      <c r="JG214">
        <v>29.9985</v>
      </c>
      <c r="JH214">
        <v>35.1477</v>
      </c>
      <c r="JI214">
        <v>29.999700000000001</v>
      </c>
      <c r="JJ214">
        <v>34.942300000000003</v>
      </c>
      <c r="JK214">
        <v>34.927700000000002</v>
      </c>
      <c r="JL214">
        <v>54.515799999999999</v>
      </c>
      <c r="JM214">
        <v>0</v>
      </c>
      <c r="JN214">
        <v>0</v>
      </c>
      <c r="JO214">
        <v>30</v>
      </c>
      <c r="JP214">
        <v>1330.7</v>
      </c>
      <c r="JQ214">
        <v>32.076799999999999</v>
      </c>
      <c r="JR214">
        <v>98.445300000000003</v>
      </c>
      <c r="JS214">
        <v>98.403999999999996</v>
      </c>
    </row>
    <row r="215" spans="1:279" x14ac:dyDescent="0.2">
      <c r="A215">
        <v>200</v>
      </c>
      <c r="B215">
        <v>1657558416.5</v>
      </c>
      <c r="C215">
        <v>794.5</v>
      </c>
      <c r="D215" t="s">
        <v>820</v>
      </c>
      <c r="E215" t="s">
        <v>821</v>
      </c>
      <c r="F215">
        <v>4</v>
      </c>
      <c r="G215">
        <v>1657558414.1875</v>
      </c>
      <c r="H215">
        <f t="shared" si="150"/>
        <v>5.4010967870295429E-4</v>
      </c>
      <c r="I215">
        <f t="shared" si="151"/>
        <v>0.54010967870295423</v>
      </c>
      <c r="J215">
        <f t="shared" si="152"/>
        <v>9.0381010101830306</v>
      </c>
      <c r="K215">
        <f t="shared" si="153"/>
        <v>1304.6375</v>
      </c>
      <c r="L215">
        <f t="shared" si="154"/>
        <v>876.18489915101213</v>
      </c>
      <c r="M215">
        <f t="shared" si="155"/>
        <v>88.52953496950532</v>
      </c>
      <c r="N215">
        <f t="shared" si="156"/>
        <v>131.82029419896625</v>
      </c>
      <c r="O215">
        <f t="shared" si="157"/>
        <v>3.617431776778101E-2</v>
      </c>
      <c r="P215">
        <f t="shared" si="158"/>
        <v>2.7679525073408087</v>
      </c>
      <c r="Q215">
        <f t="shared" si="159"/>
        <v>3.5913715211428922E-2</v>
      </c>
      <c r="R215">
        <f t="shared" si="160"/>
        <v>2.2469329474867621E-2</v>
      </c>
      <c r="S215">
        <f t="shared" si="161"/>
        <v>194.42219061244714</v>
      </c>
      <c r="T215">
        <f t="shared" si="162"/>
        <v>34.362398433846124</v>
      </c>
      <c r="U215">
        <f t="shared" si="163"/>
        <v>33.379012500000002</v>
      </c>
      <c r="V215">
        <f t="shared" si="164"/>
        <v>5.1606986493711915</v>
      </c>
      <c r="W215">
        <f t="shared" si="165"/>
        <v>72.1392077192057</v>
      </c>
      <c r="X215">
        <f t="shared" si="166"/>
        <v>3.7078393558884972</v>
      </c>
      <c r="Y215">
        <f t="shared" si="167"/>
        <v>5.1398393094652119</v>
      </c>
      <c r="Z215">
        <f t="shared" si="168"/>
        <v>1.4528592934826943</v>
      </c>
      <c r="AA215">
        <f t="shared" si="169"/>
        <v>-23.818836830800283</v>
      </c>
      <c r="AB215">
        <f t="shared" si="170"/>
        <v>-10.783433388543306</v>
      </c>
      <c r="AC215">
        <f t="shared" si="171"/>
        <v>-0.89522668199025146</v>
      </c>
      <c r="AD215">
        <f t="shared" si="172"/>
        <v>158.92469371111332</v>
      </c>
      <c r="AE215">
        <f t="shared" si="173"/>
        <v>18.020825218040017</v>
      </c>
      <c r="AF215">
        <f t="shared" si="174"/>
        <v>0.53972121620744617</v>
      </c>
      <c r="AG215">
        <f t="shared" si="175"/>
        <v>9.0381010101830306</v>
      </c>
      <c r="AH215">
        <v>1372.6207901432861</v>
      </c>
      <c r="AI215">
        <v>1357.349999999999</v>
      </c>
      <c r="AJ215">
        <v>1.6537466054728289</v>
      </c>
      <c r="AK215">
        <v>65.684663253037129</v>
      </c>
      <c r="AL215">
        <f t="shared" si="176"/>
        <v>0.54010967870295423</v>
      </c>
      <c r="AM215">
        <v>36.215068483748759</v>
      </c>
      <c r="AN215">
        <v>36.695156643356668</v>
      </c>
      <c r="AO215">
        <v>-3.1799816700459789E-6</v>
      </c>
      <c r="AP215">
        <v>87.993513694433489</v>
      </c>
      <c r="AQ215">
        <v>50</v>
      </c>
      <c r="AR215">
        <v>8</v>
      </c>
      <c r="AS215">
        <f t="shared" si="177"/>
        <v>1</v>
      </c>
      <c r="AT215">
        <f t="shared" si="178"/>
        <v>0</v>
      </c>
      <c r="AU215">
        <f t="shared" si="179"/>
        <v>47296.705551679348</v>
      </c>
      <c r="AV215" t="s">
        <v>413</v>
      </c>
      <c r="AW215" t="s">
        <v>413</v>
      </c>
      <c r="AX215">
        <v>0</v>
      </c>
      <c r="AY215">
        <v>0</v>
      </c>
      <c r="AZ215" t="e">
        <f t="shared" si="180"/>
        <v>#DIV/0!</v>
      </c>
      <c r="BA215">
        <v>0</v>
      </c>
      <c r="BB215" t="s">
        <v>413</v>
      </c>
      <c r="BC215" t="s">
        <v>413</v>
      </c>
      <c r="BD215">
        <v>0</v>
      </c>
      <c r="BE215">
        <v>0</v>
      </c>
      <c r="BF215" t="e">
        <f t="shared" si="181"/>
        <v>#DIV/0!</v>
      </c>
      <c r="BG215">
        <v>0.5</v>
      </c>
      <c r="BH215">
        <f t="shared" si="182"/>
        <v>1009.4828997991954</v>
      </c>
      <c r="BI215">
        <f t="shared" si="183"/>
        <v>9.0381010101830306</v>
      </c>
      <c r="BJ215" t="e">
        <f t="shared" si="184"/>
        <v>#DIV/0!</v>
      </c>
      <c r="BK215">
        <f t="shared" si="185"/>
        <v>8.9531987238029229E-3</v>
      </c>
      <c r="BL215" t="e">
        <f t="shared" si="186"/>
        <v>#DIV/0!</v>
      </c>
      <c r="BM215" t="e">
        <f t="shared" si="187"/>
        <v>#DIV/0!</v>
      </c>
      <c r="BN215" t="s">
        <v>413</v>
      </c>
      <c r="BO215">
        <v>0</v>
      </c>
      <c r="BP215" t="e">
        <f t="shared" si="188"/>
        <v>#DIV/0!</v>
      </c>
      <c r="BQ215" t="e">
        <f t="shared" si="189"/>
        <v>#DIV/0!</v>
      </c>
      <c r="BR215" t="e">
        <f t="shared" si="190"/>
        <v>#DIV/0!</v>
      </c>
      <c r="BS215" t="e">
        <f t="shared" si="191"/>
        <v>#DIV/0!</v>
      </c>
      <c r="BT215" t="e">
        <f t="shared" si="192"/>
        <v>#DIV/0!</v>
      </c>
      <c r="BU215" t="e">
        <f t="shared" si="193"/>
        <v>#DIV/0!</v>
      </c>
      <c r="BV215" t="e">
        <f t="shared" si="194"/>
        <v>#DIV/0!</v>
      </c>
      <c r="BW215" t="e">
        <f t="shared" si="195"/>
        <v>#DIV/0!</v>
      </c>
      <c r="BX215" t="s">
        <v>413</v>
      </c>
      <c r="BY215" t="s">
        <v>413</v>
      </c>
      <c r="BZ215" t="s">
        <v>413</v>
      </c>
      <c r="CA215" t="s">
        <v>413</v>
      </c>
      <c r="CB215" t="s">
        <v>413</v>
      </c>
      <c r="CC215" t="s">
        <v>413</v>
      </c>
      <c r="CD215" t="s">
        <v>413</v>
      </c>
      <c r="CE215" t="s">
        <v>413</v>
      </c>
      <c r="CF215">
        <v>253</v>
      </c>
      <c r="CG215">
        <v>1000</v>
      </c>
      <c r="CH215" t="s">
        <v>414</v>
      </c>
      <c r="CI215">
        <v>1110.1500000000001</v>
      </c>
      <c r="CJ215">
        <v>1175.8634999999999</v>
      </c>
      <c r="CK215">
        <v>1152.67</v>
      </c>
      <c r="CL215">
        <v>1.3005735999999999E-4</v>
      </c>
      <c r="CM215">
        <v>6.5004835999999994E-4</v>
      </c>
      <c r="CN215">
        <v>4.7597999359999997E-2</v>
      </c>
      <c r="CO215">
        <v>5.5000000000000003E-4</v>
      </c>
      <c r="CP215">
        <f t="shared" si="196"/>
        <v>1199.9725000000001</v>
      </c>
      <c r="CQ215">
        <f t="shared" si="197"/>
        <v>1009.4828997991954</v>
      </c>
      <c r="CR215">
        <f t="shared" si="198"/>
        <v>0.84125502859373469</v>
      </c>
      <c r="CS215">
        <f t="shared" si="199"/>
        <v>0.16202220518590812</v>
      </c>
      <c r="CT215">
        <v>6</v>
      </c>
      <c r="CU215">
        <v>0.5</v>
      </c>
      <c r="CV215" t="s">
        <v>415</v>
      </c>
      <c r="CW215">
        <v>2</v>
      </c>
      <c r="CX215" t="b">
        <v>1</v>
      </c>
      <c r="CY215">
        <v>1657558414.1875</v>
      </c>
      <c r="CZ215">
        <v>1304.6375</v>
      </c>
      <c r="DA215">
        <v>1321.915</v>
      </c>
      <c r="DB215">
        <v>36.696824999999997</v>
      </c>
      <c r="DC215">
        <v>36.217100000000002</v>
      </c>
      <c r="DD215">
        <v>1306.4124999999999</v>
      </c>
      <c r="DE215">
        <v>36.331249999999997</v>
      </c>
      <c r="DF215">
        <v>650.26649999999995</v>
      </c>
      <c r="DG215">
        <v>100.93975</v>
      </c>
      <c r="DH215">
        <v>0.10003629999999999</v>
      </c>
      <c r="DI215">
        <v>33.306750000000001</v>
      </c>
      <c r="DJ215">
        <v>999.9</v>
      </c>
      <c r="DK215">
        <v>33.379012500000002</v>
      </c>
      <c r="DL215">
        <v>0</v>
      </c>
      <c r="DM215">
        <v>0</v>
      </c>
      <c r="DN215">
        <v>9021.25</v>
      </c>
      <c r="DO215">
        <v>0</v>
      </c>
      <c r="DP215">
        <v>349.63125000000002</v>
      </c>
      <c r="DQ215">
        <v>-17.275537499999999</v>
      </c>
      <c r="DR215">
        <v>1354.3375000000001</v>
      </c>
      <c r="DS215">
        <v>1371.5887499999999</v>
      </c>
      <c r="DT215">
        <v>0.47974287500000001</v>
      </c>
      <c r="DU215">
        <v>1321.915</v>
      </c>
      <c r="DV215">
        <v>36.217100000000002</v>
      </c>
      <c r="DW215">
        <v>3.7041724999999999</v>
      </c>
      <c r="DX215">
        <v>3.6557487499999999</v>
      </c>
      <c r="DY215">
        <v>27.585825</v>
      </c>
      <c r="DZ215">
        <v>27.3609875</v>
      </c>
      <c r="EA215">
        <v>1199.9725000000001</v>
      </c>
      <c r="EB215">
        <v>0.95799237500000001</v>
      </c>
      <c r="EC215">
        <v>4.2007562499999998E-2</v>
      </c>
      <c r="ED215">
        <v>0</v>
      </c>
      <c r="EE215">
        <v>1018.48625</v>
      </c>
      <c r="EF215">
        <v>5.0001600000000002</v>
      </c>
      <c r="EG215">
        <v>12805.387500000001</v>
      </c>
      <c r="EH215">
        <v>9514.932499999999</v>
      </c>
      <c r="EI215">
        <v>46.936999999999998</v>
      </c>
      <c r="EJ215">
        <v>48.827749999999988</v>
      </c>
      <c r="EK215">
        <v>48.038749999999993</v>
      </c>
      <c r="EL215">
        <v>47.875</v>
      </c>
      <c r="EM215">
        <v>48.648249999999997</v>
      </c>
      <c r="EN215">
        <v>1144.7725</v>
      </c>
      <c r="EO215">
        <v>50.2</v>
      </c>
      <c r="EP215">
        <v>0</v>
      </c>
      <c r="EQ215">
        <v>950.79999995231628</v>
      </c>
      <c r="ER215">
        <v>0</v>
      </c>
      <c r="ES215">
        <v>1018.5804000000001</v>
      </c>
      <c r="ET215">
        <v>-0.20615383040079399</v>
      </c>
      <c r="EU215">
        <v>-12.192307863437589</v>
      </c>
      <c r="EV215">
        <v>12805.672</v>
      </c>
      <c r="EW215">
        <v>15</v>
      </c>
      <c r="EX215">
        <v>1657556090.0999999</v>
      </c>
      <c r="EY215" t="s">
        <v>416</v>
      </c>
      <c r="EZ215">
        <v>1657556090.0999999</v>
      </c>
      <c r="FA215">
        <v>1657556077.0999999</v>
      </c>
      <c r="FB215">
        <v>6</v>
      </c>
      <c r="FC215">
        <v>-0.505</v>
      </c>
      <c r="FD215">
        <v>-7.5999999999999998E-2</v>
      </c>
      <c r="FE215">
        <v>-1.772</v>
      </c>
      <c r="FF215">
        <v>0.36599999999999999</v>
      </c>
      <c r="FG215">
        <v>414</v>
      </c>
      <c r="FH215">
        <v>34</v>
      </c>
      <c r="FI215">
        <v>0.18</v>
      </c>
      <c r="FJ215">
        <v>0.15</v>
      </c>
      <c r="FK215">
        <v>-17.658394999999999</v>
      </c>
      <c r="FL215">
        <v>1.3542326454034179</v>
      </c>
      <c r="FM215">
        <v>0.1865507973046481</v>
      </c>
      <c r="FN215">
        <v>0</v>
      </c>
      <c r="FO215">
        <v>1018.574117647059</v>
      </c>
      <c r="FP215">
        <v>0.1243697557276397</v>
      </c>
      <c r="FQ215">
        <v>0.17849234037048561</v>
      </c>
      <c r="FR215">
        <v>1</v>
      </c>
      <c r="FS215">
        <v>0.49729210000000001</v>
      </c>
      <c r="FT215">
        <v>-0.10890828517823831</v>
      </c>
      <c r="FU215">
        <v>1.061281805130004E-2</v>
      </c>
      <c r="FV215">
        <v>0</v>
      </c>
      <c r="FW215">
        <v>1</v>
      </c>
      <c r="FX215">
        <v>3</v>
      </c>
      <c r="FY215" t="s">
        <v>425</v>
      </c>
      <c r="FZ215">
        <v>3.3701300000000001</v>
      </c>
      <c r="GA215">
        <v>2.8937900000000001</v>
      </c>
      <c r="GB215">
        <v>0.21480299999999999</v>
      </c>
      <c r="GC215">
        <v>0.21918399999999999</v>
      </c>
      <c r="GD215">
        <v>0.14816099999999999</v>
      </c>
      <c r="GE215">
        <v>0.149393</v>
      </c>
      <c r="GF215">
        <v>27124.400000000001</v>
      </c>
      <c r="GG215">
        <v>23471.9</v>
      </c>
      <c r="GH215">
        <v>30886.3</v>
      </c>
      <c r="GI215">
        <v>28026.2</v>
      </c>
      <c r="GJ215">
        <v>34674</v>
      </c>
      <c r="GK215">
        <v>33651.699999999997</v>
      </c>
      <c r="GL215">
        <v>40272.9</v>
      </c>
      <c r="GM215">
        <v>39080.1</v>
      </c>
      <c r="GN215">
        <v>2.2621000000000002</v>
      </c>
      <c r="GO215">
        <v>1.57297</v>
      </c>
      <c r="GP215">
        <v>0</v>
      </c>
      <c r="GQ215">
        <v>8.4064899999999998E-2</v>
      </c>
      <c r="GR215">
        <v>999.9</v>
      </c>
      <c r="GS215">
        <v>32.013800000000003</v>
      </c>
      <c r="GT215">
        <v>48.8</v>
      </c>
      <c r="GU215">
        <v>40.799999999999997</v>
      </c>
      <c r="GV215">
        <v>37.402999999999999</v>
      </c>
      <c r="GW215">
        <v>49.609299999999998</v>
      </c>
      <c r="GX215">
        <v>43.1691</v>
      </c>
      <c r="GY215">
        <v>1</v>
      </c>
      <c r="GZ215">
        <v>0.60614299999999999</v>
      </c>
      <c r="HA215">
        <v>1.3252900000000001</v>
      </c>
      <c r="HB215">
        <v>20.203399999999998</v>
      </c>
      <c r="HC215">
        <v>5.2159399999999998</v>
      </c>
      <c r="HD215">
        <v>11.974</v>
      </c>
      <c r="HE215">
        <v>4.9908999999999999</v>
      </c>
      <c r="HF215">
        <v>3.2926199999999999</v>
      </c>
      <c r="HG215">
        <v>7493.8</v>
      </c>
      <c r="HH215">
        <v>9999</v>
      </c>
      <c r="HI215">
        <v>9999</v>
      </c>
      <c r="HJ215">
        <v>757.2</v>
      </c>
      <c r="HK215">
        <v>4.9713200000000004</v>
      </c>
      <c r="HL215">
        <v>1.87426</v>
      </c>
      <c r="HM215">
        <v>1.8705700000000001</v>
      </c>
      <c r="HN215">
        <v>1.8702700000000001</v>
      </c>
      <c r="HO215">
        <v>1.8748499999999999</v>
      </c>
      <c r="HP215">
        <v>1.87151</v>
      </c>
      <c r="HQ215">
        <v>1.867</v>
      </c>
      <c r="HR215">
        <v>1.8779600000000001</v>
      </c>
      <c r="HS215">
        <v>0</v>
      </c>
      <c r="HT215">
        <v>0</v>
      </c>
      <c r="HU215">
        <v>0</v>
      </c>
      <c r="HV215">
        <v>0</v>
      </c>
      <c r="HW215" t="s">
        <v>418</v>
      </c>
      <c r="HX215" t="s">
        <v>419</v>
      </c>
      <c r="HY215" t="s">
        <v>420</v>
      </c>
      <c r="HZ215" t="s">
        <v>420</v>
      </c>
      <c r="IA215" t="s">
        <v>420</v>
      </c>
      <c r="IB215" t="s">
        <v>420</v>
      </c>
      <c r="IC215">
        <v>0</v>
      </c>
      <c r="ID215">
        <v>100</v>
      </c>
      <c r="IE215">
        <v>100</v>
      </c>
      <c r="IF215">
        <v>-1.77</v>
      </c>
      <c r="IG215">
        <v>0.36549999999999999</v>
      </c>
      <c r="IH215">
        <v>-1.772399999999891</v>
      </c>
      <c r="II215">
        <v>0</v>
      </c>
      <c r="IJ215">
        <v>0</v>
      </c>
      <c r="IK215">
        <v>0</v>
      </c>
      <c r="IL215">
        <v>0.36558000000000851</v>
      </c>
      <c r="IM215">
        <v>0</v>
      </c>
      <c r="IN215">
        <v>0</v>
      </c>
      <c r="IO215">
        <v>0</v>
      </c>
      <c r="IP215">
        <v>-1</v>
      </c>
      <c r="IQ215">
        <v>-1</v>
      </c>
      <c r="IR215">
        <v>-1</v>
      </c>
      <c r="IS215">
        <v>-1</v>
      </c>
      <c r="IT215">
        <v>38.799999999999997</v>
      </c>
      <c r="IU215">
        <v>39</v>
      </c>
      <c r="IV215">
        <v>2.7319300000000002</v>
      </c>
      <c r="IW215">
        <v>2.5585900000000001</v>
      </c>
      <c r="IX215">
        <v>1.49902</v>
      </c>
      <c r="IY215">
        <v>2.2802699999999998</v>
      </c>
      <c r="IZ215">
        <v>1.69678</v>
      </c>
      <c r="JA215">
        <v>2.3120099999999999</v>
      </c>
      <c r="JB215">
        <v>43.781700000000001</v>
      </c>
      <c r="JC215">
        <v>15.051399999999999</v>
      </c>
      <c r="JD215">
        <v>18</v>
      </c>
      <c r="JE215">
        <v>651.86099999999999</v>
      </c>
      <c r="JF215">
        <v>285.589</v>
      </c>
      <c r="JG215">
        <v>29.9984</v>
      </c>
      <c r="JH215">
        <v>35.144500000000001</v>
      </c>
      <c r="JI215">
        <v>29.999600000000001</v>
      </c>
      <c r="JJ215">
        <v>34.938800000000001</v>
      </c>
      <c r="JK215">
        <v>34.9238</v>
      </c>
      <c r="JL215">
        <v>54.7346</v>
      </c>
      <c r="JM215">
        <v>0</v>
      </c>
      <c r="JN215">
        <v>0</v>
      </c>
      <c r="JO215">
        <v>30</v>
      </c>
      <c r="JP215">
        <v>1337.39</v>
      </c>
      <c r="JQ215">
        <v>32.076799999999999</v>
      </c>
      <c r="JR215">
        <v>98.444999999999993</v>
      </c>
      <c r="JS215">
        <v>98.405299999999997</v>
      </c>
    </row>
    <row r="216" spans="1:279" x14ac:dyDescent="0.2">
      <c r="A216">
        <v>201</v>
      </c>
      <c r="B216">
        <v>1657558420.5</v>
      </c>
      <c r="C216">
        <v>798.5</v>
      </c>
      <c r="D216" t="s">
        <v>822</v>
      </c>
      <c r="E216" t="s">
        <v>823</v>
      </c>
      <c r="F216">
        <v>4</v>
      </c>
      <c r="G216">
        <v>1657558418.5</v>
      </c>
      <c r="H216">
        <f t="shared" si="150"/>
        <v>5.3050143796353746E-4</v>
      </c>
      <c r="I216">
        <f t="shared" si="151"/>
        <v>0.53050143796353744</v>
      </c>
      <c r="J216">
        <f t="shared" si="152"/>
        <v>9.3596232777553201</v>
      </c>
      <c r="K216">
        <f t="shared" si="153"/>
        <v>1311.542857142857</v>
      </c>
      <c r="L216">
        <f t="shared" si="154"/>
        <v>861.52588503142761</v>
      </c>
      <c r="M216">
        <f t="shared" si="155"/>
        <v>87.047806757873332</v>
      </c>
      <c r="N216">
        <f t="shared" si="156"/>
        <v>132.51712010844085</v>
      </c>
      <c r="O216">
        <f t="shared" si="157"/>
        <v>3.5542828679673198E-2</v>
      </c>
      <c r="P216">
        <f t="shared" si="158"/>
        <v>2.7632416903636079</v>
      </c>
      <c r="Q216">
        <f t="shared" si="159"/>
        <v>3.5290785470888798E-2</v>
      </c>
      <c r="R216">
        <f t="shared" si="160"/>
        <v>2.2079236872767506E-2</v>
      </c>
      <c r="S216">
        <f t="shared" si="161"/>
        <v>194.4245276124519</v>
      </c>
      <c r="T216">
        <f t="shared" si="162"/>
        <v>34.358414241707294</v>
      </c>
      <c r="U216">
        <f t="shared" si="163"/>
        <v>33.375100000000003</v>
      </c>
      <c r="V216">
        <f t="shared" si="164"/>
        <v>5.1595673819150658</v>
      </c>
      <c r="W216">
        <f t="shared" si="165"/>
        <v>72.163483711746025</v>
      </c>
      <c r="X216">
        <f t="shared" si="166"/>
        <v>3.7073630282690675</v>
      </c>
      <c r="Y216">
        <f t="shared" si="167"/>
        <v>5.137450186132881</v>
      </c>
      <c r="Z216">
        <f t="shared" si="168"/>
        <v>1.4522043536459983</v>
      </c>
      <c r="AA216">
        <f t="shared" si="169"/>
        <v>-23.395113414192004</v>
      </c>
      <c r="AB216">
        <f t="shared" si="170"/>
        <v>-11.417630977833113</v>
      </c>
      <c r="AC216">
        <f t="shared" si="171"/>
        <v>-0.9494361581976124</v>
      </c>
      <c r="AD216">
        <f t="shared" si="172"/>
        <v>158.66234706222917</v>
      </c>
      <c r="AE216">
        <f t="shared" si="173"/>
        <v>18.343236498609222</v>
      </c>
      <c r="AF216">
        <f t="shared" si="174"/>
        <v>0.53011739823709447</v>
      </c>
      <c r="AG216">
        <f t="shared" si="175"/>
        <v>9.3596232777553201</v>
      </c>
      <c r="AH216">
        <v>1379.6706972721579</v>
      </c>
      <c r="AI216">
        <v>1364.0104848484841</v>
      </c>
      <c r="AJ216">
        <v>1.6740190140050599</v>
      </c>
      <c r="AK216">
        <v>65.684663253037129</v>
      </c>
      <c r="AL216">
        <f t="shared" si="176"/>
        <v>0.53050143796353744</v>
      </c>
      <c r="AM216">
        <v>36.218837407144647</v>
      </c>
      <c r="AN216">
        <v>36.690386713286742</v>
      </c>
      <c r="AO216">
        <v>-1.3027318261704771E-6</v>
      </c>
      <c r="AP216">
        <v>87.993513694433489</v>
      </c>
      <c r="AQ216">
        <v>50</v>
      </c>
      <c r="AR216">
        <v>8</v>
      </c>
      <c r="AS216">
        <f t="shared" si="177"/>
        <v>1</v>
      </c>
      <c r="AT216">
        <f t="shared" si="178"/>
        <v>0</v>
      </c>
      <c r="AU216">
        <f t="shared" si="179"/>
        <v>47168.63060065321</v>
      </c>
      <c r="AV216" t="s">
        <v>413</v>
      </c>
      <c r="AW216" t="s">
        <v>413</v>
      </c>
      <c r="AX216">
        <v>0</v>
      </c>
      <c r="AY216">
        <v>0</v>
      </c>
      <c r="AZ216" t="e">
        <f t="shared" si="180"/>
        <v>#DIV/0!</v>
      </c>
      <c r="BA216">
        <v>0</v>
      </c>
      <c r="BB216" t="s">
        <v>413</v>
      </c>
      <c r="BC216" t="s">
        <v>413</v>
      </c>
      <c r="BD216">
        <v>0</v>
      </c>
      <c r="BE216">
        <v>0</v>
      </c>
      <c r="BF216" t="e">
        <f t="shared" si="181"/>
        <v>#DIV/0!</v>
      </c>
      <c r="BG216">
        <v>0.5</v>
      </c>
      <c r="BH216">
        <f t="shared" si="182"/>
        <v>1009.495199799198</v>
      </c>
      <c r="BI216">
        <f t="shared" si="183"/>
        <v>9.3596232777553201</v>
      </c>
      <c r="BJ216" t="e">
        <f t="shared" si="184"/>
        <v>#DIV/0!</v>
      </c>
      <c r="BK216">
        <f t="shared" si="185"/>
        <v>9.2715877000872065E-3</v>
      </c>
      <c r="BL216" t="e">
        <f t="shared" si="186"/>
        <v>#DIV/0!</v>
      </c>
      <c r="BM216" t="e">
        <f t="shared" si="187"/>
        <v>#DIV/0!</v>
      </c>
      <c r="BN216" t="s">
        <v>413</v>
      </c>
      <c r="BO216">
        <v>0</v>
      </c>
      <c r="BP216" t="e">
        <f t="shared" si="188"/>
        <v>#DIV/0!</v>
      </c>
      <c r="BQ216" t="e">
        <f t="shared" si="189"/>
        <v>#DIV/0!</v>
      </c>
      <c r="BR216" t="e">
        <f t="shared" si="190"/>
        <v>#DIV/0!</v>
      </c>
      <c r="BS216" t="e">
        <f t="shared" si="191"/>
        <v>#DIV/0!</v>
      </c>
      <c r="BT216" t="e">
        <f t="shared" si="192"/>
        <v>#DIV/0!</v>
      </c>
      <c r="BU216" t="e">
        <f t="shared" si="193"/>
        <v>#DIV/0!</v>
      </c>
      <c r="BV216" t="e">
        <f t="shared" si="194"/>
        <v>#DIV/0!</v>
      </c>
      <c r="BW216" t="e">
        <f t="shared" si="195"/>
        <v>#DIV/0!</v>
      </c>
      <c r="BX216" t="s">
        <v>413</v>
      </c>
      <c r="BY216" t="s">
        <v>413</v>
      </c>
      <c r="BZ216" t="s">
        <v>413</v>
      </c>
      <c r="CA216" t="s">
        <v>413</v>
      </c>
      <c r="CB216" t="s">
        <v>413</v>
      </c>
      <c r="CC216" t="s">
        <v>413</v>
      </c>
      <c r="CD216" t="s">
        <v>413</v>
      </c>
      <c r="CE216" t="s">
        <v>413</v>
      </c>
      <c r="CF216">
        <v>253</v>
      </c>
      <c r="CG216">
        <v>1000</v>
      </c>
      <c r="CH216" t="s">
        <v>414</v>
      </c>
      <c r="CI216">
        <v>1110.1500000000001</v>
      </c>
      <c r="CJ216">
        <v>1175.8634999999999</v>
      </c>
      <c r="CK216">
        <v>1152.67</v>
      </c>
      <c r="CL216">
        <v>1.3005735999999999E-4</v>
      </c>
      <c r="CM216">
        <v>6.5004835999999994E-4</v>
      </c>
      <c r="CN216">
        <v>4.7597999359999997E-2</v>
      </c>
      <c r="CO216">
        <v>5.5000000000000003E-4</v>
      </c>
      <c r="CP216">
        <f t="shared" si="196"/>
        <v>1199.987142857143</v>
      </c>
      <c r="CQ216">
        <f t="shared" si="197"/>
        <v>1009.495199799198</v>
      </c>
      <c r="CR216">
        <f t="shared" si="198"/>
        <v>0.84125501327923569</v>
      </c>
      <c r="CS216">
        <f t="shared" si="199"/>
        <v>0.16202217562892496</v>
      </c>
      <c r="CT216">
        <v>6</v>
      </c>
      <c r="CU216">
        <v>0.5</v>
      </c>
      <c r="CV216" t="s">
        <v>415</v>
      </c>
      <c r="CW216">
        <v>2</v>
      </c>
      <c r="CX216" t="b">
        <v>1</v>
      </c>
      <c r="CY216">
        <v>1657558418.5</v>
      </c>
      <c r="CZ216">
        <v>1311.542857142857</v>
      </c>
      <c r="DA216">
        <v>1329.11</v>
      </c>
      <c r="DB216">
        <v>36.692357142857141</v>
      </c>
      <c r="DC216">
        <v>36.221157142857138</v>
      </c>
      <c r="DD216">
        <v>1313.315714285714</v>
      </c>
      <c r="DE216">
        <v>36.326799999999999</v>
      </c>
      <c r="DF216">
        <v>650.25400000000002</v>
      </c>
      <c r="DG216">
        <v>100.9391428571429</v>
      </c>
      <c r="DH216">
        <v>9.9964928571428566E-2</v>
      </c>
      <c r="DI216">
        <v>33.298457142857153</v>
      </c>
      <c r="DJ216">
        <v>999.89999999999986</v>
      </c>
      <c r="DK216">
        <v>33.375100000000003</v>
      </c>
      <c r="DL216">
        <v>0</v>
      </c>
      <c r="DM216">
        <v>0</v>
      </c>
      <c r="DN216">
        <v>8996.2471428571444</v>
      </c>
      <c r="DO216">
        <v>0</v>
      </c>
      <c r="DP216">
        <v>352.64428571428567</v>
      </c>
      <c r="DQ216">
        <v>-17.566657142857139</v>
      </c>
      <c r="DR216">
        <v>1361.4985714285719</v>
      </c>
      <c r="DS216">
        <v>1379.06</v>
      </c>
      <c r="DT216">
        <v>0.47119299999999997</v>
      </c>
      <c r="DU216">
        <v>1329.11</v>
      </c>
      <c r="DV216">
        <v>36.221157142857138</v>
      </c>
      <c r="DW216">
        <v>3.703694285714286</v>
      </c>
      <c r="DX216">
        <v>3.656132857142858</v>
      </c>
      <c r="DY216">
        <v>27.583642857142848</v>
      </c>
      <c r="DZ216">
        <v>27.36278571428571</v>
      </c>
      <c r="EA216">
        <v>1199.987142857143</v>
      </c>
      <c r="EB216">
        <v>0.9579925714285713</v>
      </c>
      <c r="EC216">
        <v>4.2007371428571437E-2</v>
      </c>
      <c r="ED216">
        <v>0</v>
      </c>
      <c r="EE216">
        <v>1018.762857142857</v>
      </c>
      <c r="EF216">
        <v>5.0001600000000002</v>
      </c>
      <c r="EG216">
        <v>12808.05714285714</v>
      </c>
      <c r="EH216">
        <v>9515.0442857142862</v>
      </c>
      <c r="EI216">
        <v>46.910428571428568</v>
      </c>
      <c r="EJ216">
        <v>48.811999999999998</v>
      </c>
      <c r="EK216">
        <v>48.026571428571437</v>
      </c>
      <c r="EL216">
        <v>47.857000000000014</v>
      </c>
      <c r="EM216">
        <v>48.633857142857153</v>
      </c>
      <c r="EN216">
        <v>1144.787142857143</v>
      </c>
      <c r="EO216">
        <v>50.2</v>
      </c>
      <c r="EP216">
        <v>0</v>
      </c>
      <c r="EQ216">
        <v>955</v>
      </c>
      <c r="ER216">
        <v>0</v>
      </c>
      <c r="ES216">
        <v>1018.618461538461</v>
      </c>
      <c r="ET216">
        <v>0.60512821294770636</v>
      </c>
      <c r="EU216">
        <v>25.19999989309483</v>
      </c>
      <c r="EV216">
        <v>12805.834615384611</v>
      </c>
      <c r="EW216">
        <v>15</v>
      </c>
      <c r="EX216">
        <v>1657556090.0999999</v>
      </c>
      <c r="EY216" t="s">
        <v>416</v>
      </c>
      <c r="EZ216">
        <v>1657556090.0999999</v>
      </c>
      <c r="FA216">
        <v>1657556077.0999999</v>
      </c>
      <c r="FB216">
        <v>6</v>
      </c>
      <c r="FC216">
        <v>-0.505</v>
      </c>
      <c r="FD216">
        <v>-7.5999999999999998E-2</v>
      </c>
      <c r="FE216">
        <v>-1.772</v>
      </c>
      <c r="FF216">
        <v>0.36599999999999999</v>
      </c>
      <c r="FG216">
        <v>414</v>
      </c>
      <c r="FH216">
        <v>34</v>
      </c>
      <c r="FI216">
        <v>0.18</v>
      </c>
      <c r="FJ216">
        <v>0.15</v>
      </c>
      <c r="FK216">
        <v>-17.607992682926831</v>
      </c>
      <c r="FL216">
        <v>1.4668202090592171</v>
      </c>
      <c r="FM216">
        <v>0.20109232364609839</v>
      </c>
      <c r="FN216">
        <v>0</v>
      </c>
      <c r="FO216">
        <v>1018.605882352941</v>
      </c>
      <c r="FP216">
        <v>0.19037433874276771</v>
      </c>
      <c r="FQ216">
        <v>0.21373592347263179</v>
      </c>
      <c r="FR216">
        <v>1</v>
      </c>
      <c r="FS216">
        <v>0.48918121951219512</v>
      </c>
      <c r="FT216">
        <v>-0.1129026689895465</v>
      </c>
      <c r="FU216">
        <v>1.1259728785262459E-2</v>
      </c>
      <c r="FV216">
        <v>0</v>
      </c>
      <c r="FW216">
        <v>1</v>
      </c>
      <c r="FX216">
        <v>3</v>
      </c>
      <c r="FY216" t="s">
        <v>425</v>
      </c>
      <c r="FZ216">
        <v>3.3700700000000001</v>
      </c>
      <c r="GA216">
        <v>2.8937900000000001</v>
      </c>
      <c r="GB216">
        <v>0.21545900000000001</v>
      </c>
      <c r="GC216">
        <v>0.21984999999999999</v>
      </c>
      <c r="GD216">
        <v>0.148148</v>
      </c>
      <c r="GE216">
        <v>0.14940100000000001</v>
      </c>
      <c r="GF216">
        <v>27102.2</v>
      </c>
      <c r="GG216">
        <v>23451.9</v>
      </c>
      <c r="GH216">
        <v>30886.9</v>
      </c>
      <c r="GI216">
        <v>28026.400000000001</v>
      </c>
      <c r="GJ216">
        <v>34675.5</v>
      </c>
      <c r="GK216">
        <v>33652.1</v>
      </c>
      <c r="GL216">
        <v>40274</v>
      </c>
      <c r="GM216">
        <v>39080.800000000003</v>
      </c>
      <c r="GN216">
        <v>2.2619199999999999</v>
      </c>
      <c r="GO216">
        <v>1.5728500000000001</v>
      </c>
      <c r="GP216">
        <v>0</v>
      </c>
      <c r="GQ216">
        <v>8.4884500000000002E-2</v>
      </c>
      <c r="GR216">
        <v>999.9</v>
      </c>
      <c r="GS216">
        <v>31.995999999999999</v>
      </c>
      <c r="GT216">
        <v>48.8</v>
      </c>
      <c r="GU216">
        <v>40.799999999999997</v>
      </c>
      <c r="GV216">
        <v>37.406100000000002</v>
      </c>
      <c r="GW216">
        <v>49.729300000000002</v>
      </c>
      <c r="GX216">
        <v>43.249200000000002</v>
      </c>
      <c r="GY216">
        <v>1</v>
      </c>
      <c r="GZ216">
        <v>0.60575699999999999</v>
      </c>
      <c r="HA216">
        <v>1.3136300000000001</v>
      </c>
      <c r="HB216">
        <v>20.203600000000002</v>
      </c>
      <c r="HC216">
        <v>5.21624</v>
      </c>
      <c r="HD216">
        <v>11.974</v>
      </c>
      <c r="HE216">
        <v>4.9903000000000004</v>
      </c>
      <c r="HF216">
        <v>3.2927</v>
      </c>
      <c r="HG216">
        <v>7493.8</v>
      </c>
      <c r="HH216">
        <v>9999</v>
      </c>
      <c r="HI216">
        <v>9999</v>
      </c>
      <c r="HJ216">
        <v>757.2</v>
      </c>
      <c r="HK216">
        <v>4.9713200000000004</v>
      </c>
      <c r="HL216">
        <v>1.87426</v>
      </c>
      <c r="HM216">
        <v>1.8705700000000001</v>
      </c>
      <c r="HN216">
        <v>1.87026</v>
      </c>
      <c r="HO216">
        <v>1.87483</v>
      </c>
      <c r="HP216">
        <v>1.8714900000000001</v>
      </c>
      <c r="HQ216">
        <v>1.8669899999999999</v>
      </c>
      <c r="HR216">
        <v>1.8779600000000001</v>
      </c>
      <c r="HS216">
        <v>0</v>
      </c>
      <c r="HT216">
        <v>0</v>
      </c>
      <c r="HU216">
        <v>0</v>
      </c>
      <c r="HV216">
        <v>0</v>
      </c>
      <c r="HW216" t="s">
        <v>418</v>
      </c>
      <c r="HX216" t="s">
        <v>419</v>
      </c>
      <c r="HY216" t="s">
        <v>420</v>
      </c>
      <c r="HZ216" t="s">
        <v>420</v>
      </c>
      <c r="IA216" t="s">
        <v>420</v>
      </c>
      <c r="IB216" t="s">
        <v>420</v>
      </c>
      <c r="IC216">
        <v>0</v>
      </c>
      <c r="ID216">
        <v>100</v>
      </c>
      <c r="IE216">
        <v>100</v>
      </c>
      <c r="IF216">
        <v>-1.77</v>
      </c>
      <c r="IG216">
        <v>0.36559999999999998</v>
      </c>
      <c r="IH216">
        <v>-1.772399999999891</v>
      </c>
      <c r="II216">
        <v>0</v>
      </c>
      <c r="IJ216">
        <v>0</v>
      </c>
      <c r="IK216">
        <v>0</v>
      </c>
      <c r="IL216">
        <v>0.36558000000000851</v>
      </c>
      <c r="IM216">
        <v>0</v>
      </c>
      <c r="IN216">
        <v>0</v>
      </c>
      <c r="IO216">
        <v>0</v>
      </c>
      <c r="IP216">
        <v>-1</v>
      </c>
      <c r="IQ216">
        <v>-1</v>
      </c>
      <c r="IR216">
        <v>-1</v>
      </c>
      <c r="IS216">
        <v>-1</v>
      </c>
      <c r="IT216">
        <v>38.799999999999997</v>
      </c>
      <c r="IU216">
        <v>39.1</v>
      </c>
      <c r="IV216">
        <v>2.7429199999999998</v>
      </c>
      <c r="IW216">
        <v>2.5488300000000002</v>
      </c>
      <c r="IX216">
        <v>1.49902</v>
      </c>
      <c r="IY216">
        <v>2.2802699999999998</v>
      </c>
      <c r="IZ216">
        <v>1.69678</v>
      </c>
      <c r="JA216">
        <v>2.3742700000000001</v>
      </c>
      <c r="JB216">
        <v>43.781700000000001</v>
      </c>
      <c r="JC216">
        <v>15.068899999999999</v>
      </c>
      <c r="JD216">
        <v>18</v>
      </c>
      <c r="JE216">
        <v>651.68600000000004</v>
      </c>
      <c r="JF216">
        <v>285.51799999999997</v>
      </c>
      <c r="JG216">
        <v>29.997599999999998</v>
      </c>
      <c r="JH216">
        <v>35.140700000000002</v>
      </c>
      <c r="JI216">
        <v>29.999600000000001</v>
      </c>
      <c r="JJ216">
        <v>34.935200000000002</v>
      </c>
      <c r="JK216">
        <v>34.921300000000002</v>
      </c>
      <c r="JL216">
        <v>54.964399999999998</v>
      </c>
      <c r="JM216">
        <v>0</v>
      </c>
      <c r="JN216">
        <v>0</v>
      </c>
      <c r="JO216">
        <v>30</v>
      </c>
      <c r="JP216">
        <v>1344.07</v>
      </c>
      <c r="JQ216">
        <v>32.076799999999999</v>
      </c>
      <c r="JR216">
        <v>98.447299999999998</v>
      </c>
      <c r="JS216">
        <v>98.406599999999997</v>
      </c>
    </row>
    <row r="217" spans="1:279" x14ac:dyDescent="0.2">
      <c r="A217">
        <v>202</v>
      </c>
      <c r="B217">
        <v>1657558424.5</v>
      </c>
      <c r="C217">
        <v>802.5</v>
      </c>
      <c r="D217" t="s">
        <v>824</v>
      </c>
      <c r="E217" t="s">
        <v>825</v>
      </c>
      <c r="F217">
        <v>4</v>
      </c>
      <c r="G217">
        <v>1657558422.1875</v>
      </c>
      <c r="H217">
        <f t="shared" si="150"/>
        <v>5.2252758039483826E-4</v>
      </c>
      <c r="I217">
        <f t="shared" si="151"/>
        <v>0.52252758039483826</v>
      </c>
      <c r="J217">
        <f t="shared" si="152"/>
        <v>9.1367653310261279</v>
      </c>
      <c r="K217">
        <f t="shared" si="153"/>
        <v>1317.5787499999999</v>
      </c>
      <c r="L217">
        <f t="shared" si="154"/>
        <v>871.43649959285199</v>
      </c>
      <c r="M217">
        <f t="shared" si="155"/>
        <v>88.048337447460668</v>
      </c>
      <c r="N217">
        <f t="shared" si="156"/>
        <v>133.12572797651382</v>
      </c>
      <c r="O217">
        <f t="shared" si="157"/>
        <v>3.5027791812983003E-2</v>
      </c>
      <c r="P217">
        <f t="shared" si="158"/>
        <v>2.7670464056896673</v>
      </c>
      <c r="Q217">
        <f t="shared" si="159"/>
        <v>3.4783307138433847E-2</v>
      </c>
      <c r="R217">
        <f t="shared" si="160"/>
        <v>2.1761390549930211E-2</v>
      </c>
      <c r="S217">
        <f t="shared" si="161"/>
        <v>194.42378661245041</v>
      </c>
      <c r="T217">
        <f t="shared" si="162"/>
        <v>34.349765892523202</v>
      </c>
      <c r="U217">
        <f t="shared" si="163"/>
        <v>33.370349999999988</v>
      </c>
      <c r="V217">
        <f t="shared" si="164"/>
        <v>5.1581942480990479</v>
      </c>
      <c r="W217">
        <f t="shared" si="165"/>
        <v>72.193810888445981</v>
      </c>
      <c r="X217">
        <f t="shared" si="166"/>
        <v>3.7069497724600708</v>
      </c>
      <c r="Y217">
        <f t="shared" si="167"/>
        <v>5.1347196204783501</v>
      </c>
      <c r="Z217">
        <f t="shared" si="168"/>
        <v>1.4512444756389771</v>
      </c>
      <c r="AA217">
        <f t="shared" si="169"/>
        <v>-23.043466295412369</v>
      </c>
      <c r="AB217">
        <f t="shared" si="170"/>
        <v>-12.139278848888752</v>
      </c>
      <c r="AC217">
        <f t="shared" si="171"/>
        <v>-1.0079867368882061</v>
      </c>
      <c r="AD217">
        <f t="shared" si="172"/>
        <v>158.23305473126109</v>
      </c>
      <c r="AE217">
        <f t="shared" si="173"/>
        <v>18.357034447408637</v>
      </c>
      <c r="AF217">
        <f t="shared" si="174"/>
        <v>0.52289584879945761</v>
      </c>
      <c r="AG217">
        <f t="shared" si="175"/>
        <v>9.1367653310261279</v>
      </c>
      <c r="AH217">
        <v>1386.4561138726319</v>
      </c>
      <c r="AI217">
        <v>1370.8619393939391</v>
      </c>
      <c r="AJ217">
        <v>1.710854223371137</v>
      </c>
      <c r="AK217">
        <v>65.684663253037129</v>
      </c>
      <c r="AL217">
        <f t="shared" si="176"/>
        <v>0.52252758039483826</v>
      </c>
      <c r="AM217">
        <v>36.222186841455787</v>
      </c>
      <c r="AN217">
        <v>36.686645454545463</v>
      </c>
      <c r="AO217">
        <v>-1.865140121077684E-6</v>
      </c>
      <c r="AP217">
        <v>87.993513694433489</v>
      </c>
      <c r="AQ217">
        <v>50</v>
      </c>
      <c r="AR217">
        <v>8</v>
      </c>
      <c r="AS217">
        <f t="shared" si="177"/>
        <v>1</v>
      </c>
      <c r="AT217">
        <f t="shared" si="178"/>
        <v>0</v>
      </c>
      <c r="AU217">
        <f t="shared" si="179"/>
        <v>47274.549703501216</v>
      </c>
      <c r="AV217" t="s">
        <v>413</v>
      </c>
      <c r="AW217" t="s">
        <v>413</v>
      </c>
      <c r="AX217">
        <v>0</v>
      </c>
      <c r="AY217">
        <v>0</v>
      </c>
      <c r="AZ217" t="e">
        <f t="shared" si="180"/>
        <v>#DIV/0!</v>
      </c>
      <c r="BA217">
        <v>0</v>
      </c>
      <c r="BB217" t="s">
        <v>413</v>
      </c>
      <c r="BC217" t="s">
        <v>413</v>
      </c>
      <c r="BD217">
        <v>0</v>
      </c>
      <c r="BE217">
        <v>0</v>
      </c>
      <c r="BF217" t="e">
        <f t="shared" si="181"/>
        <v>#DIV/0!</v>
      </c>
      <c r="BG217">
        <v>0.5</v>
      </c>
      <c r="BH217">
        <f t="shared" si="182"/>
        <v>1009.4912997991971</v>
      </c>
      <c r="BI217">
        <f t="shared" si="183"/>
        <v>9.1367653310261279</v>
      </c>
      <c r="BJ217" t="e">
        <f t="shared" si="184"/>
        <v>#DIV/0!</v>
      </c>
      <c r="BK217">
        <f t="shared" si="185"/>
        <v>9.0508608968136398E-3</v>
      </c>
      <c r="BL217" t="e">
        <f t="shared" si="186"/>
        <v>#DIV/0!</v>
      </c>
      <c r="BM217" t="e">
        <f t="shared" si="187"/>
        <v>#DIV/0!</v>
      </c>
      <c r="BN217" t="s">
        <v>413</v>
      </c>
      <c r="BO217">
        <v>0</v>
      </c>
      <c r="BP217" t="e">
        <f t="shared" si="188"/>
        <v>#DIV/0!</v>
      </c>
      <c r="BQ217" t="e">
        <f t="shared" si="189"/>
        <v>#DIV/0!</v>
      </c>
      <c r="BR217" t="e">
        <f t="shared" si="190"/>
        <v>#DIV/0!</v>
      </c>
      <c r="BS217" t="e">
        <f t="shared" si="191"/>
        <v>#DIV/0!</v>
      </c>
      <c r="BT217" t="e">
        <f t="shared" si="192"/>
        <v>#DIV/0!</v>
      </c>
      <c r="BU217" t="e">
        <f t="shared" si="193"/>
        <v>#DIV/0!</v>
      </c>
      <c r="BV217" t="e">
        <f t="shared" si="194"/>
        <v>#DIV/0!</v>
      </c>
      <c r="BW217" t="e">
        <f t="shared" si="195"/>
        <v>#DIV/0!</v>
      </c>
      <c r="BX217" t="s">
        <v>413</v>
      </c>
      <c r="BY217" t="s">
        <v>413</v>
      </c>
      <c r="BZ217" t="s">
        <v>413</v>
      </c>
      <c r="CA217" t="s">
        <v>413</v>
      </c>
      <c r="CB217" t="s">
        <v>413</v>
      </c>
      <c r="CC217" t="s">
        <v>413</v>
      </c>
      <c r="CD217" t="s">
        <v>413</v>
      </c>
      <c r="CE217" t="s">
        <v>413</v>
      </c>
      <c r="CF217">
        <v>253</v>
      </c>
      <c r="CG217">
        <v>1000</v>
      </c>
      <c r="CH217" t="s">
        <v>414</v>
      </c>
      <c r="CI217">
        <v>1110.1500000000001</v>
      </c>
      <c r="CJ217">
        <v>1175.8634999999999</v>
      </c>
      <c r="CK217">
        <v>1152.67</v>
      </c>
      <c r="CL217">
        <v>1.3005735999999999E-4</v>
      </c>
      <c r="CM217">
        <v>6.5004835999999994E-4</v>
      </c>
      <c r="CN217">
        <v>4.7597999359999997E-2</v>
      </c>
      <c r="CO217">
        <v>5.5000000000000003E-4</v>
      </c>
      <c r="CP217">
        <f t="shared" si="196"/>
        <v>1199.9825000000001</v>
      </c>
      <c r="CQ217">
        <f t="shared" si="197"/>
        <v>1009.4912997991971</v>
      </c>
      <c r="CR217">
        <f t="shared" si="198"/>
        <v>0.84125501813501202</v>
      </c>
      <c r="CS217">
        <f t="shared" si="199"/>
        <v>0.16202218500057325</v>
      </c>
      <c r="CT217">
        <v>6</v>
      </c>
      <c r="CU217">
        <v>0.5</v>
      </c>
      <c r="CV217" t="s">
        <v>415</v>
      </c>
      <c r="CW217">
        <v>2</v>
      </c>
      <c r="CX217" t="b">
        <v>1</v>
      </c>
      <c r="CY217">
        <v>1657558422.1875</v>
      </c>
      <c r="CZ217">
        <v>1317.5787499999999</v>
      </c>
      <c r="DA217">
        <v>1335.1524999999999</v>
      </c>
      <c r="DB217">
        <v>36.688612499999998</v>
      </c>
      <c r="DC217">
        <v>36.223837500000002</v>
      </c>
      <c r="DD217">
        <v>1319.3512499999999</v>
      </c>
      <c r="DE217">
        <v>36.323025000000001</v>
      </c>
      <c r="DF217">
        <v>650.2650000000001</v>
      </c>
      <c r="DG217">
        <v>100.93825</v>
      </c>
      <c r="DH217">
        <v>9.9906524999999996E-2</v>
      </c>
      <c r="DI217">
        <v>33.288975000000001</v>
      </c>
      <c r="DJ217">
        <v>999.9</v>
      </c>
      <c r="DK217">
        <v>33.370349999999988</v>
      </c>
      <c r="DL217">
        <v>0</v>
      </c>
      <c r="DM217">
        <v>0</v>
      </c>
      <c r="DN217">
        <v>9016.5612500000007</v>
      </c>
      <c r="DO217">
        <v>0</v>
      </c>
      <c r="DP217">
        <v>354.15912500000002</v>
      </c>
      <c r="DQ217">
        <v>-17.574525000000001</v>
      </c>
      <c r="DR217">
        <v>1367.75875</v>
      </c>
      <c r="DS217">
        <v>1385.33375</v>
      </c>
      <c r="DT217">
        <v>0.46476837500000001</v>
      </c>
      <c r="DU217">
        <v>1335.1524999999999</v>
      </c>
      <c r="DV217">
        <v>36.223837500000002</v>
      </c>
      <c r="DW217">
        <v>3.7032875000000001</v>
      </c>
      <c r="DX217">
        <v>3.6563737500000002</v>
      </c>
      <c r="DY217">
        <v>27.581737499999999</v>
      </c>
      <c r="DZ217">
        <v>27.363887500000001</v>
      </c>
      <c r="EA217">
        <v>1199.9825000000001</v>
      </c>
      <c r="EB217">
        <v>0.95799237500000001</v>
      </c>
      <c r="EC217">
        <v>4.2007562499999998E-2</v>
      </c>
      <c r="ED217">
        <v>0</v>
      </c>
      <c r="EE217">
        <v>1018.5862499999999</v>
      </c>
      <c r="EF217">
        <v>5.0001600000000002</v>
      </c>
      <c r="EG217">
        <v>12805.9375</v>
      </c>
      <c r="EH217">
        <v>9515.0137500000001</v>
      </c>
      <c r="EI217">
        <v>46.898249999999997</v>
      </c>
      <c r="EJ217">
        <v>48.811999999999998</v>
      </c>
      <c r="EK217">
        <v>48.046499999999988</v>
      </c>
      <c r="EL217">
        <v>47.875</v>
      </c>
      <c r="EM217">
        <v>48.632750000000001</v>
      </c>
      <c r="EN217">
        <v>1144.7825</v>
      </c>
      <c r="EO217">
        <v>50.2</v>
      </c>
      <c r="EP217">
        <v>0</v>
      </c>
      <c r="EQ217">
        <v>959.20000004768372</v>
      </c>
      <c r="ER217">
        <v>0</v>
      </c>
      <c r="ES217">
        <v>1018.6224</v>
      </c>
      <c r="ET217">
        <v>0.72230768282175939</v>
      </c>
      <c r="EU217">
        <v>17.623076882610459</v>
      </c>
      <c r="EV217">
        <v>12806.304</v>
      </c>
      <c r="EW217">
        <v>15</v>
      </c>
      <c r="EX217">
        <v>1657556090.0999999</v>
      </c>
      <c r="EY217" t="s">
        <v>416</v>
      </c>
      <c r="EZ217">
        <v>1657556090.0999999</v>
      </c>
      <c r="FA217">
        <v>1657556077.0999999</v>
      </c>
      <c r="FB217">
        <v>6</v>
      </c>
      <c r="FC217">
        <v>-0.505</v>
      </c>
      <c r="FD217">
        <v>-7.5999999999999998E-2</v>
      </c>
      <c r="FE217">
        <v>-1.772</v>
      </c>
      <c r="FF217">
        <v>0.36599999999999999</v>
      </c>
      <c r="FG217">
        <v>414</v>
      </c>
      <c r="FH217">
        <v>34</v>
      </c>
      <c r="FI217">
        <v>0.18</v>
      </c>
      <c r="FJ217">
        <v>0.15</v>
      </c>
      <c r="FK217">
        <v>-17.558814634146341</v>
      </c>
      <c r="FL217">
        <v>0.76902857142858816</v>
      </c>
      <c r="FM217">
        <v>0.17299566124684149</v>
      </c>
      <c r="FN217">
        <v>0</v>
      </c>
      <c r="FO217">
        <v>1018.608235294118</v>
      </c>
      <c r="FP217">
        <v>0.37097020941108733</v>
      </c>
      <c r="FQ217">
        <v>0.21947089567513059</v>
      </c>
      <c r="FR217">
        <v>1</v>
      </c>
      <c r="FS217">
        <v>0.48195473170731712</v>
      </c>
      <c r="FT217">
        <v>-0.12237990940766549</v>
      </c>
      <c r="FU217">
        <v>1.2113094972221921E-2</v>
      </c>
      <c r="FV217">
        <v>0</v>
      </c>
      <c r="FW217">
        <v>1</v>
      </c>
      <c r="FX217">
        <v>3</v>
      </c>
      <c r="FY217" t="s">
        <v>425</v>
      </c>
      <c r="FZ217">
        <v>3.3695400000000002</v>
      </c>
      <c r="GA217">
        <v>2.8936299999999999</v>
      </c>
      <c r="GB217">
        <v>0.216137</v>
      </c>
      <c r="GC217">
        <v>0.22054399999999999</v>
      </c>
      <c r="GD217">
        <v>0.14813499999999999</v>
      </c>
      <c r="GE217">
        <v>0.14941199999999999</v>
      </c>
      <c r="GF217">
        <v>27078.5</v>
      </c>
      <c r="GG217">
        <v>23431.1</v>
      </c>
      <c r="GH217">
        <v>30886.7</v>
      </c>
      <c r="GI217">
        <v>28026.5</v>
      </c>
      <c r="GJ217">
        <v>34675.5</v>
      </c>
      <c r="GK217">
        <v>33651.5</v>
      </c>
      <c r="GL217">
        <v>40273.4</v>
      </c>
      <c r="GM217">
        <v>39080.6</v>
      </c>
      <c r="GN217">
        <v>2.2619199999999999</v>
      </c>
      <c r="GO217">
        <v>1.573</v>
      </c>
      <c r="GP217">
        <v>0</v>
      </c>
      <c r="GQ217">
        <v>8.5607199999999994E-2</v>
      </c>
      <c r="GR217">
        <v>999.9</v>
      </c>
      <c r="GS217">
        <v>31.9754</v>
      </c>
      <c r="GT217">
        <v>48.8</v>
      </c>
      <c r="GU217">
        <v>40.799999999999997</v>
      </c>
      <c r="GV217">
        <v>37.405000000000001</v>
      </c>
      <c r="GW217">
        <v>48.979300000000002</v>
      </c>
      <c r="GX217">
        <v>44.070500000000003</v>
      </c>
      <c r="GY217">
        <v>1</v>
      </c>
      <c r="GZ217">
        <v>0.53768800000000005</v>
      </c>
      <c r="HA217">
        <v>1.36887</v>
      </c>
      <c r="HB217">
        <v>20.203800000000001</v>
      </c>
      <c r="HC217">
        <v>5.21624</v>
      </c>
      <c r="HD217">
        <v>11.974</v>
      </c>
      <c r="HE217">
        <v>4.9910500000000004</v>
      </c>
      <c r="HF217">
        <v>3.2927</v>
      </c>
      <c r="HG217">
        <v>7494</v>
      </c>
      <c r="HH217">
        <v>9999</v>
      </c>
      <c r="HI217">
        <v>9999</v>
      </c>
      <c r="HJ217">
        <v>757.2</v>
      </c>
      <c r="HK217">
        <v>4.9713000000000003</v>
      </c>
      <c r="HL217">
        <v>1.8742399999999999</v>
      </c>
      <c r="HM217">
        <v>1.8705700000000001</v>
      </c>
      <c r="HN217">
        <v>1.87026</v>
      </c>
      <c r="HO217">
        <v>1.87483</v>
      </c>
      <c r="HP217">
        <v>1.87151</v>
      </c>
      <c r="HQ217">
        <v>1.86697</v>
      </c>
      <c r="HR217">
        <v>1.8779399999999999</v>
      </c>
      <c r="HS217">
        <v>0</v>
      </c>
      <c r="HT217">
        <v>0</v>
      </c>
      <c r="HU217">
        <v>0</v>
      </c>
      <c r="HV217">
        <v>0</v>
      </c>
      <c r="HW217" t="s">
        <v>418</v>
      </c>
      <c r="HX217" t="s">
        <v>419</v>
      </c>
      <c r="HY217" t="s">
        <v>420</v>
      </c>
      <c r="HZ217" t="s">
        <v>420</v>
      </c>
      <c r="IA217" t="s">
        <v>420</v>
      </c>
      <c r="IB217" t="s">
        <v>420</v>
      </c>
      <c r="IC217">
        <v>0</v>
      </c>
      <c r="ID217">
        <v>100</v>
      </c>
      <c r="IE217">
        <v>100</v>
      </c>
      <c r="IF217">
        <v>-1.77</v>
      </c>
      <c r="IG217">
        <v>0.36559999999999998</v>
      </c>
      <c r="IH217">
        <v>-1.772399999999891</v>
      </c>
      <c r="II217">
        <v>0</v>
      </c>
      <c r="IJ217">
        <v>0</v>
      </c>
      <c r="IK217">
        <v>0</v>
      </c>
      <c r="IL217">
        <v>0.36558000000000851</v>
      </c>
      <c r="IM217">
        <v>0</v>
      </c>
      <c r="IN217">
        <v>0</v>
      </c>
      <c r="IO217">
        <v>0</v>
      </c>
      <c r="IP217">
        <v>-1</v>
      </c>
      <c r="IQ217">
        <v>-1</v>
      </c>
      <c r="IR217">
        <v>-1</v>
      </c>
      <c r="IS217">
        <v>-1</v>
      </c>
      <c r="IT217">
        <v>38.9</v>
      </c>
      <c r="IU217">
        <v>39.1</v>
      </c>
      <c r="IV217">
        <v>2.7539099999999999</v>
      </c>
      <c r="IW217">
        <v>2.5573700000000001</v>
      </c>
      <c r="IX217">
        <v>1.49902</v>
      </c>
      <c r="IY217">
        <v>2.2802699999999998</v>
      </c>
      <c r="IZ217">
        <v>1.69678</v>
      </c>
      <c r="JA217">
        <v>2.3107899999999999</v>
      </c>
      <c r="JB217">
        <v>43.781700000000001</v>
      </c>
      <c r="JC217">
        <v>15.051399999999999</v>
      </c>
      <c r="JD217">
        <v>18</v>
      </c>
      <c r="JE217">
        <v>651.65300000000002</v>
      </c>
      <c r="JF217">
        <v>285.572</v>
      </c>
      <c r="JG217">
        <v>29.997499999999999</v>
      </c>
      <c r="JH217">
        <v>35.1372</v>
      </c>
      <c r="JI217">
        <v>29.999600000000001</v>
      </c>
      <c r="JJ217">
        <v>34.932000000000002</v>
      </c>
      <c r="JK217">
        <v>34.917400000000001</v>
      </c>
      <c r="JL217">
        <v>55.187800000000003</v>
      </c>
      <c r="JM217">
        <v>0</v>
      </c>
      <c r="JN217">
        <v>0</v>
      </c>
      <c r="JO217">
        <v>30</v>
      </c>
      <c r="JP217">
        <v>1350.75</v>
      </c>
      <c r="JQ217">
        <v>32.076799999999999</v>
      </c>
      <c r="JR217">
        <v>98.446200000000005</v>
      </c>
      <c r="JS217">
        <v>98.406599999999997</v>
      </c>
    </row>
    <row r="218" spans="1:279" x14ac:dyDescent="0.2">
      <c r="A218">
        <v>203</v>
      </c>
      <c r="B218">
        <v>1657558428.5</v>
      </c>
      <c r="C218">
        <v>806.5</v>
      </c>
      <c r="D218" t="s">
        <v>826</v>
      </c>
      <c r="E218" t="s">
        <v>827</v>
      </c>
      <c r="F218">
        <v>4</v>
      </c>
      <c r="G218">
        <v>1657558426.5</v>
      </c>
      <c r="H218">
        <f t="shared" si="150"/>
        <v>5.1554154976000141E-4</v>
      </c>
      <c r="I218">
        <f t="shared" si="151"/>
        <v>0.51554154976000144</v>
      </c>
      <c r="J218">
        <f t="shared" si="152"/>
        <v>9.2036744034483604</v>
      </c>
      <c r="K218">
        <f t="shared" si="153"/>
        <v>1324.6685714285711</v>
      </c>
      <c r="L218">
        <f t="shared" si="154"/>
        <v>870.83926102823239</v>
      </c>
      <c r="M218">
        <f t="shared" si="155"/>
        <v>87.989060904916059</v>
      </c>
      <c r="N218">
        <f t="shared" si="156"/>
        <v>133.84369403905177</v>
      </c>
      <c r="O218">
        <f t="shared" si="157"/>
        <v>3.4648756884844499E-2</v>
      </c>
      <c r="P218">
        <f t="shared" si="158"/>
        <v>2.7618182970447984</v>
      </c>
      <c r="Q218">
        <f t="shared" si="159"/>
        <v>3.4409065706083923E-2</v>
      </c>
      <c r="R218">
        <f t="shared" si="160"/>
        <v>2.1527063005379155E-2</v>
      </c>
      <c r="S218">
        <f t="shared" si="161"/>
        <v>194.42475561245243</v>
      </c>
      <c r="T218">
        <f t="shared" si="162"/>
        <v>34.346523841103171</v>
      </c>
      <c r="U218">
        <f t="shared" si="163"/>
        <v>33.355871428571433</v>
      </c>
      <c r="V218">
        <f t="shared" si="164"/>
        <v>5.1540107321216873</v>
      </c>
      <c r="W218">
        <f t="shared" si="165"/>
        <v>72.21430214492355</v>
      </c>
      <c r="X218">
        <f t="shared" si="166"/>
        <v>3.7065431297741398</v>
      </c>
      <c r="Y218">
        <f t="shared" si="167"/>
        <v>5.1326995064435428</v>
      </c>
      <c r="Z218">
        <f t="shared" si="168"/>
        <v>1.4474676023475475</v>
      </c>
      <c r="AA218">
        <f t="shared" si="169"/>
        <v>-22.735382344416063</v>
      </c>
      <c r="AB218">
        <f t="shared" si="170"/>
        <v>-11.00547851298021</v>
      </c>
      <c r="AC218">
        <f t="shared" si="171"/>
        <v>-0.91547498940208161</v>
      </c>
      <c r="AD218">
        <f t="shared" si="172"/>
        <v>159.7684197656541</v>
      </c>
      <c r="AE218">
        <f t="shared" si="173"/>
        <v>18.479839435597615</v>
      </c>
      <c r="AF218">
        <f t="shared" si="174"/>
        <v>0.51677668631668838</v>
      </c>
      <c r="AG218">
        <f t="shared" si="175"/>
        <v>9.2036744034483604</v>
      </c>
      <c r="AH218">
        <v>1393.407275027678</v>
      </c>
      <c r="AI218">
        <v>1377.6955757575749</v>
      </c>
      <c r="AJ218">
        <v>1.723868062916815</v>
      </c>
      <c r="AK218">
        <v>65.684663253037129</v>
      </c>
      <c r="AL218">
        <f t="shared" si="176"/>
        <v>0.51554154976000144</v>
      </c>
      <c r="AM218">
        <v>36.225028270523858</v>
      </c>
      <c r="AN218">
        <v>36.6833195804196</v>
      </c>
      <c r="AO218">
        <v>-3.249518983460314E-6</v>
      </c>
      <c r="AP218">
        <v>87.993513694433489</v>
      </c>
      <c r="AQ218">
        <v>50</v>
      </c>
      <c r="AR218">
        <v>8</v>
      </c>
      <c r="AS218">
        <f t="shared" si="177"/>
        <v>1</v>
      </c>
      <c r="AT218">
        <f t="shared" si="178"/>
        <v>0</v>
      </c>
      <c r="AU218">
        <f t="shared" si="179"/>
        <v>47132.109950334336</v>
      </c>
      <c r="AV218" t="s">
        <v>413</v>
      </c>
      <c r="AW218" t="s">
        <v>413</v>
      </c>
      <c r="AX218">
        <v>0</v>
      </c>
      <c r="AY218">
        <v>0</v>
      </c>
      <c r="AZ218" t="e">
        <f t="shared" si="180"/>
        <v>#DIV/0!</v>
      </c>
      <c r="BA218">
        <v>0</v>
      </c>
      <c r="BB218" t="s">
        <v>413</v>
      </c>
      <c r="BC218" t="s">
        <v>413</v>
      </c>
      <c r="BD218">
        <v>0</v>
      </c>
      <c r="BE218">
        <v>0</v>
      </c>
      <c r="BF218" t="e">
        <f t="shared" si="181"/>
        <v>#DIV/0!</v>
      </c>
      <c r="BG218">
        <v>0.5</v>
      </c>
      <c r="BH218">
        <f t="shared" si="182"/>
        <v>1009.4963997991986</v>
      </c>
      <c r="BI218">
        <f t="shared" si="183"/>
        <v>9.2036744034483604</v>
      </c>
      <c r="BJ218" t="e">
        <f t="shared" si="184"/>
        <v>#DIV/0!</v>
      </c>
      <c r="BK218">
        <f t="shared" si="185"/>
        <v>9.1170948259737088E-3</v>
      </c>
      <c r="BL218" t="e">
        <f t="shared" si="186"/>
        <v>#DIV/0!</v>
      </c>
      <c r="BM218" t="e">
        <f t="shared" si="187"/>
        <v>#DIV/0!</v>
      </c>
      <c r="BN218" t="s">
        <v>413</v>
      </c>
      <c r="BO218">
        <v>0</v>
      </c>
      <c r="BP218" t="e">
        <f t="shared" si="188"/>
        <v>#DIV/0!</v>
      </c>
      <c r="BQ218" t="e">
        <f t="shared" si="189"/>
        <v>#DIV/0!</v>
      </c>
      <c r="BR218" t="e">
        <f t="shared" si="190"/>
        <v>#DIV/0!</v>
      </c>
      <c r="BS218" t="e">
        <f t="shared" si="191"/>
        <v>#DIV/0!</v>
      </c>
      <c r="BT218" t="e">
        <f t="shared" si="192"/>
        <v>#DIV/0!</v>
      </c>
      <c r="BU218" t="e">
        <f t="shared" si="193"/>
        <v>#DIV/0!</v>
      </c>
      <c r="BV218" t="e">
        <f t="shared" si="194"/>
        <v>#DIV/0!</v>
      </c>
      <c r="BW218" t="e">
        <f t="shared" si="195"/>
        <v>#DIV/0!</v>
      </c>
      <c r="BX218" t="s">
        <v>413</v>
      </c>
      <c r="BY218" t="s">
        <v>413</v>
      </c>
      <c r="BZ218" t="s">
        <v>413</v>
      </c>
      <c r="CA218" t="s">
        <v>413</v>
      </c>
      <c r="CB218" t="s">
        <v>413</v>
      </c>
      <c r="CC218" t="s">
        <v>413</v>
      </c>
      <c r="CD218" t="s">
        <v>413</v>
      </c>
      <c r="CE218" t="s">
        <v>413</v>
      </c>
      <c r="CF218">
        <v>253</v>
      </c>
      <c r="CG218">
        <v>1000</v>
      </c>
      <c r="CH218" t="s">
        <v>414</v>
      </c>
      <c r="CI218">
        <v>1110.1500000000001</v>
      </c>
      <c r="CJ218">
        <v>1175.8634999999999</v>
      </c>
      <c r="CK218">
        <v>1152.67</v>
      </c>
      <c r="CL218">
        <v>1.3005735999999999E-4</v>
      </c>
      <c r="CM218">
        <v>6.5004835999999994E-4</v>
      </c>
      <c r="CN218">
        <v>4.7597999359999997E-2</v>
      </c>
      <c r="CO218">
        <v>5.5000000000000003E-4</v>
      </c>
      <c r="CP218">
        <f t="shared" si="196"/>
        <v>1199.988571428572</v>
      </c>
      <c r="CQ218">
        <f t="shared" si="197"/>
        <v>1009.4963997991986</v>
      </c>
      <c r="CR218">
        <f t="shared" si="198"/>
        <v>0.84125501178515827</v>
      </c>
      <c r="CS218">
        <f t="shared" si="199"/>
        <v>0.16202217274535549</v>
      </c>
      <c r="CT218">
        <v>6</v>
      </c>
      <c r="CU218">
        <v>0.5</v>
      </c>
      <c r="CV218" t="s">
        <v>415</v>
      </c>
      <c r="CW218">
        <v>2</v>
      </c>
      <c r="CX218" t="b">
        <v>1</v>
      </c>
      <c r="CY218">
        <v>1657558426.5</v>
      </c>
      <c r="CZ218">
        <v>1324.6685714285711</v>
      </c>
      <c r="DA218">
        <v>1342.3528571428569</v>
      </c>
      <c r="DB218">
        <v>36.684142857142852</v>
      </c>
      <c r="DC218">
        <v>36.22477142857143</v>
      </c>
      <c r="DD218">
        <v>1326.44</v>
      </c>
      <c r="DE218">
        <v>36.318571428571431</v>
      </c>
      <c r="DF218">
        <v>650.21785714285727</v>
      </c>
      <c r="DG218">
        <v>100.93942857142861</v>
      </c>
      <c r="DH218">
        <v>9.9953600000000004E-2</v>
      </c>
      <c r="DI218">
        <v>33.281957142857152</v>
      </c>
      <c r="DJ218">
        <v>999.89999999999986</v>
      </c>
      <c r="DK218">
        <v>33.355871428571433</v>
      </c>
      <c r="DL218">
        <v>0</v>
      </c>
      <c r="DM218">
        <v>0</v>
      </c>
      <c r="DN218">
        <v>8988.658571428572</v>
      </c>
      <c r="DO218">
        <v>0</v>
      </c>
      <c r="DP218">
        <v>353.77457142857139</v>
      </c>
      <c r="DQ218">
        <v>-17.684442857142859</v>
      </c>
      <c r="DR218">
        <v>1375.1114285714291</v>
      </c>
      <c r="DS218">
        <v>1392.8071428571429</v>
      </c>
      <c r="DT218">
        <v>0.45937128571428582</v>
      </c>
      <c r="DU218">
        <v>1342.3528571428569</v>
      </c>
      <c r="DV218">
        <v>36.22477142857143</v>
      </c>
      <c r="DW218">
        <v>3.7028828571428569</v>
      </c>
      <c r="DX218">
        <v>3.6565128571428569</v>
      </c>
      <c r="DY218">
        <v>27.57987142857143</v>
      </c>
      <c r="DZ218">
        <v>27.364542857142862</v>
      </c>
      <c r="EA218">
        <v>1199.988571428572</v>
      </c>
      <c r="EB218">
        <v>0.9579925714285713</v>
      </c>
      <c r="EC218">
        <v>4.2007371428571437E-2</v>
      </c>
      <c r="ED218">
        <v>0</v>
      </c>
      <c r="EE218">
        <v>1018.675714285714</v>
      </c>
      <c r="EF218">
        <v>5.0001600000000002</v>
      </c>
      <c r="EG218">
        <v>12812.11428571429</v>
      </c>
      <c r="EH218">
        <v>9515.0714285714294</v>
      </c>
      <c r="EI218">
        <v>46.875</v>
      </c>
      <c r="EJ218">
        <v>48.811999999999998</v>
      </c>
      <c r="EK218">
        <v>48.017714285714291</v>
      </c>
      <c r="EL218">
        <v>47.848000000000013</v>
      </c>
      <c r="EM218">
        <v>48.625</v>
      </c>
      <c r="EN218">
        <v>1144.788571428571</v>
      </c>
      <c r="EO218">
        <v>50.2</v>
      </c>
      <c r="EP218">
        <v>0</v>
      </c>
      <c r="EQ218">
        <v>962.79999995231628</v>
      </c>
      <c r="ER218">
        <v>0</v>
      </c>
      <c r="ES218">
        <v>1018.66</v>
      </c>
      <c r="ET218">
        <v>-1.6923084679620962E-2</v>
      </c>
      <c r="EU218">
        <v>25.37692306463725</v>
      </c>
      <c r="EV218">
        <v>12808.572</v>
      </c>
      <c r="EW218">
        <v>15</v>
      </c>
      <c r="EX218">
        <v>1657556090.0999999</v>
      </c>
      <c r="EY218" t="s">
        <v>416</v>
      </c>
      <c r="EZ218">
        <v>1657556090.0999999</v>
      </c>
      <c r="FA218">
        <v>1657556077.0999999</v>
      </c>
      <c r="FB218">
        <v>6</v>
      </c>
      <c r="FC218">
        <v>-0.505</v>
      </c>
      <c r="FD218">
        <v>-7.5999999999999998E-2</v>
      </c>
      <c r="FE218">
        <v>-1.772</v>
      </c>
      <c r="FF218">
        <v>0.36599999999999999</v>
      </c>
      <c r="FG218">
        <v>414</v>
      </c>
      <c r="FH218">
        <v>34</v>
      </c>
      <c r="FI218">
        <v>0.18</v>
      </c>
      <c r="FJ218">
        <v>0.15</v>
      </c>
      <c r="FK218">
        <v>-17.548625000000001</v>
      </c>
      <c r="FL218">
        <v>-0.34653883677292879</v>
      </c>
      <c r="FM218">
        <v>0.16424650186533629</v>
      </c>
      <c r="FN218">
        <v>1</v>
      </c>
      <c r="FO218">
        <v>1018.627941176471</v>
      </c>
      <c r="FP218">
        <v>0.52941176283382996</v>
      </c>
      <c r="FQ218">
        <v>0.2202642719121079</v>
      </c>
      <c r="FR218">
        <v>1</v>
      </c>
      <c r="FS218">
        <v>0.47473212500000012</v>
      </c>
      <c r="FT218">
        <v>-0.1148580450281441</v>
      </c>
      <c r="FU218">
        <v>1.111647938240228E-2</v>
      </c>
      <c r="FV218">
        <v>0</v>
      </c>
      <c r="FW218">
        <v>2</v>
      </c>
      <c r="FX218">
        <v>3</v>
      </c>
      <c r="FY218" t="s">
        <v>417</v>
      </c>
      <c r="FZ218">
        <v>3.3697400000000002</v>
      </c>
      <c r="GA218">
        <v>2.8936199999999999</v>
      </c>
      <c r="GB218">
        <v>0.216811</v>
      </c>
      <c r="GC218">
        <v>0.22120600000000001</v>
      </c>
      <c r="GD218">
        <v>0.14813499999999999</v>
      </c>
      <c r="GE218">
        <v>0.14942</v>
      </c>
      <c r="GF218">
        <v>27055.1</v>
      </c>
      <c r="GG218">
        <v>23412</v>
      </c>
      <c r="GH218">
        <v>30886.6</v>
      </c>
      <c r="GI218">
        <v>28027.5</v>
      </c>
      <c r="GJ218">
        <v>34675.5</v>
      </c>
      <c r="GK218">
        <v>33652.400000000001</v>
      </c>
      <c r="GL218">
        <v>40273.4</v>
      </c>
      <c r="GM218">
        <v>39082</v>
      </c>
      <c r="GN218">
        <v>2.2617500000000001</v>
      </c>
      <c r="GO218">
        <v>1.57308</v>
      </c>
      <c r="GP218">
        <v>0</v>
      </c>
      <c r="GQ218">
        <v>8.6642800000000006E-2</v>
      </c>
      <c r="GR218">
        <v>999.9</v>
      </c>
      <c r="GS218">
        <v>31.9544</v>
      </c>
      <c r="GT218">
        <v>48.8</v>
      </c>
      <c r="GU218">
        <v>40.799999999999997</v>
      </c>
      <c r="GV218">
        <v>37.399700000000003</v>
      </c>
      <c r="GW218">
        <v>49.699300000000001</v>
      </c>
      <c r="GX218">
        <v>44.006399999999999</v>
      </c>
      <c r="GY218">
        <v>1</v>
      </c>
      <c r="GZ218">
        <v>0.60490900000000003</v>
      </c>
      <c r="HA218">
        <v>1.29555</v>
      </c>
      <c r="HB218">
        <v>20.203900000000001</v>
      </c>
      <c r="HC218">
        <v>5.21549</v>
      </c>
      <c r="HD218">
        <v>11.974</v>
      </c>
      <c r="HE218">
        <v>4.9905999999999997</v>
      </c>
      <c r="HF218">
        <v>3.2924799999999999</v>
      </c>
      <c r="HG218">
        <v>7494</v>
      </c>
      <c r="HH218">
        <v>9999</v>
      </c>
      <c r="HI218">
        <v>9999</v>
      </c>
      <c r="HJ218">
        <v>757.2</v>
      </c>
      <c r="HK218">
        <v>4.9713000000000003</v>
      </c>
      <c r="HL218">
        <v>1.8742399999999999</v>
      </c>
      <c r="HM218">
        <v>1.8705700000000001</v>
      </c>
      <c r="HN218">
        <v>1.87026</v>
      </c>
      <c r="HO218">
        <v>1.87483</v>
      </c>
      <c r="HP218">
        <v>1.87151</v>
      </c>
      <c r="HQ218">
        <v>1.86697</v>
      </c>
      <c r="HR218">
        <v>1.8779300000000001</v>
      </c>
      <c r="HS218">
        <v>0</v>
      </c>
      <c r="HT218">
        <v>0</v>
      </c>
      <c r="HU218">
        <v>0</v>
      </c>
      <c r="HV218">
        <v>0</v>
      </c>
      <c r="HW218" t="s">
        <v>418</v>
      </c>
      <c r="HX218" t="s">
        <v>419</v>
      </c>
      <c r="HY218" t="s">
        <v>420</v>
      </c>
      <c r="HZ218" t="s">
        <v>420</v>
      </c>
      <c r="IA218" t="s">
        <v>420</v>
      </c>
      <c r="IB218" t="s">
        <v>420</v>
      </c>
      <c r="IC218">
        <v>0</v>
      </c>
      <c r="ID218">
        <v>100</v>
      </c>
      <c r="IE218">
        <v>100</v>
      </c>
      <c r="IF218">
        <v>-1.77</v>
      </c>
      <c r="IG218">
        <v>0.36549999999999999</v>
      </c>
      <c r="IH218">
        <v>-1.772399999999891</v>
      </c>
      <c r="II218">
        <v>0</v>
      </c>
      <c r="IJ218">
        <v>0</v>
      </c>
      <c r="IK218">
        <v>0</v>
      </c>
      <c r="IL218">
        <v>0.36558000000000851</v>
      </c>
      <c r="IM218">
        <v>0</v>
      </c>
      <c r="IN218">
        <v>0</v>
      </c>
      <c r="IO218">
        <v>0</v>
      </c>
      <c r="IP218">
        <v>-1</v>
      </c>
      <c r="IQ218">
        <v>-1</v>
      </c>
      <c r="IR218">
        <v>-1</v>
      </c>
      <c r="IS218">
        <v>-1</v>
      </c>
      <c r="IT218">
        <v>39</v>
      </c>
      <c r="IU218">
        <v>39.200000000000003</v>
      </c>
      <c r="IV218">
        <v>2.7661099999999998</v>
      </c>
      <c r="IW218">
        <v>2.5476100000000002</v>
      </c>
      <c r="IX218">
        <v>1.49902</v>
      </c>
      <c r="IY218">
        <v>2.2814899999999998</v>
      </c>
      <c r="IZ218">
        <v>1.69678</v>
      </c>
      <c r="JA218">
        <v>2.4047900000000002</v>
      </c>
      <c r="JB218">
        <v>43.781700000000001</v>
      </c>
      <c r="JC218">
        <v>15.068899999999999</v>
      </c>
      <c r="JD218">
        <v>18</v>
      </c>
      <c r="JE218">
        <v>651.48500000000001</v>
      </c>
      <c r="JF218">
        <v>285.59399999999999</v>
      </c>
      <c r="JG218">
        <v>29.997499999999999</v>
      </c>
      <c r="JH218">
        <v>35.133200000000002</v>
      </c>
      <c r="JI218">
        <v>29.999500000000001</v>
      </c>
      <c r="JJ218">
        <v>34.928800000000003</v>
      </c>
      <c r="JK218">
        <v>34.914200000000001</v>
      </c>
      <c r="JL218">
        <v>55.421999999999997</v>
      </c>
      <c r="JM218">
        <v>0</v>
      </c>
      <c r="JN218">
        <v>0</v>
      </c>
      <c r="JO218">
        <v>30</v>
      </c>
      <c r="JP218">
        <v>1357.44</v>
      </c>
      <c r="JQ218">
        <v>32.076799999999999</v>
      </c>
      <c r="JR218">
        <v>98.445999999999998</v>
      </c>
      <c r="JS218">
        <v>98.4101</v>
      </c>
    </row>
    <row r="219" spans="1:279" x14ac:dyDescent="0.2">
      <c r="A219">
        <v>204</v>
      </c>
      <c r="B219">
        <v>1657558432.5</v>
      </c>
      <c r="C219">
        <v>810.5</v>
      </c>
      <c r="D219" t="s">
        <v>828</v>
      </c>
      <c r="E219" t="s">
        <v>829</v>
      </c>
      <c r="F219">
        <v>4</v>
      </c>
      <c r="G219">
        <v>1657558430.1875</v>
      </c>
      <c r="H219">
        <f t="shared" si="150"/>
        <v>5.1414289139830617E-4</v>
      </c>
      <c r="I219">
        <f t="shared" si="151"/>
        <v>0.51414289139830616</v>
      </c>
      <c r="J219">
        <f t="shared" si="152"/>
        <v>9.0665918850589868</v>
      </c>
      <c r="K219">
        <f t="shared" si="153"/>
        <v>1330.7362499999999</v>
      </c>
      <c r="L219">
        <f t="shared" si="154"/>
        <v>882.22793467670499</v>
      </c>
      <c r="M219">
        <f t="shared" si="155"/>
        <v>89.140732301881997</v>
      </c>
      <c r="N219">
        <f t="shared" si="156"/>
        <v>134.45822690836692</v>
      </c>
      <c r="O219">
        <f t="shared" si="157"/>
        <v>3.4578580422804442E-2</v>
      </c>
      <c r="P219">
        <f t="shared" si="158"/>
        <v>2.7547814292861528</v>
      </c>
      <c r="Q219">
        <f t="shared" si="159"/>
        <v>3.4339250328023686E-2</v>
      </c>
      <c r="R219">
        <f t="shared" si="160"/>
        <v>2.148339608898622E-2</v>
      </c>
      <c r="S219">
        <f t="shared" si="161"/>
        <v>194.42298861244873</v>
      </c>
      <c r="T219">
        <f t="shared" si="162"/>
        <v>34.346426565469137</v>
      </c>
      <c r="U219">
        <f t="shared" si="163"/>
        <v>33.352162500000013</v>
      </c>
      <c r="V219">
        <f t="shared" si="164"/>
        <v>5.1529395294514906</v>
      </c>
      <c r="W219">
        <f t="shared" si="165"/>
        <v>72.224345900143945</v>
      </c>
      <c r="X219">
        <f t="shared" si="166"/>
        <v>3.7064388085463125</v>
      </c>
      <c r="Y219">
        <f t="shared" si="167"/>
        <v>5.1318412958294788</v>
      </c>
      <c r="Z219">
        <f t="shared" si="168"/>
        <v>1.4465007209051781</v>
      </c>
      <c r="AA219">
        <f t="shared" si="169"/>
        <v>-22.673701510665303</v>
      </c>
      <c r="AB219">
        <f t="shared" si="170"/>
        <v>-10.86949838642373</v>
      </c>
      <c r="AC219">
        <f t="shared" si="171"/>
        <v>-0.90644358977474793</v>
      </c>
      <c r="AD219">
        <f t="shared" si="172"/>
        <v>159.97334512558496</v>
      </c>
      <c r="AE219">
        <f t="shared" si="173"/>
        <v>18.417735401037035</v>
      </c>
      <c r="AF219">
        <f t="shared" si="174"/>
        <v>0.51415639431779714</v>
      </c>
      <c r="AG219">
        <f t="shared" si="175"/>
        <v>9.0665918850589868</v>
      </c>
      <c r="AH219">
        <v>1400.1750458134991</v>
      </c>
      <c r="AI219">
        <v>1384.5433333333331</v>
      </c>
      <c r="AJ219">
        <v>1.7370094416427639</v>
      </c>
      <c r="AK219">
        <v>65.684663253037129</v>
      </c>
      <c r="AL219">
        <f t="shared" si="176"/>
        <v>0.51414289139830616</v>
      </c>
      <c r="AM219">
        <v>36.225851041605218</v>
      </c>
      <c r="AN219">
        <v>36.682845454545472</v>
      </c>
      <c r="AO219">
        <v>-1.2082505643100401E-6</v>
      </c>
      <c r="AP219">
        <v>87.993513694433489</v>
      </c>
      <c r="AQ219">
        <v>50</v>
      </c>
      <c r="AR219">
        <v>8</v>
      </c>
      <c r="AS219">
        <f t="shared" si="177"/>
        <v>1</v>
      </c>
      <c r="AT219">
        <f t="shared" si="178"/>
        <v>0</v>
      </c>
      <c r="AU219">
        <f t="shared" si="179"/>
        <v>46939.603515398172</v>
      </c>
      <c r="AV219" t="s">
        <v>413</v>
      </c>
      <c r="AW219" t="s">
        <v>413</v>
      </c>
      <c r="AX219">
        <v>0</v>
      </c>
      <c r="AY219">
        <v>0</v>
      </c>
      <c r="AZ219" t="e">
        <f t="shared" si="180"/>
        <v>#DIV/0!</v>
      </c>
      <c r="BA219">
        <v>0</v>
      </c>
      <c r="BB219" t="s">
        <v>413</v>
      </c>
      <c r="BC219" t="s">
        <v>413</v>
      </c>
      <c r="BD219">
        <v>0</v>
      </c>
      <c r="BE219">
        <v>0</v>
      </c>
      <c r="BF219" t="e">
        <f t="shared" si="181"/>
        <v>#DIV/0!</v>
      </c>
      <c r="BG219">
        <v>0.5</v>
      </c>
      <c r="BH219">
        <f t="shared" si="182"/>
        <v>1009.4870997991961</v>
      </c>
      <c r="BI219">
        <f t="shared" si="183"/>
        <v>9.0665918850589868</v>
      </c>
      <c r="BJ219" t="e">
        <f t="shared" si="184"/>
        <v>#DIV/0!</v>
      </c>
      <c r="BK219">
        <f t="shared" si="185"/>
        <v>8.9813845930893851E-3</v>
      </c>
      <c r="BL219" t="e">
        <f t="shared" si="186"/>
        <v>#DIV/0!</v>
      </c>
      <c r="BM219" t="e">
        <f t="shared" si="187"/>
        <v>#DIV/0!</v>
      </c>
      <c r="BN219" t="s">
        <v>413</v>
      </c>
      <c r="BO219">
        <v>0</v>
      </c>
      <c r="BP219" t="e">
        <f t="shared" si="188"/>
        <v>#DIV/0!</v>
      </c>
      <c r="BQ219" t="e">
        <f t="shared" si="189"/>
        <v>#DIV/0!</v>
      </c>
      <c r="BR219" t="e">
        <f t="shared" si="190"/>
        <v>#DIV/0!</v>
      </c>
      <c r="BS219" t="e">
        <f t="shared" si="191"/>
        <v>#DIV/0!</v>
      </c>
      <c r="BT219" t="e">
        <f t="shared" si="192"/>
        <v>#DIV/0!</v>
      </c>
      <c r="BU219" t="e">
        <f t="shared" si="193"/>
        <v>#DIV/0!</v>
      </c>
      <c r="BV219" t="e">
        <f t="shared" si="194"/>
        <v>#DIV/0!</v>
      </c>
      <c r="BW219" t="e">
        <f t="shared" si="195"/>
        <v>#DIV/0!</v>
      </c>
      <c r="BX219" t="s">
        <v>413</v>
      </c>
      <c r="BY219" t="s">
        <v>413</v>
      </c>
      <c r="BZ219" t="s">
        <v>413</v>
      </c>
      <c r="CA219" t="s">
        <v>413</v>
      </c>
      <c r="CB219" t="s">
        <v>413</v>
      </c>
      <c r="CC219" t="s">
        <v>413</v>
      </c>
      <c r="CD219" t="s">
        <v>413</v>
      </c>
      <c r="CE219" t="s">
        <v>413</v>
      </c>
      <c r="CF219">
        <v>253</v>
      </c>
      <c r="CG219">
        <v>1000</v>
      </c>
      <c r="CH219" t="s">
        <v>414</v>
      </c>
      <c r="CI219">
        <v>1110.1500000000001</v>
      </c>
      <c r="CJ219">
        <v>1175.8634999999999</v>
      </c>
      <c r="CK219">
        <v>1152.67</v>
      </c>
      <c r="CL219">
        <v>1.3005735999999999E-4</v>
      </c>
      <c r="CM219">
        <v>6.5004835999999994E-4</v>
      </c>
      <c r="CN219">
        <v>4.7597999359999997E-2</v>
      </c>
      <c r="CO219">
        <v>5.5000000000000003E-4</v>
      </c>
      <c r="CP219">
        <f t="shared" si="196"/>
        <v>1199.9775</v>
      </c>
      <c r="CQ219">
        <f t="shared" si="197"/>
        <v>1009.4870997991961</v>
      </c>
      <c r="CR219">
        <f t="shared" si="198"/>
        <v>0.84125502336435154</v>
      </c>
      <c r="CS219">
        <f t="shared" si="199"/>
        <v>0.16202219509319862</v>
      </c>
      <c r="CT219">
        <v>6</v>
      </c>
      <c r="CU219">
        <v>0.5</v>
      </c>
      <c r="CV219" t="s">
        <v>415</v>
      </c>
      <c r="CW219">
        <v>2</v>
      </c>
      <c r="CX219" t="b">
        <v>1</v>
      </c>
      <c r="CY219">
        <v>1657558430.1875</v>
      </c>
      <c r="CZ219">
        <v>1330.7362499999999</v>
      </c>
      <c r="DA219">
        <v>1348.3612499999999</v>
      </c>
      <c r="DB219">
        <v>36.682712500000001</v>
      </c>
      <c r="DC219">
        <v>36.2257125</v>
      </c>
      <c r="DD219">
        <v>1332.50875</v>
      </c>
      <c r="DE219">
        <v>36.317124999999997</v>
      </c>
      <c r="DF219">
        <v>650.27887499999997</v>
      </c>
      <c r="DG219">
        <v>100.94025000000001</v>
      </c>
      <c r="DH219">
        <v>0.10022808749999999</v>
      </c>
      <c r="DI219">
        <v>33.278975000000003</v>
      </c>
      <c r="DJ219">
        <v>999.9</v>
      </c>
      <c r="DK219">
        <v>33.352162500000013</v>
      </c>
      <c r="DL219">
        <v>0</v>
      </c>
      <c r="DM219">
        <v>0</v>
      </c>
      <c r="DN219">
        <v>8951.25</v>
      </c>
      <c r="DO219">
        <v>0</v>
      </c>
      <c r="DP219">
        <v>358.61574999999999</v>
      </c>
      <c r="DQ219">
        <v>-17.624424999999999</v>
      </c>
      <c r="DR219">
        <v>1381.41</v>
      </c>
      <c r="DS219">
        <v>1399.04375</v>
      </c>
      <c r="DT219">
        <v>0.45699487500000002</v>
      </c>
      <c r="DU219">
        <v>1348.3612499999999</v>
      </c>
      <c r="DV219">
        <v>36.2257125</v>
      </c>
      <c r="DW219">
        <v>3.70276125</v>
      </c>
      <c r="DX219">
        <v>3.6566312500000002</v>
      </c>
      <c r="DY219">
        <v>27.5793</v>
      </c>
      <c r="DZ219">
        <v>27.365087500000001</v>
      </c>
      <c r="EA219">
        <v>1199.9775</v>
      </c>
      <c r="EB219">
        <v>0.95799237500000001</v>
      </c>
      <c r="EC219">
        <v>4.2007562499999998E-2</v>
      </c>
      <c r="ED219">
        <v>0</v>
      </c>
      <c r="EE219">
        <v>1018.68625</v>
      </c>
      <c r="EF219">
        <v>5.0001600000000002</v>
      </c>
      <c r="EG219">
        <v>12815.55</v>
      </c>
      <c r="EH219">
        <v>9514.9925000000003</v>
      </c>
      <c r="EI219">
        <v>46.875</v>
      </c>
      <c r="EJ219">
        <v>48.804250000000003</v>
      </c>
      <c r="EK219">
        <v>48</v>
      </c>
      <c r="EL219">
        <v>47.835624999999993</v>
      </c>
      <c r="EM219">
        <v>48.625</v>
      </c>
      <c r="EN219">
        <v>1144.7774999999999</v>
      </c>
      <c r="EO219">
        <v>50.2</v>
      </c>
      <c r="EP219">
        <v>0</v>
      </c>
      <c r="EQ219">
        <v>967</v>
      </c>
      <c r="ER219">
        <v>0</v>
      </c>
      <c r="ES219">
        <v>1018.658846153846</v>
      </c>
      <c r="ET219">
        <v>0.2300854595196338</v>
      </c>
      <c r="EU219">
        <v>43.411965910470371</v>
      </c>
      <c r="EV219">
        <v>12810.776923076921</v>
      </c>
      <c r="EW219">
        <v>15</v>
      </c>
      <c r="EX219">
        <v>1657556090.0999999</v>
      </c>
      <c r="EY219" t="s">
        <v>416</v>
      </c>
      <c r="EZ219">
        <v>1657556090.0999999</v>
      </c>
      <c r="FA219">
        <v>1657556077.0999999</v>
      </c>
      <c r="FB219">
        <v>6</v>
      </c>
      <c r="FC219">
        <v>-0.505</v>
      </c>
      <c r="FD219">
        <v>-7.5999999999999998E-2</v>
      </c>
      <c r="FE219">
        <v>-1.772</v>
      </c>
      <c r="FF219">
        <v>0.36599999999999999</v>
      </c>
      <c r="FG219">
        <v>414</v>
      </c>
      <c r="FH219">
        <v>34</v>
      </c>
      <c r="FI219">
        <v>0.18</v>
      </c>
      <c r="FJ219">
        <v>0.15</v>
      </c>
      <c r="FK219">
        <v>-17.535187804878049</v>
      </c>
      <c r="FL219">
        <v>-1.05086759581886</v>
      </c>
      <c r="FM219">
        <v>0.15304545984153911</v>
      </c>
      <c r="FN219">
        <v>0</v>
      </c>
      <c r="FO219">
        <v>1018.643823529412</v>
      </c>
      <c r="FP219">
        <v>0.32100840029251898</v>
      </c>
      <c r="FQ219">
        <v>0.20112938045363721</v>
      </c>
      <c r="FR219">
        <v>1</v>
      </c>
      <c r="FS219">
        <v>0.46767282926829268</v>
      </c>
      <c r="FT219">
        <v>-9.1697477351915399E-2</v>
      </c>
      <c r="FU219">
        <v>9.2279576206709714E-3</v>
      </c>
      <c r="FV219">
        <v>1</v>
      </c>
      <c r="FW219">
        <v>2</v>
      </c>
      <c r="FX219">
        <v>3</v>
      </c>
      <c r="FY219" t="s">
        <v>417</v>
      </c>
      <c r="FZ219">
        <v>3.3700700000000001</v>
      </c>
      <c r="GA219">
        <v>2.8934700000000002</v>
      </c>
      <c r="GB219">
        <v>0.21748700000000001</v>
      </c>
      <c r="GC219">
        <v>0.22189800000000001</v>
      </c>
      <c r="GD219">
        <v>0.14813499999999999</v>
      </c>
      <c r="GE219">
        <v>0.14942</v>
      </c>
      <c r="GF219">
        <v>27032.2</v>
      </c>
      <c r="GG219">
        <v>23391.1</v>
      </c>
      <c r="GH219">
        <v>30887.200000000001</v>
      </c>
      <c r="GI219">
        <v>28027.5</v>
      </c>
      <c r="GJ219">
        <v>34676.199999999997</v>
      </c>
      <c r="GK219">
        <v>33652.300000000003</v>
      </c>
      <c r="GL219">
        <v>40274.199999999997</v>
      </c>
      <c r="GM219">
        <v>39081.9</v>
      </c>
      <c r="GN219">
        <v>2.2622499999999999</v>
      </c>
      <c r="GO219">
        <v>1.5732699999999999</v>
      </c>
      <c r="GP219">
        <v>0</v>
      </c>
      <c r="GQ219">
        <v>8.7037699999999996E-2</v>
      </c>
      <c r="GR219">
        <v>999.9</v>
      </c>
      <c r="GS219">
        <v>31.936199999999999</v>
      </c>
      <c r="GT219">
        <v>48.8</v>
      </c>
      <c r="GU219">
        <v>40.799999999999997</v>
      </c>
      <c r="GV219">
        <v>37.402999999999999</v>
      </c>
      <c r="GW219">
        <v>49.729300000000002</v>
      </c>
      <c r="GX219">
        <v>43.173099999999998</v>
      </c>
      <c r="GY219">
        <v>1</v>
      </c>
      <c r="GZ219">
        <v>0.60459399999999996</v>
      </c>
      <c r="HA219">
        <v>1.28949</v>
      </c>
      <c r="HB219">
        <v>20.203600000000002</v>
      </c>
      <c r="HC219">
        <v>5.2151899999999998</v>
      </c>
      <c r="HD219">
        <v>11.974</v>
      </c>
      <c r="HE219">
        <v>4.9904999999999999</v>
      </c>
      <c r="HF219">
        <v>3.2925</v>
      </c>
      <c r="HG219">
        <v>7494</v>
      </c>
      <c r="HH219">
        <v>9999</v>
      </c>
      <c r="HI219">
        <v>9999</v>
      </c>
      <c r="HJ219">
        <v>757.2</v>
      </c>
      <c r="HK219">
        <v>4.9713099999999999</v>
      </c>
      <c r="HL219">
        <v>1.8742700000000001</v>
      </c>
      <c r="HM219">
        <v>1.8705700000000001</v>
      </c>
      <c r="HN219">
        <v>1.8702700000000001</v>
      </c>
      <c r="HO219">
        <v>1.8748400000000001</v>
      </c>
      <c r="HP219">
        <v>1.8714999999999999</v>
      </c>
      <c r="HQ219">
        <v>1.86697</v>
      </c>
      <c r="HR219">
        <v>1.87795</v>
      </c>
      <c r="HS219">
        <v>0</v>
      </c>
      <c r="HT219">
        <v>0</v>
      </c>
      <c r="HU219">
        <v>0</v>
      </c>
      <c r="HV219">
        <v>0</v>
      </c>
      <c r="HW219" t="s">
        <v>418</v>
      </c>
      <c r="HX219" t="s">
        <v>419</v>
      </c>
      <c r="HY219" t="s">
        <v>420</v>
      </c>
      <c r="HZ219" t="s">
        <v>420</v>
      </c>
      <c r="IA219" t="s">
        <v>420</v>
      </c>
      <c r="IB219" t="s">
        <v>420</v>
      </c>
      <c r="IC219">
        <v>0</v>
      </c>
      <c r="ID219">
        <v>100</v>
      </c>
      <c r="IE219">
        <v>100</v>
      </c>
      <c r="IF219">
        <v>-1.78</v>
      </c>
      <c r="IG219">
        <v>0.36559999999999998</v>
      </c>
      <c r="IH219">
        <v>-1.772399999999891</v>
      </c>
      <c r="II219">
        <v>0</v>
      </c>
      <c r="IJ219">
        <v>0</v>
      </c>
      <c r="IK219">
        <v>0</v>
      </c>
      <c r="IL219">
        <v>0.36558000000000851</v>
      </c>
      <c r="IM219">
        <v>0</v>
      </c>
      <c r="IN219">
        <v>0</v>
      </c>
      <c r="IO219">
        <v>0</v>
      </c>
      <c r="IP219">
        <v>-1</v>
      </c>
      <c r="IQ219">
        <v>-1</v>
      </c>
      <c r="IR219">
        <v>-1</v>
      </c>
      <c r="IS219">
        <v>-1</v>
      </c>
      <c r="IT219">
        <v>39</v>
      </c>
      <c r="IU219">
        <v>39.299999999999997</v>
      </c>
      <c r="IV219">
        <v>2.7770999999999999</v>
      </c>
      <c r="IW219">
        <v>2.5524900000000001</v>
      </c>
      <c r="IX219">
        <v>1.49902</v>
      </c>
      <c r="IY219">
        <v>2.2802699999999998</v>
      </c>
      <c r="IZ219">
        <v>1.69678</v>
      </c>
      <c r="JA219">
        <v>2.3083499999999999</v>
      </c>
      <c r="JB219">
        <v>43.781700000000001</v>
      </c>
      <c r="JC219">
        <v>15.051399999999999</v>
      </c>
      <c r="JD219">
        <v>18</v>
      </c>
      <c r="JE219">
        <v>651.84</v>
      </c>
      <c r="JF219">
        <v>285.67700000000002</v>
      </c>
      <c r="JG219">
        <v>29.998100000000001</v>
      </c>
      <c r="JH219">
        <v>35.129199999999997</v>
      </c>
      <c r="JI219">
        <v>29.999700000000001</v>
      </c>
      <c r="JJ219">
        <v>34.925600000000003</v>
      </c>
      <c r="JK219">
        <v>34.911000000000001</v>
      </c>
      <c r="JL219">
        <v>55.647799999999997</v>
      </c>
      <c r="JM219">
        <v>0</v>
      </c>
      <c r="JN219">
        <v>0</v>
      </c>
      <c r="JO219">
        <v>30</v>
      </c>
      <c r="JP219">
        <v>1364.13</v>
      </c>
      <c r="JQ219">
        <v>32.076799999999999</v>
      </c>
      <c r="JR219">
        <v>98.4482</v>
      </c>
      <c r="JS219">
        <v>98.409899999999993</v>
      </c>
    </row>
    <row r="220" spans="1:279" x14ac:dyDescent="0.2">
      <c r="A220">
        <v>205</v>
      </c>
      <c r="B220">
        <v>1657558436.5</v>
      </c>
      <c r="C220">
        <v>814.5</v>
      </c>
      <c r="D220" t="s">
        <v>830</v>
      </c>
      <c r="E220" t="s">
        <v>831</v>
      </c>
      <c r="F220">
        <v>4</v>
      </c>
      <c r="G220">
        <v>1657558434.5</v>
      </c>
      <c r="H220">
        <f t="shared" si="150"/>
        <v>5.1418624950474957E-4</v>
      </c>
      <c r="I220">
        <f t="shared" si="151"/>
        <v>0.51418624950474956</v>
      </c>
      <c r="J220">
        <f t="shared" si="152"/>
        <v>9.1112825292435478</v>
      </c>
      <c r="K220">
        <f t="shared" si="153"/>
        <v>1337.997142857143</v>
      </c>
      <c r="L220">
        <f t="shared" si="154"/>
        <v>888.01621283196164</v>
      </c>
      <c r="M220">
        <f t="shared" si="155"/>
        <v>89.724872495097657</v>
      </c>
      <c r="N220">
        <f t="shared" si="156"/>
        <v>135.19080091883342</v>
      </c>
      <c r="O220">
        <f t="shared" si="157"/>
        <v>3.46369224172988E-2</v>
      </c>
      <c r="P220">
        <f t="shared" si="158"/>
        <v>2.7664660998029413</v>
      </c>
      <c r="Q220">
        <f t="shared" si="159"/>
        <v>3.4397793756371094E-2</v>
      </c>
      <c r="R220">
        <f t="shared" si="160"/>
        <v>2.1519968097439772E-2</v>
      </c>
      <c r="S220">
        <f t="shared" si="161"/>
        <v>194.42908761246107</v>
      </c>
      <c r="T220">
        <f t="shared" si="162"/>
        <v>34.33771813967914</v>
      </c>
      <c r="U220">
        <f t="shared" si="163"/>
        <v>33.344085714285718</v>
      </c>
      <c r="V220">
        <f t="shared" si="164"/>
        <v>5.1506074842312408</v>
      </c>
      <c r="W220">
        <f t="shared" si="165"/>
        <v>72.242927522878531</v>
      </c>
      <c r="X220">
        <f t="shared" si="166"/>
        <v>3.7064414069749394</v>
      </c>
      <c r="Y220">
        <f t="shared" si="167"/>
        <v>5.1305249303485807</v>
      </c>
      <c r="Z220">
        <f t="shared" si="168"/>
        <v>1.4441660772563014</v>
      </c>
      <c r="AA220">
        <f t="shared" si="169"/>
        <v>-22.675613603159455</v>
      </c>
      <c r="AB220">
        <f t="shared" si="170"/>
        <v>-10.393326056820987</v>
      </c>
      <c r="AC220">
        <f t="shared" si="171"/>
        <v>-0.86301971745033423</v>
      </c>
      <c r="AD220">
        <f t="shared" si="172"/>
        <v>160.49712823503029</v>
      </c>
      <c r="AE220">
        <f t="shared" si="173"/>
        <v>18.575412514946947</v>
      </c>
      <c r="AF220">
        <f t="shared" si="174"/>
        <v>0.51597687691606597</v>
      </c>
      <c r="AG220">
        <f t="shared" si="175"/>
        <v>9.1112825292435478</v>
      </c>
      <c r="AH220">
        <v>1407.3473049549691</v>
      </c>
      <c r="AI220">
        <v>1391.590727272727</v>
      </c>
      <c r="AJ220">
        <v>1.7572835340084221</v>
      </c>
      <c r="AK220">
        <v>65.684663253037129</v>
      </c>
      <c r="AL220">
        <f t="shared" si="176"/>
        <v>0.51418624950474956</v>
      </c>
      <c r="AM220">
        <v>36.225629105466751</v>
      </c>
      <c r="AN220">
        <v>36.682675524475528</v>
      </c>
      <c r="AO220">
        <v>9.2285982389497071E-7</v>
      </c>
      <c r="AP220">
        <v>87.993513694433489</v>
      </c>
      <c r="AQ220">
        <v>51</v>
      </c>
      <c r="AR220">
        <v>8</v>
      </c>
      <c r="AS220">
        <f t="shared" si="177"/>
        <v>1</v>
      </c>
      <c r="AT220">
        <f t="shared" si="178"/>
        <v>0</v>
      </c>
      <c r="AU220">
        <f t="shared" si="179"/>
        <v>47260.874301313015</v>
      </c>
      <c r="AV220" t="s">
        <v>413</v>
      </c>
      <c r="AW220" t="s">
        <v>413</v>
      </c>
      <c r="AX220">
        <v>0</v>
      </c>
      <c r="AY220">
        <v>0</v>
      </c>
      <c r="AZ220" t="e">
        <f t="shared" si="180"/>
        <v>#DIV/0!</v>
      </c>
      <c r="BA220">
        <v>0</v>
      </c>
      <c r="BB220" t="s">
        <v>413</v>
      </c>
      <c r="BC220" t="s">
        <v>413</v>
      </c>
      <c r="BD220">
        <v>0</v>
      </c>
      <c r="BE220">
        <v>0</v>
      </c>
      <c r="BF220" t="e">
        <f t="shared" si="181"/>
        <v>#DIV/0!</v>
      </c>
      <c r="BG220">
        <v>0.5</v>
      </c>
      <c r="BH220">
        <f t="shared" si="182"/>
        <v>1009.5191997992024</v>
      </c>
      <c r="BI220">
        <f t="shared" si="183"/>
        <v>9.1112825292435478</v>
      </c>
      <c r="BJ220" t="e">
        <f t="shared" si="184"/>
        <v>#DIV/0!</v>
      </c>
      <c r="BK220">
        <f t="shared" si="185"/>
        <v>9.025368245651812E-3</v>
      </c>
      <c r="BL220" t="e">
        <f t="shared" si="186"/>
        <v>#DIV/0!</v>
      </c>
      <c r="BM220" t="e">
        <f t="shared" si="187"/>
        <v>#DIV/0!</v>
      </c>
      <c r="BN220" t="s">
        <v>413</v>
      </c>
      <c r="BO220">
        <v>0</v>
      </c>
      <c r="BP220" t="e">
        <f t="shared" si="188"/>
        <v>#DIV/0!</v>
      </c>
      <c r="BQ220" t="e">
        <f t="shared" si="189"/>
        <v>#DIV/0!</v>
      </c>
      <c r="BR220" t="e">
        <f t="shared" si="190"/>
        <v>#DIV/0!</v>
      </c>
      <c r="BS220" t="e">
        <f t="shared" si="191"/>
        <v>#DIV/0!</v>
      </c>
      <c r="BT220" t="e">
        <f t="shared" si="192"/>
        <v>#DIV/0!</v>
      </c>
      <c r="BU220" t="e">
        <f t="shared" si="193"/>
        <v>#DIV/0!</v>
      </c>
      <c r="BV220" t="e">
        <f t="shared" si="194"/>
        <v>#DIV/0!</v>
      </c>
      <c r="BW220" t="e">
        <f t="shared" si="195"/>
        <v>#DIV/0!</v>
      </c>
      <c r="BX220" t="s">
        <v>413</v>
      </c>
      <c r="BY220" t="s">
        <v>413</v>
      </c>
      <c r="BZ220" t="s">
        <v>413</v>
      </c>
      <c r="CA220" t="s">
        <v>413</v>
      </c>
      <c r="CB220" t="s">
        <v>413</v>
      </c>
      <c r="CC220" t="s">
        <v>413</v>
      </c>
      <c r="CD220" t="s">
        <v>413</v>
      </c>
      <c r="CE220" t="s">
        <v>413</v>
      </c>
      <c r="CF220">
        <v>253</v>
      </c>
      <c r="CG220">
        <v>1000</v>
      </c>
      <c r="CH220" t="s">
        <v>414</v>
      </c>
      <c r="CI220">
        <v>1110.1500000000001</v>
      </c>
      <c r="CJ220">
        <v>1175.8634999999999</v>
      </c>
      <c r="CK220">
        <v>1152.67</v>
      </c>
      <c r="CL220">
        <v>1.3005735999999999E-4</v>
      </c>
      <c r="CM220">
        <v>6.5004835999999994E-4</v>
      </c>
      <c r="CN220">
        <v>4.7597999359999997E-2</v>
      </c>
      <c r="CO220">
        <v>5.5000000000000003E-4</v>
      </c>
      <c r="CP220">
        <f t="shared" si="196"/>
        <v>1200.015714285714</v>
      </c>
      <c r="CQ220">
        <f t="shared" si="197"/>
        <v>1009.5191997992024</v>
      </c>
      <c r="CR220">
        <f t="shared" si="198"/>
        <v>0.84125498339836247</v>
      </c>
      <c r="CS220">
        <f t="shared" si="199"/>
        <v>0.16202211795883956</v>
      </c>
      <c r="CT220">
        <v>6</v>
      </c>
      <c r="CU220">
        <v>0.5</v>
      </c>
      <c r="CV220" t="s">
        <v>415</v>
      </c>
      <c r="CW220">
        <v>2</v>
      </c>
      <c r="CX220" t="b">
        <v>1</v>
      </c>
      <c r="CY220">
        <v>1657558434.5</v>
      </c>
      <c r="CZ220">
        <v>1337.997142857143</v>
      </c>
      <c r="DA220">
        <v>1355.774285714286</v>
      </c>
      <c r="DB220">
        <v>36.683028571428572</v>
      </c>
      <c r="DC220">
        <v>36.224385714285717</v>
      </c>
      <c r="DD220">
        <v>1339.7714285714289</v>
      </c>
      <c r="DE220">
        <v>36.317428571428572</v>
      </c>
      <c r="DF220">
        <v>650.24357142857139</v>
      </c>
      <c r="DG220">
        <v>100.9401428571429</v>
      </c>
      <c r="DH220">
        <v>9.9535471428571429E-2</v>
      </c>
      <c r="DI220">
        <v>33.2744</v>
      </c>
      <c r="DJ220">
        <v>999.89999999999986</v>
      </c>
      <c r="DK220">
        <v>33.344085714285718</v>
      </c>
      <c r="DL220">
        <v>0</v>
      </c>
      <c r="DM220">
        <v>0</v>
      </c>
      <c r="DN220">
        <v>9013.3042857142846</v>
      </c>
      <c r="DO220">
        <v>0</v>
      </c>
      <c r="DP220">
        <v>360.94442857142849</v>
      </c>
      <c r="DQ220">
        <v>-17.774285714285721</v>
      </c>
      <c r="DR220">
        <v>1388.951428571429</v>
      </c>
      <c r="DS220">
        <v>1406.731428571429</v>
      </c>
      <c r="DT220">
        <v>0.4586452857142857</v>
      </c>
      <c r="DU220">
        <v>1355.774285714286</v>
      </c>
      <c r="DV220">
        <v>36.224385714285717</v>
      </c>
      <c r="DW220">
        <v>3.7027957142857142</v>
      </c>
      <c r="DX220">
        <v>3.6565028571428568</v>
      </c>
      <c r="DY220">
        <v>27.57948571428571</v>
      </c>
      <c r="DZ220">
        <v>27.364485714285721</v>
      </c>
      <c r="EA220">
        <v>1200.015714285714</v>
      </c>
      <c r="EB220">
        <v>0.95799414285714268</v>
      </c>
      <c r="EC220">
        <v>4.2005842857142872E-2</v>
      </c>
      <c r="ED220">
        <v>0</v>
      </c>
      <c r="EE220">
        <v>1018.69</v>
      </c>
      <c r="EF220">
        <v>5.0001600000000002</v>
      </c>
      <c r="EG220">
        <v>12815.585714285709</v>
      </c>
      <c r="EH220">
        <v>9515.2914285714269</v>
      </c>
      <c r="EI220">
        <v>46.875</v>
      </c>
      <c r="EJ220">
        <v>48.811999999999998</v>
      </c>
      <c r="EK220">
        <v>47.990857142857138</v>
      </c>
      <c r="EL220">
        <v>47.811999999999998</v>
      </c>
      <c r="EM220">
        <v>48.625</v>
      </c>
      <c r="EN220">
        <v>1144.815714285714</v>
      </c>
      <c r="EO220">
        <v>50.2</v>
      </c>
      <c r="EP220">
        <v>0</v>
      </c>
      <c r="EQ220">
        <v>971.20000004768372</v>
      </c>
      <c r="ER220">
        <v>0</v>
      </c>
      <c r="ES220">
        <v>1018.6748</v>
      </c>
      <c r="ET220">
        <v>-0.48846154718190199</v>
      </c>
      <c r="EU220">
        <v>49.738461456042863</v>
      </c>
      <c r="EV220">
        <v>12812.835999999999</v>
      </c>
      <c r="EW220">
        <v>15</v>
      </c>
      <c r="EX220">
        <v>1657556090.0999999</v>
      </c>
      <c r="EY220" t="s">
        <v>416</v>
      </c>
      <c r="EZ220">
        <v>1657556090.0999999</v>
      </c>
      <c r="FA220">
        <v>1657556077.0999999</v>
      </c>
      <c r="FB220">
        <v>6</v>
      </c>
      <c r="FC220">
        <v>-0.505</v>
      </c>
      <c r="FD220">
        <v>-7.5999999999999998E-2</v>
      </c>
      <c r="FE220">
        <v>-1.772</v>
      </c>
      <c r="FF220">
        <v>0.36599999999999999</v>
      </c>
      <c r="FG220">
        <v>414</v>
      </c>
      <c r="FH220">
        <v>34</v>
      </c>
      <c r="FI220">
        <v>0.18</v>
      </c>
      <c r="FJ220">
        <v>0.15</v>
      </c>
      <c r="FK220">
        <v>-17.615675609756099</v>
      </c>
      <c r="FL220">
        <v>-0.91684599303135184</v>
      </c>
      <c r="FM220">
        <v>0.1168294437088148</v>
      </c>
      <c r="FN220">
        <v>0</v>
      </c>
      <c r="FO220">
        <v>1018.674117647059</v>
      </c>
      <c r="FP220">
        <v>0.21451489176170349</v>
      </c>
      <c r="FQ220">
        <v>0.19017202192719759</v>
      </c>
      <c r="FR220">
        <v>1</v>
      </c>
      <c r="FS220">
        <v>0.46311648780487807</v>
      </c>
      <c r="FT220">
        <v>-5.8970780487803909E-2</v>
      </c>
      <c r="FU220">
        <v>6.4691449810957711E-3</v>
      </c>
      <c r="FV220">
        <v>1</v>
      </c>
      <c r="FW220">
        <v>2</v>
      </c>
      <c r="FX220">
        <v>3</v>
      </c>
      <c r="FY220" t="s">
        <v>417</v>
      </c>
      <c r="FZ220">
        <v>3.3701500000000002</v>
      </c>
      <c r="GA220">
        <v>2.8936999999999999</v>
      </c>
      <c r="GB220">
        <v>0.218171</v>
      </c>
      <c r="GC220">
        <v>0.22259699999999999</v>
      </c>
      <c r="GD220">
        <v>0.14813200000000001</v>
      </c>
      <c r="GE220">
        <v>0.14941099999999999</v>
      </c>
      <c r="GF220">
        <v>27008.3</v>
      </c>
      <c r="GG220">
        <v>23370.3</v>
      </c>
      <c r="GH220">
        <v>30887.1</v>
      </c>
      <c r="GI220">
        <v>28027.9</v>
      </c>
      <c r="GJ220">
        <v>34676.300000000003</v>
      </c>
      <c r="GK220">
        <v>33653.199999999997</v>
      </c>
      <c r="GL220">
        <v>40274.1</v>
      </c>
      <c r="GM220">
        <v>39082.6</v>
      </c>
      <c r="GN220">
        <v>2.2615699999999999</v>
      </c>
      <c r="GO220">
        <v>1.57317</v>
      </c>
      <c r="GP220">
        <v>0</v>
      </c>
      <c r="GQ220">
        <v>8.7544300000000005E-2</v>
      </c>
      <c r="GR220">
        <v>999.9</v>
      </c>
      <c r="GS220">
        <v>31.9207</v>
      </c>
      <c r="GT220">
        <v>48.8</v>
      </c>
      <c r="GU220">
        <v>40.799999999999997</v>
      </c>
      <c r="GV220">
        <v>37.402799999999999</v>
      </c>
      <c r="GW220">
        <v>49.249299999999998</v>
      </c>
      <c r="GX220">
        <v>43.104999999999997</v>
      </c>
      <c r="GY220">
        <v>1</v>
      </c>
      <c r="GZ220">
        <v>0.60406499999999996</v>
      </c>
      <c r="HA220">
        <v>1.2848299999999999</v>
      </c>
      <c r="HB220">
        <v>20.203499999999998</v>
      </c>
      <c r="HC220">
        <v>5.2147399999999999</v>
      </c>
      <c r="HD220">
        <v>11.974</v>
      </c>
      <c r="HE220">
        <v>4.9887499999999996</v>
      </c>
      <c r="HF220">
        <v>3.2925800000000001</v>
      </c>
      <c r="HG220">
        <v>7494.2</v>
      </c>
      <c r="HH220">
        <v>9999</v>
      </c>
      <c r="HI220">
        <v>9999</v>
      </c>
      <c r="HJ220">
        <v>757.2</v>
      </c>
      <c r="HK220">
        <v>4.9713000000000003</v>
      </c>
      <c r="HL220">
        <v>1.8742399999999999</v>
      </c>
      <c r="HM220">
        <v>1.8705700000000001</v>
      </c>
      <c r="HN220">
        <v>1.8702700000000001</v>
      </c>
      <c r="HO220">
        <v>1.8748199999999999</v>
      </c>
      <c r="HP220">
        <v>1.8714999999999999</v>
      </c>
      <c r="HQ220">
        <v>1.86697</v>
      </c>
      <c r="HR220">
        <v>1.8779399999999999</v>
      </c>
      <c r="HS220">
        <v>0</v>
      </c>
      <c r="HT220">
        <v>0</v>
      </c>
      <c r="HU220">
        <v>0</v>
      </c>
      <c r="HV220">
        <v>0</v>
      </c>
      <c r="HW220" t="s">
        <v>418</v>
      </c>
      <c r="HX220" t="s">
        <v>419</v>
      </c>
      <c r="HY220" t="s">
        <v>420</v>
      </c>
      <c r="HZ220" t="s">
        <v>420</v>
      </c>
      <c r="IA220" t="s">
        <v>420</v>
      </c>
      <c r="IB220" t="s">
        <v>420</v>
      </c>
      <c r="IC220">
        <v>0</v>
      </c>
      <c r="ID220">
        <v>100</v>
      </c>
      <c r="IE220">
        <v>100</v>
      </c>
      <c r="IF220">
        <v>-1.77</v>
      </c>
      <c r="IG220">
        <v>0.36559999999999998</v>
      </c>
      <c r="IH220">
        <v>-1.772399999999891</v>
      </c>
      <c r="II220">
        <v>0</v>
      </c>
      <c r="IJ220">
        <v>0</v>
      </c>
      <c r="IK220">
        <v>0</v>
      </c>
      <c r="IL220">
        <v>0.36558000000000851</v>
      </c>
      <c r="IM220">
        <v>0</v>
      </c>
      <c r="IN220">
        <v>0</v>
      </c>
      <c r="IO220">
        <v>0</v>
      </c>
      <c r="IP220">
        <v>-1</v>
      </c>
      <c r="IQ220">
        <v>-1</v>
      </c>
      <c r="IR220">
        <v>-1</v>
      </c>
      <c r="IS220">
        <v>-1</v>
      </c>
      <c r="IT220">
        <v>39.1</v>
      </c>
      <c r="IU220">
        <v>39.299999999999997</v>
      </c>
      <c r="IV220">
        <v>2.78809</v>
      </c>
      <c r="IW220">
        <v>2.5463900000000002</v>
      </c>
      <c r="IX220">
        <v>1.49902</v>
      </c>
      <c r="IY220">
        <v>2.2802699999999998</v>
      </c>
      <c r="IZ220">
        <v>1.69678</v>
      </c>
      <c r="JA220">
        <v>2.4035600000000001</v>
      </c>
      <c r="JB220">
        <v>43.781700000000001</v>
      </c>
      <c r="JC220">
        <v>15.068899999999999</v>
      </c>
      <c r="JD220">
        <v>18</v>
      </c>
      <c r="JE220">
        <v>651.28200000000004</v>
      </c>
      <c r="JF220">
        <v>285.613</v>
      </c>
      <c r="JG220">
        <v>29.9984</v>
      </c>
      <c r="JH220">
        <v>35.124499999999998</v>
      </c>
      <c r="JI220">
        <v>29.999600000000001</v>
      </c>
      <c r="JJ220">
        <v>34.922400000000003</v>
      </c>
      <c r="JK220">
        <v>34.907800000000002</v>
      </c>
      <c r="JL220">
        <v>55.866700000000002</v>
      </c>
      <c r="JM220">
        <v>0</v>
      </c>
      <c r="JN220">
        <v>0</v>
      </c>
      <c r="JO220">
        <v>30</v>
      </c>
      <c r="JP220">
        <v>1370.82</v>
      </c>
      <c r="JQ220">
        <v>32.076799999999999</v>
      </c>
      <c r="JR220">
        <v>98.447699999999998</v>
      </c>
      <c r="JS220">
        <v>98.4114</v>
      </c>
    </row>
    <row r="221" spans="1:279" x14ac:dyDescent="0.2">
      <c r="A221">
        <v>206</v>
      </c>
      <c r="B221">
        <v>1657558440.5</v>
      </c>
      <c r="C221">
        <v>818.5</v>
      </c>
      <c r="D221" t="s">
        <v>832</v>
      </c>
      <c r="E221" t="s">
        <v>833</v>
      </c>
      <c r="F221">
        <v>4</v>
      </c>
      <c r="G221">
        <v>1657558438.1875</v>
      </c>
      <c r="H221">
        <f t="shared" si="150"/>
        <v>5.0902845250492851E-4</v>
      </c>
      <c r="I221">
        <f t="shared" si="151"/>
        <v>0.50902845250492856</v>
      </c>
      <c r="J221">
        <f t="shared" si="152"/>
        <v>9.3825311581170787</v>
      </c>
      <c r="K221">
        <f t="shared" si="153"/>
        <v>1344.20625</v>
      </c>
      <c r="L221">
        <f t="shared" si="154"/>
        <v>877.78393194299827</v>
      </c>
      <c r="M221">
        <f t="shared" si="155"/>
        <v>88.692404706485306</v>
      </c>
      <c r="N221">
        <f t="shared" si="156"/>
        <v>135.82030884307525</v>
      </c>
      <c r="O221">
        <f t="shared" si="157"/>
        <v>3.4326926149272442E-2</v>
      </c>
      <c r="P221">
        <f t="shared" si="158"/>
        <v>2.7651710027058876</v>
      </c>
      <c r="Q221">
        <f t="shared" si="159"/>
        <v>3.409193381932038E-2</v>
      </c>
      <c r="R221">
        <f t="shared" si="160"/>
        <v>2.1328437523007032E-2</v>
      </c>
      <c r="S221">
        <f t="shared" si="161"/>
        <v>194.43350736245046</v>
      </c>
      <c r="T221">
        <f t="shared" si="162"/>
        <v>34.330821180056702</v>
      </c>
      <c r="U221">
        <f t="shared" si="163"/>
        <v>33.337312500000003</v>
      </c>
      <c r="V221">
        <f t="shared" si="164"/>
        <v>5.1486525326723296</v>
      </c>
      <c r="W221">
        <f t="shared" si="165"/>
        <v>72.272035167694284</v>
      </c>
      <c r="X221">
        <f t="shared" si="166"/>
        <v>3.7061054325508169</v>
      </c>
      <c r="Y221">
        <f t="shared" si="167"/>
        <v>5.1279937308413475</v>
      </c>
      <c r="Z221">
        <f t="shared" si="168"/>
        <v>1.4425471001215127</v>
      </c>
      <c r="AA221">
        <f t="shared" si="169"/>
        <v>-22.448154755467346</v>
      </c>
      <c r="AB221">
        <f t="shared" si="170"/>
        <v>-10.69060541405516</v>
      </c>
      <c r="AC221">
        <f t="shared" si="171"/>
        <v>-0.88805262992575429</v>
      </c>
      <c r="AD221">
        <f t="shared" si="172"/>
        <v>160.40669456300216</v>
      </c>
      <c r="AE221">
        <f t="shared" si="173"/>
        <v>18.538075042040592</v>
      </c>
      <c r="AF221">
        <f t="shared" si="174"/>
        <v>0.51426886424698659</v>
      </c>
      <c r="AG221">
        <f t="shared" si="175"/>
        <v>9.3825311581170787</v>
      </c>
      <c r="AH221">
        <v>1414.243958504954</v>
      </c>
      <c r="AI221">
        <v>1398.4742424242429</v>
      </c>
      <c r="AJ221">
        <v>1.6958491796313171</v>
      </c>
      <c r="AK221">
        <v>65.684663253037129</v>
      </c>
      <c r="AL221">
        <f t="shared" si="176"/>
        <v>0.50902845250492856</v>
      </c>
      <c r="AM221">
        <v>36.223183092229107</v>
      </c>
      <c r="AN221">
        <v>36.675637062937078</v>
      </c>
      <c r="AO221">
        <v>-1.900954544389353E-6</v>
      </c>
      <c r="AP221">
        <v>87.993513694433489</v>
      </c>
      <c r="AQ221">
        <v>50</v>
      </c>
      <c r="AR221">
        <v>8</v>
      </c>
      <c r="AS221">
        <f t="shared" si="177"/>
        <v>1</v>
      </c>
      <c r="AT221">
        <f t="shared" si="178"/>
        <v>0</v>
      </c>
      <c r="AU221">
        <f t="shared" si="179"/>
        <v>47226.672777454653</v>
      </c>
      <c r="AV221" t="s">
        <v>413</v>
      </c>
      <c r="AW221" t="s">
        <v>413</v>
      </c>
      <c r="AX221">
        <v>0</v>
      </c>
      <c r="AY221">
        <v>0</v>
      </c>
      <c r="AZ221" t="e">
        <f t="shared" si="180"/>
        <v>#DIV/0!</v>
      </c>
      <c r="BA221">
        <v>0</v>
      </c>
      <c r="BB221" t="s">
        <v>413</v>
      </c>
      <c r="BC221" t="s">
        <v>413</v>
      </c>
      <c r="BD221">
        <v>0</v>
      </c>
      <c r="BE221">
        <v>0</v>
      </c>
      <c r="BF221" t="e">
        <f t="shared" si="181"/>
        <v>#DIV/0!</v>
      </c>
      <c r="BG221">
        <v>0.5</v>
      </c>
      <c r="BH221">
        <f t="shared" si="182"/>
        <v>1009.5417747991971</v>
      </c>
      <c r="BI221">
        <f t="shared" si="183"/>
        <v>9.3825311581170787</v>
      </c>
      <c r="BJ221" t="e">
        <f t="shared" si="184"/>
        <v>#DIV/0!</v>
      </c>
      <c r="BK221">
        <f t="shared" si="185"/>
        <v>9.2938513217873629E-3</v>
      </c>
      <c r="BL221" t="e">
        <f t="shared" si="186"/>
        <v>#DIV/0!</v>
      </c>
      <c r="BM221" t="e">
        <f t="shared" si="187"/>
        <v>#DIV/0!</v>
      </c>
      <c r="BN221" t="s">
        <v>413</v>
      </c>
      <c r="BO221">
        <v>0</v>
      </c>
      <c r="BP221" t="e">
        <f t="shared" si="188"/>
        <v>#DIV/0!</v>
      </c>
      <c r="BQ221" t="e">
        <f t="shared" si="189"/>
        <v>#DIV/0!</v>
      </c>
      <c r="BR221" t="e">
        <f t="shared" si="190"/>
        <v>#DIV/0!</v>
      </c>
      <c r="BS221" t="e">
        <f t="shared" si="191"/>
        <v>#DIV/0!</v>
      </c>
      <c r="BT221" t="e">
        <f t="shared" si="192"/>
        <v>#DIV/0!</v>
      </c>
      <c r="BU221" t="e">
        <f t="shared" si="193"/>
        <v>#DIV/0!</v>
      </c>
      <c r="BV221" t="e">
        <f t="shared" si="194"/>
        <v>#DIV/0!</v>
      </c>
      <c r="BW221" t="e">
        <f t="shared" si="195"/>
        <v>#DIV/0!</v>
      </c>
      <c r="BX221" t="s">
        <v>413</v>
      </c>
      <c r="BY221" t="s">
        <v>413</v>
      </c>
      <c r="BZ221" t="s">
        <v>413</v>
      </c>
      <c r="CA221" t="s">
        <v>413</v>
      </c>
      <c r="CB221" t="s">
        <v>413</v>
      </c>
      <c r="CC221" t="s">
        <v>413</v>
      </c>
      <c r="CD221" t="s">
        <v>413</v>
      </c>
      <c r="CE221" t="s">
        <v>413</v>
      </c>
      <c r="CF221">
        <v>253</v>
      </c>
      <c r="CG221">
        <v>1000</v>
      </c>
      <c r="CH221" t="s">
        <v>414</v>
      </c>
      <c r="CI221">
        <v>1110.1500000000001</v>
      </c>
      <c r="CJ221">
        <v>1175.8634999999999</v>
      </c>
      <c r="CK221">
        <v>1152.67</v>
      </c>
      <c r="CL221">
        <v>1.3005735999999999E-4</v>
      </c>
      <c r="CM221">
        <v>6.5004835999999994E-4</v>
      </c>
      <c r="CN221">
        <v>4.7597999359999997E-2</v>
      </c>
      <c r="CO221">
        <v>5.5000000000000003E-4</v>
      </c>
      <c r="CP221">
        <f t="shared" si="196"/>
        <v>1200.0425</v>
      </c>
      <c r="CQ221">
        <f t="shared" si="197"/>
        <v>1009.5417747991971</v>
      </c>
      <c r="CR221">
        <f t="shared" si="198"/>
        <v>0.84125501788411416</v>
      </c>
      <c r="CS221">
        <f t="shared" si="199"/>
        <v>0.16202218451634043</v>
      </c>
      <c r="CT221">
        <v>6</v>
      </c>
      <c r="CU221">
        <v>0.5</v>
      </c>
      <c r="CV221" t="s">
        <v>415</v>
      </c>
      <c r="CW221">
        <v>2</v>
      </c>
      <c r="CX221" t="b">
        <v>1</v>
      </c>
      <c r="CY221">
        <v>1657558438.1875</v>
      </c>
      <c r="CZ221">
        <v>1344.20625</v>
      </c>
      <c r="DA221">
        <v>1361.94875</v>
      </c>
      <c r="DB221">
        <v>36.679124999999999</v>
      </c>
      <c r="DC221">
        <v>36.222025000000002</v>
      </c>
      <c r="DD221">
        <v>1345.97875</v>
      </c>
      <c r="DE221">
        <v>36.313575</v>
      </c>
      <c r="DF221">
        <v>650.28125</v>
      </c>
      <c r="DG221">
        <v>100.941125</v>
      </c>
      <c r="DH221">
        <v>0.1001466375</v>
      </c>
      <c r="DI221">
        <v>33.265600000000013</v>
      </c>
      <c r="DJ221">
        <v>999.9</v>
      </c>
      <c r="DK221">
        <v>33.337312500000003</v>
      </c>
      <c r="DL221">
        <v>0</v>
      </c>
      <c r="DM221">
        <v>0</v>
      </c>
      <c r="DN221">
        <v>9006.3274999999994</v>
      </c>
      <c r="DO221">
        <v>0</v>
      </c>
      <c r="DP221">
        <v>362.73312499999997</v>
      </c>
      <c r="DQ221">
        <v>-17.739625</v>
      </c>
      <c r="DR221">
        <v>1395.38625</v>
      </c>
      <c r="DS221">
        <v>1413.13375</v>
      </c>
      <c r="DT221">
        <v>0.45712275000000002</v>
      </c>
      <c r="DU221">
        <v>1361.94875</v>
      </c>
      <c r="DV221">
        <v>36.222025000000002</v>
      </c>
      <c r="DW221">
        <v>3.7024362499999999</v>
      </c>
      <c r="DX221">
        <v>3.65629625</v>
      </c>
      <c r="DY221">
        <v>27.577825000000001</v>
      </c>
      <c r="DZ221">
        <v>27.36355</v>
      </c>
      <c r="EA221">
        <v>1200.0425</v>
      </c>
      <c r="EB221">
        <v>0.95799237500000001</v>
      </c>
      <c r="EC221">
        <v>4.2007562499999998E-2</v>
      </c>
      <c r="ED221">
        <v>0</v>
      </c>
      <c r="EE221">
        <v>1018.5525</v>
      </c>
      <c r="EF221">
        <v>5.0001600000000002</v>
      </c>
      <c r="EG221">
        <v>12816.75</v>
      </c>
      <c r="EH221">
        <v>9515.4950000000008</v>
      </c>
      <c r="EI221">
        <v>46.890500000000003</v>
      </c>
      <c r="EJ221">
        <v>48.796499999999988</v>
      </c>
      <c r="EK221">
        <v>48.007499999999993</v>
      </c>
      <c r="EL221">
        <v>47.811999999999998</v>
      </c>
      <c r="EM221">
        <v>48.601374999999997</v>
      </c>
      <c r="EN221">
        <v>1144.8399999999999</v>
      </c>
      <c r="EO221">
        <v>50.202500000000001</v>
      </c>
      <c r="EP221">
        <v>0</v>
      </c>
      <c r="EQ221">
        <v>975.40000009536743</v>
      </c>
      <c r="ER221">
        <v>0</v>
      </c>
      <c r="ES221">
        <v>1018.6603846153851</v>
      </c>
      <c r="ET221">
        <v>-9.8119659994480746E-2</v>
      </c>
      <c r="EU221">
        <v>13.58974355837247</v>
      </c>
      <c r="EV221">
        <v>12815.573076923079</v>
      </c>
      <c r="EW221">
        <v>15</v>
      </c>
      <c r="EX221">
        <v>1657556090.0999999</v>
      </c>
      <c r="EY221" t="s">
        <v>416</v>
      </c>
      <c r="EZ221">
        <v>1657556090.0999999</v>
      </c>
      <c r="FA221">
        <v>1657556077.0999999</v>
      </c>
      <c r="FB221">
        <v>6</v>
      </c>
      <c r="FC221">
        <v>-0.505</v>
      </c>
      <c r="FD221">
        <v>-7.5999999999999998E-2</v>
      </c>
      <c r="FE221">
        <v>-1.772</v>
      </c>
      <c r="FF221">
        <v>0.36599999999999999</v>
      </c>
      <c r="FG221">
        <v>414</v>
      </c>
      <c r="FH221">
        <v>34</v>
      </c>
      <c r="FI221">
        <v>0.18</v>
      </c>
      <c r="FJ221">
        <v>0.15</v>
      </c>
      <c r="FK221">
        <v>-17.672965853658539</v>
      </c>
      <c r="FL221">
        <v>-0.64702578397213895</v>
      </c>
      <c r="FM221">
        <v>9.2355267415525383E-2</v>
      </c>
      <c r="FN221">
        <v>0</v>
      </c>
      <c r="FO221">
        <v>1018.649411764706</v>
      </c>
      <c r="FP221">
        <v>-0.1219251367938991</v>
      </c>
      <c r="FQ221">
        <v>0.1623891690185493</v>
      </c>
      <c r="FR221">
        <v>1</v>
      </c>
      <c r="FS221">
        <v>0.45993036585365848</v>
      </c>
      <c r="FT221">
        <v>-2.9414236933797841E-2</v>
      </c>
      <c r="FU221">
        <v>3.7052040380675488E-3</v>
      </c>
      <c r="FV221">
        <v>1</v>
      </c>
      <c r="FW221">
        <v>2</v>
      </c>
      <c r="FX221">
        <v>3</v>
      </c>
      <c r="FY221" t="s">
        <v>417</v>
      </c>
      <c r="FZ221">
        <v>3.3701400000000001</v>
      </c>
      <c r="GA221">
        <v>2.8938100000000002</v>
      </c>
      <c r="GB221">
        <v>0.21884799999999999</v>
      </c>
      <c r="GC221">
        <v>0.22325700000000001</v>
      </c>
      <c r="GD221">
        <v>0.148117</v>
      </c>
      <c r="GE221">
        <v>0.14941199999999999</v>
      </c>
      <c r="GF221">
        <v>26985.3</v>
      </c>
      <c r="GG221">
        <v>23350.5</v>
      </c>
      <c r="GH221">
        <v>30887.599999999999</v>
      </c>
      <c r="GI221">
        <v>28028</v>
      </c>
      <c r="GJ221">
        <v>34677.300000000003</v>
      </c>
      <c r="GK221">
        <v>33652.800000000003</v>
      </c>
      <c r="GL221">
        <v>40274.6</v>
      </c>
      <c r="GM221">
        <v>39082.1</v>
      </c>
      <c r="GN221">
        <v>2.2619199999999999</v>
      </c>
      <c r="GO221">
        <v>1.57317</v>
      </c>
      <c r="GP221">
        <v>0</v>
      </c>
      <c r="GQ221">
        <v>8.7860999999999995E-2</v>
      </c>
      <c r="GR221">
        <v>999.9</v>
      </c>
      <c r="GS221">
        <v>31.909400000000002</v>
      </c>
      <c r="GT221">
        <v>48.8</v>
      </c>
      <c r="GU221">
        <v>40.799999999999997</v>
      </c>
      <c r="GV221">
        <v>37.4</v>
      </c>
      <c r="GW221">
        <v>49.639299999999999</v>
      </c>
      <c r="GX221">
        <v>43.221200000000003</v>
      </c>
      <c r="GY221">
        <v>1</v>
      </c>
      <c r="GZ221">
        <v>0.60364099999999998</v>
      </c>
      <c r="HA221">
        <v>1.28355</v>
      </c>
      <c r="HB221">
        <v>20.204000000000001</v>
      </c>
      <c r="HC221">
        <v>5.2153400000000003</v>
      </c>
      <c r="HD221">
        <v>11.974</v>
      </c>
      <c r="HE221">
        <v>4.99085</v>
      </c>
      <c r="HF221">
        <v>3.2925300000000002</v>
      </c>
      <c r="HG221">
        <v>7494.2</v>
      </c>
      <c r="HH221">
        <v>9999</v>
      </c>
      <c r="HI221">
        <v>9999</v>
      </c>
      <c r="HJ221">
        <v>757.2</v>
      </c>
      <c r="HK221">
        <v>4.9713099999999999</v>
      </c>
      <c r="HL221">
        <v>1.87425</v>
      </c>
      <c r="HM221">
        <v>1.8705700000000001</v>
      </c>
      <c r="HN221">
        <v>1.87025</v>
      </c>
      <c r="HO221">
        <v>1.8748199999999999</v>
      </c>
      <c r="HP221">
        <v>1.8714900000000001</v>
      </c>
      <c r="HQ221">
        <v>1.8669800000000001</v>
      </c>
      <c r="HR221">
        <v>1.8779300000000001</v>
      </c>
      <c r="HS221">
        <v>0</v>
      </c>
      <c r="HT221">
        <v>0</v>
      </c>
      <c r="HU221">
        <v>0</v>
      </c>
      <c r="HV221">
        <v>0</v>
      </c>
      <c r="HW221" t="s">
        <v>418</v>
      </c>
      <c r="HX221" t="s">
        <v>419</v>
      </c>
      <c r="HY221" t="s">
        <v>420</v>
      </c>
      <c r="HZ221" t="s">
        <v>420</v>
      </c>
      <c r="IA221" t="s">
        <v>420</v>
      </c>
      <c r="IB221" t="s">
        <v>420</v>
      </c>
      <c r="IC221">
        <v>0</v>
      </c>
      <c r="ID221">
        <v>100</v>
      </c>
      <c r="IE221">
        <v>100</v>
      </c>
      <c r="IF221">
        <v>-1.77</v>
      </c>
      <c r="IG221">
        <v>0.36559999999999998</v>
      </c>
      <c r="IH221">
        <v>-1.772399999999891</v>
      </c>
      <c r="II221">
        <v>0</v>
      </c>
      <c r="IJ221">
        <v>0</v>
      </c>
      <c r="IK221">
        <v>0</v>
      </c>
      <c r="IL221">
        <v>0.36558000000000851</v>
      </c>
      <c r="IM221">
        <v>0</v>
      </c>
      <c r="IN221">
        <v>0</v>
      </c>
      <c r="IO221">
        <v>0</v>
      </c>
      <c r="IP221">
        <v>-1</v>
      </c>
      <c r="IQ221">
        <v>-1</v>
      </c>
      <c r="IR221">
        <v>-1</v>
      </c>
      <c r="IS221">
        <v>-1</v>
      </c>
      <c r="IT221">
        <v>39.200000000000003</v>
      </c>
      <c r="IU221">
        <v>39.4</v>
      </c>
      <c r="IV221">
        <v>2.8002899999999999</v>
      </c>
      <c r="IW221">
        <v>2.5549300000000001</v>
      </c>
      <c r="IX221">
        <v>1.49902</v>
      </c>
      <c r="IY221">
        <v>2.2814899999999998</v>
      </c>
      <c r="IZ221">
        <v>1.69678</v>
      </c>
      <c r="JA221">
        <v>2.2875999999999999</v>
      </c>
      <c r="JB221">
        <v>43.781700000000001</v>
      </c>
      <c r="JC221">
        <v>15.0426</v>
      </c>
      <c r="JD221">
        <v>18</v>
      </c>
      <c r="JE221">
        <v>651.52</v>
      </c>
      <c r="JF221">
        <v>285.59899999999999</v>
      </c>
      <c r="JG221">
        <v>29.999199999999998</v>
      </c>
      <c r="JH221">
        <v>35.121099999999998</v>
      </c>
      <c r="JI221">
        <v>29.999600000000001</v>
      </c>
      <c r="JJ221">
        <v>34.919199999999996</v>
      </c>
      <c r="JK221">
        <v>34.904600000000002</v>
      </c>
      <c r="JL221">
        <v>56.095799999999997</v>
      </c>
      <c r="JM221">
        <v>0</v>
      </c>
      <c r="JN221">
        <v>0</v>
      </c>
      <c r="JO221">
        <v>30</v>
      </c>
      <c r="JP221">
        <v>1377.5</v>
      </c>
      <c r="JQ221">
        <v>32.076799999999999</v>
      </c>
      <c r="JR221">
        <v>98.449200000000005</v>
      </c>
      <c r="JS221">
        <v>98.410899999999998</v>
      </c>
    </row>
    <row r="222" spans="1:279" x14ac:dyDescent="0.2">
      <c r="A222">
        <v>207</v>
      </c>
      <c r="B222">
        <v>1657558444.5</v>
      </c>
      <c r="C222">
        <v>822.5</v>
      </c>
      <c r="D222" t="s">
        <v>834</v>
      </c>
      <c r="E222" t="s">
        <v>835</v>
      </c>
      <c r="F222">
        <v>4</v>
      </c>
      <c r="G222">
        <v>1657558442.5</v>
      </c>
      <c r="H222">
        <f t="shared" si="150"/>
        <v>5.0857408049716484E-4</v>
      </c>
      <c r="I222">
        <f t="shared" si="151"/>
        <v>0.50857408049716479</v>
      </c>
      <c r="J222">
        <f t="shared" si="152"/>
        <v>8.9244820506187867</v>
      </c>
      <c r="K222">
        <f t="shared" si="153"/>
        <v>1351.3857142857139</v>
      </c>
      <c r="L222">
        <f t="shared" si="154"/>
        <v>906.51362770517483</v>
      </c>
      <c r="M222">
        <f t="shared" si="155"/>
        <v>91.59741557001874</v>
      </c>
      <c r="N222">
        <f t="shared" si="156"/>
        <v>136.54890018605786</v>
      </c>
      <c r="O222">
        <f t="shared" si="157"/>
        <v>3.4364251599861208E-2</v>
      </c>
      <c r="P222">
        <f t="shared" si="158"/>
        <v>2.7628627242580075</v>
      </c>
      <c r="Q222">
        <f t="shared" si="159"/>
        <v>3.4128554547815299E-2</v>
      </c>
      <c r="R222">
        <f t="shared" si="160"/>
        <v>2.1351388136044012E-2</v>
      </c>
      <c r="S222">
        <f t="shared" si="161"/>
        <v>194.42156361244596</v>
      </c>
      <c r="T222">
        <f t="shared" si="162"/>
        <v>34.325440890040916</v>
      </c>
      <c r="U222">
        <f t="shared" si="163"/>
        <v>33.326000000000001</v>
      </c>
      <c r="V222">
        <f t="shared" si="164"/>
        <v>5.1453888472682499</v>
      </c>
      <c r="W222">
        <f t="shared" si="165"/>
        <v>72.287793499148378</v>
      </c>
      <c r="X222">
        <f t="shared" si="166"/>
        <v>3.7056129742574964</v>
      </c>
      <c r="Y222">
        <f t="shared" si="167"/>
        <v>5.1261946102991125</v>
      </c>
      <c r="Z222">
        <f t="shared" si="168"/>
        <v>1.4397758730107535</v>
      </c>
      <c r="AA222">
        <f t="shared" si="169"/>
        <v>-22.42811694992497</v>
      </c>
      <c r="AB222">
        <f t="shared" si="170"/>
        <v>-9.9286784273938267</v>
      </c>
      <c r="AC222">
        <f t="shared" si="171"/>
        <v>-0.82537853032369779</v>
      </c>
      <c r="AD222">
        <f t="shared" si="172"/>
        <v>161.23938970480347</v>
      </c>
      <c r="AE222">
        <f t="shared" si="173"/>
        <v>18.565346047145784</v>
      </c>
      <c r="AF222">
        <f t="shared" si="174"/>
        <v>0.50800924004692649</v>
      </c>
      <c r="AG222">
        <f t="shared" si="175"/>
        <v>8.9244820506187867</v>
      </c>
      <c r="AH222">
        <v>1421.2254057423279</v>
      </c>
      <c r="AI222">
        <v>1405.514242424242</v>
      </c>
      <c r="AJ222">
        <v>1.7907954975213081</v>
      </c>
      <c r="AK222">
        <v>65.684663253037129</v>
      </c>
      <c r="AL222">
        <f t="shared" si="176"/>
        <v>0.50857408049716479</v>
      </c>
      <c r="AM222">
        <v>36.220613712503088</v>
      </c>
      <c r="AN222">
        <v>36.672665034965043</v>
      </c>
      <c r="AO222">
        <v>-3.798184224392736E-6</v>
      </c>
      <c r="AP222">
        <v>87.993513694433489</v>
      </c>
      <c r="AQ222">
        <v>50</v>
      </c>
      <c r="AR222">
        <v>8</v>
      </c>
      <c r="AS222">
        <f t="shared" si="177"/>
        <v>1</v>
      </c>
      <c r="AT222">
        <f t="shared" si="178"/>
        <v>0</v>
      </c>
      <c r="AU222">
        <f t="shared" si="179"/>
        <v>47164.283695440718</v>
      </c>
      <c r="AV222" t="s">
        <v>413</v>
      </c>
      <c r="AW222" t="s">
        <v>413</v>
      </c>
      <c r="AX222">
        <v>0</v>
      </c>
      <c r="AY222">
        <v>0</v>
      </c>
      <c r="AZ222" t="e">
        <f t="shared" si="180"/>
        <v>#DIV/0!</v>
      </c>
      <c r="BA222">
        <v>0</v>
      </c>
      <c r="BB222" t="s">
        <v>413</v>
      </c>
      <c r="BC222" t="s">
        <v>413</v>
      </c>
      <c r="BD222">
        <v>0</v>
      </c>
      <c r="BE222">
        <v>0</v>
      </c>
      <c r="BF222" t="e">
        <f t="shared" si="181"/>
        <v>#DIV/0!</v>
      </c>
      <c r="BG222">
        <v>0.5</v>
      </c>
      <c r="BH222">
        <f t="shared" si="182"/>
        <v>1009.4795997991951</v>
      </c>
      <c r="BI222">
        <f t="shared" si="183"/>
        <v>8.9244820506187867</v>
      </c>
      <c r="BJ222" t="e">
        <f t="shared" si="184"/>
        <v>#DIV/0!</v>
      </c>
      <c r="BK222">
        <f t="shared" si="185"/>
        <v>8.8406759803705184E-3</v>
      </c>
      <c r="BL222" t="e">
        <f t="shared" si="186"/>
        <v>#DIV/0!</v>
      </c>
      <c r="BM222" t="e">
        <f t="shared" si="187"/>
        <v>#DIV/0!</v>
      </c>
      <c r="BN222" t="s">
        <v>413</v>
      </c>
      <c r="BO222">
        <v>0</v>
      </c>
      <c r="BP222" t="e">
        <f t="shared" si="188"/>
        <v>#DIV/0!</v>
      </c>
      <c r="BQ222" t="e">
        <f t="shared" si="189"/>
        <v>#DIV/0!</v>
      </c>
      <c r="BR222" t="e">
        <f t="shared" si="190"/>
        <v>#DIV/0!</v>
      </c>
      <c r="BS222" t="e">
        <f t="shared" si="191"/>
        <v>#DIV/0!</v>
      </c>
      <c r="BT222" t="e">
        <f t="shared" si="192"/>
        <v>#DIV/0!</v>
      </c>
      <c r="BU222" t="e">
        <f t="shared" si="193"/>
        <v>#DIV/0!</v>
      </c>
      <c r="BV222" t="e">
        <f t="shared" si="194"/>
        <v>#DIV/0!</v>
      </c>
      <c r="BW222" t="e">
        <f t="shared" si="195"/>
        <v>#DIV/0!</v>
      </c>
      <c r="BX222" t="s">
        <v>413</v>
      </c>
      <c r="BY222" t="s">
        <v>413</v>
      </c>
      <c r="BZ222" t="s">
        <v>413</v>
      </c>
      <c r="CA222" t="s">
        <v>413</v>
      </c>
      <c r="CB222" t="s">
        <v>413</v>
      </c>
      <c r="CC222" t="s">
        <v>413</v>
      </c>
      <c r="CD222" t="s">
        <v>413</v>
      </c>
      <c r="CE222" t="s">
        <v>413</v>
      </c>
      <c r="CF222">
        <v>253</v>
      </c>
      <c r="CG222">
        <v>1000</v>
      </c>
      <c r="CH222" t="s">
        <v>414</v>
      </c>
      <c r="CI222">
        <v>1110.1500000000001</v>
      </c>
      <c r="CJ222">
        <v>1175.8634999999999</v>
      </c>
      <c r="CK222">
        <v>1152.67</v>
      </c>
      <c r="CL222">
        <v>1.3005735999999999E-4</v>
      </c>
      <c r="CM222">
        <v>6.5004835999999994E-4</v>
      </c>
      <c r="CN222">
        <v>4.7597999359999997E-2</v>
      </c>
      <c r="CO222">
        <v>5.5000000000000003E-4</v>
      </c>
      <c r="CP222">
        <f t="shared" si="196"/>
        <v>1199.968571428572</v>
      </c>
      <c r="CQ222">
        <f t="shared" si="197"/>
        <v>1009.4795997991951</v>
      </c>
      <c r="CR222">
        <f t="shared" si="198"/>
        <v>0.8412550327025663</v>
      </c>
      <c r="CS222">
        <f t="shared" si="199"/>
        <v>0.16202221311595316</v>
      </c>
      <c r="CT222">
        <v>6</v>
      </c>
      <c r="CU222">
        <v>0.5</v>
      </c>
      <c r="CV222" t="s">
        <v>415</v>
      </c>
      <c r="CW222">
        <v>2</v>
      </c>
      <c r="CX222" t="b">
        <v>1</v>
      </c>
      <c r="CY222">
        <v>1657558442.5</v>
      </c>
      <c r="CZ222">
        <v>1351.3857142857139</v>
      </c>
      <c r="DA222">
        <v>1369.1485714285709</v>
      </c>
      <c r="DB222">
        <v>36.673400000000001</v>
      </c>
      <c r="DC222">
        <v>36.221871428571433</v>
      </c>
      <c r="DD222">
        <v>1353.1557142857141</v>
      </c>
      <c r="DE222">
        <v>36.307857142857138</v>
      </c>
      <c r="DF222">
        <v>650.29614285714274</v>
      </c>
      <c r="DG222">
        <v>100.9435714285714</v>
      </c>
      <c r="DH222">
        <v>0.1000453142857143</v>
      </c>
      <c r="DI222">
        <v>33.259342857142848</v>
      </c>
      <c r="DJ222">
        <v>999.89999999999986</v>
      </c>
      <c r="DK222">
        <v>33.326000000000001</v>
      </c>
      <c r="DL222">
        <v>0</v>
      </c>
      <c r="DM222">
        <v>0</v>
      </c>
      <c r="DN222">
        <v>8993.8385714285723</v>
      </c>
      <c r="DO222">
        <v>0</v>
      </c>
      <c r="DP222">
        <v>365.5435714285714</v>
      </c>
      <c r="DQ222">
        <v>-17.76484285714286</v>
      </c>
      <c r="DR222">
        <v>1402.83</v>
      </c>
      <c r="DS222">
        <v>1420.6071428571429</v>
      </c>
      <c r="DT222">
        <v>0.45154214285714278</v>
      </c>
      <c r="DU222">
        <v>1369.1485714285709</v>
      </c>
      <c r="DV222">
        <v>36.221871428571433</v>
      </c>
      <c r="DW222">
        <v>3.701942857142857</v>
      </c>
      <c r="DX222">
        <v>3.6563628571428568</v>
      </c>
      <c r="DY222">
        <v>27.57554285714286</v>
      </c>
      <c r="DZ222">
        <v>27.363857142857139</v>
      </c>
      <c r="EA222">
        <v>1199.968571428572</v>
      </c>
      <c r="EB222">
        <v>0.9579925714285713</v>
      </c>
      <c r="EC222">
        <v>4.200737142857143E-2</v>
      </c>
      <c r="ED222">
        <v>0</v>
      </c>
      <c r="EE222">
        <v>1018.768571428571</v>
      </c>
      <c r="EF222">
        <v>5.0001600000000002</v>
      </c>
      <c r="EG222">
        <v>12816.5</v>
      </c>
      <c r="EH222">
        <v>9514.9128571428573</v>
      </c>
      <c r="EI222">
        <v>46.875</v>
      </c>
      <c r="EJ222">
        <v>48.767714285714291</v>
      </c>
      <c r="EK222">
        <v>48</v>
      </c>
      <c r="EL222">
        <v>47.811999999999998</v>
      </c>
      <c r="EM222">
        <v>48.598000000000013</v>
      </c>
      <c r="EN222">
        <v>1144.768571428571</v>
      </c>
      <c r="EO222">
        <v>50.2</v>
      </c>
      <c r="EP222">
        <v>0</v>
      </c>
      <c r="EQ222">
        <v>979</v>
      </c>
      <c r="ER222">
        <v>0</v>
      </c>
      <c r="ES222">
        <v>1018.686538461539</v>
      </c>
      <c r="ET222">
        <v>0.1213675230869815</v>
      </c>
      <c r="EU222">
        <v>8.0102564076385008</v>
      </c>
      <c r="EV222">
        <v>12816.026923076921</v>
      </c>
      <c r="EW222">
        <v>15</v>
      </c>
      <c r="EX222">
        <v>1657556090.0999999</v>
      </c>
      <c r="EY222" t="s">
        <v>416</v>
      </c>
      <c r="EZ222">
        <v>1657556090.0999999</v>
      </c>
      <c r="FA222">
        <v>1657556077.0999999</v>
      </c>
      <c r="FB222">
        <v>6</v>
      </c>
      <c r="FC222">
        <v>-0.505</v>
      </c>
      <c r="FD222">
        <v>-7.5999999999999998E-2</v>
      </c>
      <c r="FE222">
        <v>-1.772</v>
      </c>
      <c r="FF222">
        <v>0.36599999999999999</v>
      </c>
      <c r="FG222">
        <v>414</v>
      </c>
      <c r="FH222">
        <v>34</v>
      </c>
      <c r="FI222">
        <v>0.18</v>
      </c>
      <c r="FJ222">
        <v>0.15</v>
      </c>
      <c r="FK222">
        <v>-17.70905365853659</v>
      </c>
      <c r="FL222">
        <v>-0.41715888501744258</v>
      </c>
      <c r="FM222">
        <v>7.8446900162796027E-2</v>
      </c>
      <c r="FN222">
        <v>1</v>
      </c>
      <c r="FO222">
        <v>1018.675882352941</v>
      </c>
      <c r="FP222">
        <v>0.13323147375653999</v>
      </c>
      <c r="FQ222">
        <v>0.1504916969970565</v>
      </c>
      <c r="FR222">
        <v>1</v>
      </c>
      <c r="FS222">
        <v>0.45717775609756101</v>
      </c>
      <c r="FT222">
        <v>-2.2005135888501361E-2</v>
      </c>
      <c r="FU222">
        <v>2.754801642015821E-3</v>
      </c>
      <c r="FV222">
        <v>1</v>
      </c>
      <c r="FW222">
        <v>3</v>
      </c>
      <c r="FX222">
        <v>3</v>
      </c>
      <c r="FY222" t="s">
        <v>623</v>
      </c>
      <c r="FZ222">
        <v>3.3696299999999999</v>
      </c>
      <c r="GA222">
        <v>2.8936899999999999</v>
      </c>
      <c r="GB222">
        <v>0.21953700000000001</v>
      </c>
      <c r="GC222">
        <v>0.22394700000000001</v>
      </c>
      <c r="GD222">
        <v>0.148114</v>
      </c>
      <c r="GE222">
        <v>0.149419</v>
      </c>
      <c r="GF222">
        <v>26962.1</v>
      </c>
      <c r="GG222">
        <v>23330.1</v>
      </c>
      <c r="GH222">
        <v>30888.3</v>
      </c>
      <c r="GI222">
        <v>28028.5</v>
      </c>
      <c r="GJ222">
        <v>34678.199999999997</v>
      </c>
      <c r="GK222">
        <v>33653.4</v>
      </c>
      <c r="GL222">
        <v>40275.599999999999</v>
      </c>
      <c r="GM222">
        <v>39083.1</v>
      </c>
      <c r="GN222">
        <v>2.2624</v>
      </c>
      <c r="GO222">
        <v>1.5732299999999999</v>
      </c>
      <c r="GP222">
        <v>0</v>
      </c>
      <c r="GQ222">
        <v>8.7898199999999996E-2</v>
      </c>
      <c r="GR222">
        <v>999.9</v>
      </c>
      <c r="GS222">
        <v>31.900700000000001</v>
      </c>
      <c r="GT222">
        <v>48.9</v>
      </c>
      <c r="GU222">
        <v>40.799999999999997</v>
      </c>
      <c r="GV222">
        <v>37.479599999999998</v>
      </c>
      <c r="GW222">
        <v>49.459299999999999</v>
      </c>
      <c r="GX222">
        <v>44.006399999999999</v>
      </c>
      <c r="GY222">
        <v>1</v>
      </c>
      <c r="GZ222">
        <v>0.60343800000000003</v>
      </c>
      <c r="HA222">
        <v>1.2836700000000001</v>
      </c>
      <c r="HB222">
        <v>20.203900000000001</v>
      </c>
      <c r="HC222">
        <v>5.2150400000000001</v>
      </c>
      <c r="HD222">
        <v>11.974</v>
      </c>
      <c r="HE222">
        <v>4.9904000000000002</v>
      </c>
      <c r="HF222">
        <v>3.2924799999999999</v>
      </c>
      <c r="HG222">
        <v>7494.2</v>
      </c>
      <c r="HH222">
        <v>9999</v>
      </c>
      <c r="HI222">
        <v>9999</v>
      </c>
      <c r="HJ222">
        <v>757.2</v>
      </c>
      <c r="HK222">
        <v>4.9713099999999999</v>
      </c>
      <c r="HL222">
        <v>1.87425</v>
      </c>
      <c r="HM222">
        <v>1.8705700000000001</v>
      </c>
      <c r="HN222">
        <v>1.8702700000000001</v>
      </c>
      <c r="HO222">
        <v>1.87483</v>
      </c>
      <c r="HP222">
        <v>1.8714900000000001</v>
      </c>
      <c r="HQ222">
        <v>1.86697</v>
      </c>
      <c r="HR222">
        <v>1.8779399999999999</v>
      </c>
      <c r="HS222">
        <v>0</v>
      </c>
      <c r="HT222">
        <v>0</v>
      </c>
      <c r="HU222">
        <v>0</v>
      </c>
      <c r="HV222">
        <v>0</v>
      </c>
      <c r="HW222" t="s">
        <v>418</v>
      </c>
      <c r="HX222" t="s">
        <v>419</v>
      </c>
      <c r="HY222" t="s">
        <v>420</v>
      </c>
      <c r="HZ222" t="s">
        <v>420</v>
      </c>
      <c r="IA222" t="s">
        <v>420</v>
      </c>
      <c r="IB222" t="s">
        <v>420</v>
      </c>
      <c r="IC222">
        <v>0</v>
      </c>
      <c r="ID222">
        <v>100</v>
      </c>
      <c r="IE222">
        <v>100</v>
      </c>
      <c r="IF222">
        <v>-1.77</v>
      </c>
      <c r="IG222">
        <v>0.36559999999999998</v>
      </c>
      <c r="IH222">
        <v>-1.772399999999891</v>
      </c>
      <c r="II222">
        <v>0</v>
      </c>
      <c r="IJ222">
        <v>0</v>
      </c>
      <c r="IK222">
        <v>0</v>
      </c>
      <c r="IL222">
        <v>0.36558000000000851</v>
      </c>
      <c r="IM222">
        <v>0</v>
      </c>
      <c r="IN222">
        <v>0</v>
      </c>
      <c r="IO222">
        <v>0</v>
      </c>
      <c r="IP222">
        <v>-1</v>
      </c>
      <c r="IQ222">
        <v>-1</v>
      </c>
      <c r="IR222">
        <v>-1</v>
      </c>
      <c r="IS222">
        <v>-1</v>
      </c>
      <c r="IT222">
        <v>39.200000000000003</v>
      </c>
      <c r="IU222">
        <v>39.5</v>
      </c>
      <c r="IV222">
        <v>2.81006</v>
      </c>
      <c r="IW222">
        <v>2.5451700000000002</v>
      </c>
      <c r="IX222">
        <v>1.49902</v>
      </c>
      <c r="IY222">
        <v>2.2802699999999998</v>
      </c>
      <c r="IZ222">
        <v>1.69678</v>
      </c>
      <c r="JA222">
        <v>2.3779300000000001</v>
      </c>
      <c r="JB222">
        <v>43.781700000000001</v>
      </c>
      <c r="JC222">
        <v>15.0602</v>
      </c>
      <c r="JD222">
        <v>18</v>
      </c>
      <c r="JE222">
        <v>651.85599999999999</v>
      </c>
      <c r="JF222">
        <v>285.608</v>
      </c>
      <c r="JG222">
        <v>29.999700000000001</v>
      </c>
      <c r="JH222">
        <v>35.116999999999997</v>
      </c>
      <c r="JI222">
        <v>29.999700000000001</v>
      </c>
      <c r="JJ222">
        <v>34.915999999999997</v>
      </c>
      <c r="JK222">
        <v>34.901400000000002</v>
      </c>
      <c r="JL222">
        <v>56.319400000000002</v>
      </c>
      <c r="JM222">
        <v>0</v>
      </c>
      <c r="JN222">
        <v>0</v>
      </c>
      <c r="JO222">
        <v>30</v>
      </c>
      <c r="JP222">
        <v>1384.19</v>
      </c>
      <c r="JQ222">
        <v>32.076799999999999</v>
      </c>
      <c r="JR222">
        <v>98.451499999999996</v>
      </c>
      <c r="JS222">
        <v>98.412999999999997</v>
      </c>
    </row>
    <row r="223" spans="1:279" x14ac:dyDescent="0.2">
      <c r="A223">
        <v>208</v>
      </c>
      <c r="B223">
        <v>1657558448.5</v>
      </c>
      <c r="C223">
        <v>826.5</v>
      </c>
      <c r="D223" t="s">
        <v>836</v>
      </c>
      <c r="E223" t="s">
        <v>837</v>
      </c>
      <c r="F223">
        <v>4</v>
      </c>
      <c r="G223">
        <v>1657558446.1875</v>
      </c>
      <c r="H223">
        <f t="shared" si="150"/>
        <v>5.022754531466883E-4</v>
      </c>
      <c r="I223">
        <f t="shared" si="151"/>
        <v>0.50227545314668831</v>
      </c>
      <c r="J223">
        <f t="shared" si="152"/>
        <v>9.2344336260075703</v>
      </c>
      <c r="K223">
        <f t="shared" si="153"/>
        <v>1357.67625</v>
      </c>
      <c r="L223">
        <f t="shared" si="154"/>
        <v>893.25706448086851</v>
      </c>
      <c r="M223">
        <f t="shared" si="155"/>
        <v>90.257521925173094</v>
      </c>
      <c r="N223">
        <f t="shared" si="156"/>
        <v>137.18390682180419</v>
      </c>
      <c r="O223">
        <f t="shared" si="157"/>
        <v>3.3958872869243047E-2</v>
      </c>
      <c r="P223">
        <f t="shared" si="158"/>
        <v>2.7642498820123973</v>
      </c>
      <c r="Q223">
        <f t="shared" si="159"/>
        <v>3.3728798399249943E-2</v>
      </c>
      <c r="R223">
        <f t="shared" si="160"/>
        <v>2.1101040195659202E-2</v>
      </c>
      <c r="S223">
        <f t="shared" si="161"/>
        <v>194.43889386246136</v>
      </c>
      <c r="T223">
        <f t="shared" si="162"/>
        <v>34.328281185928489</v>
      </c>
      <c r="U223">
        <f t="shared" si="163"/>
        <v>33.321987500000013</v>
      </c>
      <c r="V223">
        <f t="shared" si="164"/>
        <v>5.1442316631429179</v>
      </c>
      <c r="W223">
        <f t="shared" si="165"/>
        <v>72.278133972902751</v>
      </c>
      <c r="X223">
        <f t="shared" si="166"/>
        <v>3.7054309890088541</v>
      </c>
      <c r="Y223">
        <f t="shared" si="167"/>
        <v>5.1266279098987662</v>
      </c>
      <c r="Z223">
        <f t="shared" si="168"/>
        <v>1.4388006741340638</v>
      </c>
      <c r="AA223">
        <f t="shared" si="169"/>
        <v>-22.150347483768954</v>
      </c>
      <c r="AB223">
        <f t="shared" si="170"/>
        <v>-9.1110917259348252</v>
      </c>
      <c r="AC223">
        <f t="shared" si="171"/>
        <v>-0.75702255613902658</v>
      </c>
      <c r="AD223">
        <f t="shared" si="172"/>
        <v>162.42043209661855</v>
      </c>
      <c r="AE223">
        <f t="shared" si="173"/>
        <v>18.438158353774817</v>
      </c>
      <c r="AF223">
        <f t="shared" si="174"/>
        <v>0.50388460854077477</v>
      </c>
      <c r="AG223">
        <f t="shared" si="175"/>
        <v>9.2344336260075703</v>
      </c>
      <c r="AH223">
        <v>1428.1350978443829</v>
      </c>
      <c r="AI223">
        <v>1412.469393939394</v>
      </c>
      <c r="AJ223">
        <v>1.7052089003808579</v>
      </c>
      <c r="AK223">
        <v>65.684663253037129</v>
      </c>
      <c r="AL223">
        <f t="shared" si="176"/>
        <v>0.50227545314668831</v>
      </c>
      <c r="AM223">
        <v>36.223713762111572</v>
      </c>
      <c r="AN223">
        <v>36.670156643356648</v>
      </c>
      <c r="AO223">
        <v>4.8010658626372512E-7</v>
      </c>
      <c r="AP223">
        <v>87.993513694433489</v>
      </c>
      <c r="AQ223">
        <v>50</v>
      </c>
      <c r="AR223">
        <v>8</v>
      </c>
      <c r="AS223">
        <f t="shared" si="177"/>
        <v>1</v>
      </c>
      <c r="AT223">
        <f t="shared" si="178"/>
        <v>0</v>
      </c>
      <c r="AU223">
        <f t="shared" si="179"/>
        <v>47202.128017654773</v>
      </c>
      <c r="AV223" t="s">
        <v>413</v>
      </c>
      <c r="AW223" t="s">
        <v>413</v>
      </c>
      <c r="AX223">
        <v>0</v>
      </c>
      <c r="AY223">
        <v>0</v>
      </c>
      <c r="AZ223" t="e">
        <f t="shared" si="180"/>
        <v>#DIV/0!</v>
      </c>
      <c r="BA223">
        <v>0</v>
      </c>
      <c r="BB223" t="s">
        <v>413</v>
      </c>
      <c r="BC223" t="s">
        <v>413</v>
      </c>
      <c r="BD223">
        <v>0</v>
      </c>
      <c r="BE223">
        <v>0</v>
      </c>
      <c r="BF223" t="e">
        <f t="shared" si="181"/>
        <v>#DIV/0!</v>
      </c>
      <c r="BG223">
        <v>0.5</v>
      </c>
      <c r="BH223">
        <f t="shared" si="182"/>
        <v>1009.5701247992026</v>
      </c>
      <c r="BI223">
        <f t="shared" si="183"/>
        <v>9.2344336260075703</v>
      </c>
      <c r="BJ223" t="e">
        <f t="shared" si="184"/>
        <v>#DIV/0!</v>
      </c>
      <c r="BK223">
        <f t="shared" si="185"/>
        <v>9.1468966832237066E-3</v>
      </c>
      <c r="BL223" t="e">
        <f t="shared" si="186"/>
        <v>#DIV/0!</v>
      </c>
      <c r="BM223" t="e">
        <f t="shared" si="187"/>
        <v>#DIV/0!</v>
      </c>
      <c r="BN223" t="s">
        <v>413</v>
      </c>
      <c r="BO223">
        <v>0</v>
      </c>
      <c r="BP223" t="e">
        <f t="shared" si="188"/>
        <v>#DIV/0!</v>
      </c>
      <c r="BQ223" t="e">
        <f t="shared" si="189"/>
        <v>#DIV/0!</v>
      </c>
      <c r="BR223" t="e">
        <f t="shared" si="190"/>
        <v>#DIV/0!</v>
      </c>
      <c r="BS223" t="e">
        <f t="shared" si="191"/>
        <v>#DIV/0!</v>
      </c>
      <c r="BT223" t="e">
        <f t="shared" si="192"/>
        <v>#DIV/0!</v>
      </c>
      <c r="BU223" t="e">
        <f t="shared" si="193"/>
        <v>#DIV/0!</v>
      </c>
      <c r="BV223" t="e">
        <f t="shared" si="194"/>
        <v>#DIV/0!</v>
      </c>
      <c r="BW223" t="e">
        <f t="shared" si="195"/>
        <v>#DIV/0!</v>
      </c>
      <c r="BX223" t="s">
        <v>413</v>
      </c>
      <c r="BY223" t="s">
        <v>413</v>
      </c>
      <c r="BZ223" t="s">
        <v>413</v>
      </c>
      <c r="CA223" t="s">
        <v>413</v>
      </c>
      <c r="CB223" t="s">
        <v>413</v>
      </c>
      <c r="CC223" t="s">
        <v>413</v>
      </c>
      <c r="CD223" t="s">
        <v>413</v>
      </c>
      <c r="CE223" t="s">
        <v>413</v>
      </c>
      <c r="CF223">
        <v>253</v>
      </c>
      <c r="CG223">
        <v>1000</v>
      </c>
      <c r="CH223" t="s">
        <v>414</v>
      </c>
      <c r="CI223">
        <v>1110.1500000000001</v>
      </c>
      <c r="CJ223">
        <v>1175.8634999999999</v>
      </c>
      <c r="CK223">
        <v>1152.67</v>
      </c>
      <c r="CL223">
        <v>1.3005735999999999E-4</v>
      </c>
      <c r="CM223">
        <v>6.5004835999999994E-4</v>
      </c>
      <c r="CN223">
        <v>4.7597999359999997E-2</v>
      </c>
      <c r="CO223">
        <v>5.5000000000000003E-4</v>
      </c>
      <c r="CP223">
        <f t="shared" si="196"/>
        <v>1200.0762500000001</v>
      </c>
      <c r="CQ223">
        <f t="shared" si="197"/>
        <v>1009.5701247992026</v>
      </c>
      <c r="CR223">
        <f t="shared" si="198"/>
        <v>0.84125498258898346</v>
      </c>
      <c r="CS223">
        <f t="shared" si="199"/>
        <v>0.16202211639673841</v>
      </c>
      <c r="CT223">
        <v>6</v>
      </c>
      <c r="CU223">
        <v>0.5</v>
      </c>
      <c r="CV223" t="s">
        <v>415</v>
      </c>
      <c r="CW223">
        <v>2</v>
      </c>
      <c r="CX223" t="b">
        <v>1</v>
      </c>
      <c r="CY223">
        <v>1657558446.1875</v>
      </c>
      <c r="CZ223">
        <v>1357.67625</v>
      </c>
      <c r="DA223">
        <v>1375.32</v>
      </c>
      <c r="DB223">
        <v>36.6717625</v>
      </c>
      <c r="DC223">
        <v>36.223887499999996</v>
      </c>
      <c r="DD223">
        <v>1359.44625</v>
      </c>
      <c r="DE223">
        <v>36.306162499999999</v>
      </c>
      <c r="DF223">
        <v>650.27912500000002</v>
      </c>
      <c r="DG223">
        <v>100.94312499999999</v>
      </c>
      <c r="DH223">
        <v>0.1000410875</v>
      </c>
      <c r="DI223">
        <v>33.260849999999998</v>
      </c>
      <c r="DJ223">
        <v>999.9</v>
      </c>
      <c r="DK223">
        <v>33.321987500000013</v>
      </c>
      <c r="DL223">
        <v>0</v>
      </c>
      <c r="DM223">
        <v>0</v>
      </c>
      <c r="DN223">
        <v>9001.2512499999993</v>
      </c>
      <c r="DO223">
        <v>0</v>
      </c>
      <c r="DP223">
        <v>367.38274999999999</v>
      </c>
      <c r="DQ223">
        <v>-17.64405</v>
      </c>
      <c r="DR223">
        <v>1409.36</v>
      </c>
      <c r="DS223">
        <v>1427.01125</v>
      </c>
      <c r="DT223">
        <v>0.447853</v>
      </c>
      <c r="DU223">
        <v>1375.32</v>
      </c>
      <c r="DV223">
        <v>36.223887499999996</v>
      </c>
      <c r="DW223">
        <v>3.7017612500000001</v>
      </c>
      <c r="DX223">
        <v>3.656555</v>
      </c>
      <c r="DY223">
        <v>27.5747125</v>
      </c>
      <c r="DZ223">
        <v>27.364750000000001</v>
      </c>
      <c r="EA223">
        <v>1200.0762500000001</v>
      </c>
      <c r="EB223">
        <v>0.95799374999999998</v>
      </c>
      <c r="EC223">
        <v>4.2006225000000001E-2</v>
      </c>
      <c r="ED223">
        <v>0</v>
      </c>
      <c r="EE223">
        <v>1018.86625</v>
      </c>
      <c r="EF223">
        <v>5.0001600000000002</v>
      </c>
      <c r="EG223">
        <v>12818.2</v>
      </c>
      <c r="EH223">
        <v>9515.7712499999998</v>
      </c>
      <c r="EI223">
        <v>46.875</v>
      </c>
      <c r="EJ223">
        <v>48.75</v>
      </c>
      <c r="EK223">
        <v>47.984250000000003</v>
      </c>
      <c r="EL223">
        <v>47.811999999999998</v>
      </c>
      <c r="EM223">
        <v>48.577749999999988</v>
      </c>
      <c r="EN223">
        <v>1144.87375</v>
      </c>
      <c r="EO223">
        <v>50.202500000000001</v>
      </c>
      <c r="EP223">
        <v>0</v>
      </c>
      <c r="EQ223">
        <v>983.20000004768372</v>
      </c>
      <c r="ER223">
        <v>0</v>
      </c>
      <c r="ES223">
        <v>1018.7252</v>
      </c>
      <c r="ET223">
        <v>1.522307694313116</v>
      </c>
      <c r="EU223">
        <v>10.853846104701431</v>
      </c>
      <c r="EV223">
        <v>12816.636</v>
      </c>
      <c r="EW223">
        <v>15</v>
      </c>
      <c r="EX223">
        <v>1657556090.0999999</v>
      </c>
      <c r="EY223" t="s">
        <v>416</v>
      </c>
      <c r="EZ223">
        <v>1657556090.0999999</v>
      </c>
      <c r="FA223">
        <v>1657556077.0999999</v>
      </c>
      <c r="FB223">
        <v>6</v>
      </c>
      <c r="FC223">
        <v>-0.505</v>
      </c>
      <c r="FD223">
        <v>-7.5999999999999998E-2</v>
      </c>
      <c r="FE223">
        <v>-1.772</v>
      </c>
      <c r="FF223">
        <v>0.36599999999999999</v>
      </c>
      <c r="FG223">
        <v>414</v>
      </c>
      <c r="FH223">
        <v>34</v>
      </c>
      <c r="FI223">
        <v>0.18</v>
      </c>
      <c r="FJ223">
        <v>0.15</v>
      </c>
      <c r="FK223">
        <v>-17.703743902439019</v>
      </c>
      <c r="FL223">
        <v>-0.17269965156794889</v>
      </c>
      <c r="FM223">
        <v>8.0664696085258156E-2</v>
      </c>
      <c r="FN223">
        <v>1</v>
      </c>
      <c r="FO223">
        <v>1018.697352941177</v>
      </c>
      <c r="FP223">
        <v>0.62291825904761722</v>
      </c>
      <c r="FQ223">
        <v>0.15958233765474181</v>
      </c>
      <c r="FR223">
        <v>1</v>
      </c>
      <c r="FS223">
        <v>0.45482275609756101</v>
      </c>
      <c r="FT223">
        <v>-3.3739024390243927E-2</v>
      </c>
      <c r="FU223">
        <v>3.9629797534024118E-3</v>
      </c>
      <c r="FV223">
        <v>1</v>
      </c>
      <c r="FW223">
        <v>3</v>
      </c>
      <c r="FX223">
        <v>3</v>
      </c>
      <c r="FY223" t="s">
        <v>623</v>
      </c>
      <c r="FZ223">
        <v>3.3702200000000002</v>
      </c>
      <c r="GA223">
        <v>2.8938199999999998</v>
      </c>
      <c r="GB223">
        <v>0.22020700000000001</v>
      </c>
      <c r="GC223">
        <v>0.224607</v>
      </c>
      <c r="GD223">
        <v>0.14810599999999999</v>
      </c>
      <c r="GE223">
        <v>0.14942</v>
      </c>
      <c r="GF223">
        <v>26939</v>
      </c>
      <c r="GG223">
        <v>23310.7</v>
      </c>
      <c r="GH223">
        <v>30888.5</v>
      </c>
      <c r="GI223">
        <v>28029.1</v>
      </c>
      <c r="GJ223">
        <v>34678.9</v>
      </c>
      <c r="GK223">
        <v>33653.9</v>
      </c>
      <c r="GL223">
        <v>40276</v>
      </c>
      <c r="GM223">
        <v>39083.699999999997</v>
      </c>
      <c r="GN223">
        <v>2.2625999999999999</v>
      </c>
      <c r="GO223">
        <v>1.57345</v>
      </c>
      <c r="GP223">
        <v>0</v>
      </c>
      <c r="GQ223">
        <v>8.7786500000000003E-2</v>
      </c>
      <c r="GR223">
        <v>999.9</v>
      </c>
      <c r="GS223">
        <v>31.8935</v>
      </c>
      <c r="GT223">
        <v>48.9</v>
      </c>
      <c r="GU223">
        <v>40.799999999999997</v>
      </c>
      <c r="GV223">
        <v>37.478700000000003</v>
      </c>
      <c r="GW223">
        <v>49.819299999999998</v>
      </c>
      <c r="GX223">
        <v>43.1691</v>
      </c>
      <c r="GY223">
        <v>1</v>
      </c>
      <c r="GZ223">
        <v>0.60291399999999995</v>
      </c>
      <c r="HA223">
        <v>1.2827200000000001</v>
      </c>
      <c r="HB223">
        <v>20.204000000000001</v>
      </c>
      <c r="HC223">
        <v>5.2156399999999996</v>
      </c>
      <c r="HD223">
        <v>11.974</v>
      </c>
      <c r="HE223">
        <v>4.9909499999999998</v>
      </c>
      <c r="HF223">
        <v>3.2925</v>
      </c>
      <c r="HG223">
        <v>7494.5</v>
      </c>
      <c r="HH223">
        <v>9999</v>
      </c>
      <c r="HI223">
        <v>9999</v>
      </c>
      <c r="HJ223">
        <v>757.2</v>
      </c>
      <c r="HK223">
        <v>4.9712899999999998</v>
      </c>
      <c r="HL223">
        <v>1.87425</v>
      </c>
      <c r="HM223">
        <v>1.8705700000000001</v>
      </c>
      <c r="HN223">
        <v>1.8702700000000001</v>
      </c>
      <c r="HO223">
        <v>1.87483</v>
      </c>
      <c r="HP223">
        <v>1.8714999999999999</v>
      </c>
      <c r="HQ223">
        <v>1.86697</v>
      </c>
      <c r="HR223">
        <v>1.8779399999999999</v>
      </c>
      <c r="HS223">
        <v>0</v>
      </c>
      <c r="HT223">
        <v>0</v>
      </c>
      <c r="HU223">
        <v>0</v>
      </c>
      <c r="HV223">
        <v>0</v>
      </c>
      <c r="HW223" t="s">
        <v>418</v>
      </c>
      <c r="HX223" t="s">
        <v>419</v>
      </c>
      <c r="HY223" t="s">
        <v>420</v>
      </c>
      <c r="HZ223" t="s">
        <v>420</v>
      </c>
      <c r="IA223" t="s">
        <v>420</v>
      </c>
      <c r="IB223" t="s">
        <v>420</v>
      </c>
      <c r="IC223">
        <v>0</v>
      </c>
      <c r="ID223">
        <v>100</v>
      </c>
      <c r="IE223">
        <v>100</v>
      </c>
      <c r="IF223">
        <v>-1.77</v>
      </c>
      <c r="IG223">
        <v>0.36549999999999999</v>
      </c>
      <c r="IH223">
        <v>-1.772399999999891</v>
      </c>
      <c r="II223">
        <v>0</v>
      </c>
      <c r="IJ223">
        <v>0</v>
      </c>
      <c r="IK223">
        <v>0</v>
      </c>
      <c r="IL223">
        <v>0.36558000000000851</v>
      </c>
      <c r="IM223">
        <v>0</v>
      </c>
      <c r="IN223">
        <v>0</v>
      </c>
      <c r="IO223">
        <v>0</v>
      </c>
      <c r="IP223">
        <v>-1</v>
      </c>
      <c r="IQ223">
        <v>-1</v>
      </c>
      <c r="IR223">
        <v>-1</v>
      </c>
      <c r="IS223">
        <v>-1</v>
      </c>
      <c r="IT223">
        <v>39.299999999999997</v>
      </c>
      <c r="IU223">
        <v>39.5</v>
      </c>
      <c r="IV223">
        <v>2.8222700000000001</v>
      </c>
      <c r="IW223">
        <v>2.5561500000000001</v>
      </c>
      <c r="IX223">
        <v>1.49902</v>
      </c>
      <c r="IY223">
        <v>2.2814899999999998</v>
      </c>
      <c r="IZ223">
        <v>1.69678</v>
      </c>
      <c r="JA223">
        <v>2.3132299999999999</v>
      </c>
      <c r="JB223">
        <v>43.781700000000001</v>
      </c>
      <c r="JC223">
        <v>15.0426</v>
      </c>
      <c r="JD223">
        <v>18</v>
      </c>
      <c r="JE223">
        <v>651.97799999999995</v>
      </c>
      <c r="JF223">
        <v>285.70299999999997</v>
      </c>
      <c r="JG223">
        <v>29.9998</v>
      </c>
      <c r="JH223">
        <v>35.113</v>
      </c>
      <c r="JI223">
        <v>29.999600000000001</v>
      </c>
      <c r="JJ223">
        <v>34.912799999999997</v>
      </c>
      <c r="JK223">
        <v>34.898200000000003</v>
      </c>
      <c r="JL223">
        <v>56.547199999999997</v>
      </c>
      <c r="JM223">
        <v>0</v>
      </c>
      <c r="JN223">
        <v>0</v>
      </c>
      <c r="JO223">
        <v>30</v>
      </c>
      <c r="JP223">
        <v>1390.87</v>
      </c>
      <c r="JQ223">
        <v>32.076799999999999</v>
      </c>
      <c r="JR223">
        <v>98.452299999999994</v>
      </c>
      <c r="JS223">
        <v>98.414699999999996</v>
      </c>
    </row>
    <row r="224" spans="1:279" x14ac:dyDescent="0.2">
      <c r="A224">
        <v>209</v>
      </c>
      <c r="B224">
        <v>1657558452.5</v>
      </c>
      <c r="C224">
        <v>830.5</v>
      </c>
      <c r="D224" t="s">
        <v>838</v>
      </c>
      <c r="E224" t="s">
        <v>839</v>
      </c>
      <c r="F224">
        <v>4</v>
      </c>
      <c r="G224">
        <v>1657558450.5</v>
      </c>
      <c r="H224">
        <f t="shared" si="150"/>
        <v>5.0001676464984512E-4</v>
      </c>
      <c r="I224">
        <f t="shared" si="151"/>
        <v>0.50001676464984512</v>
      </c>
      <c r="J224">
        <f t="shared" si="152"/>
        <v>8.9934914448422987</v>
      </c>
      <c r="K224">
        <f t="shared" si="153"/>
        <v>1364.8271428571429</v>
      </c>
      <c r="L224">
        <f t="shared" si="154"/>
        <v>910.12325699581413</v>
      </c>
      <c r="M224">
        <f t="shared" si="155"/>
        <v>91.96296618778149</v>
      </c>
      <c r="N224">
        <f t="shared" si="156"/>
        <v>137.90830134924803</v>
      </c>
      <c r="O224">
        <f t="shared" si="157"/>
        <v>3.3843482780699964E-2</v>
      </c>
      <c r="P224">
        <f t="shared" si="158"/>
        <v>2.7610954757763926</v>
      </c>
      <c r="Q224">
        <f t="shared" si="159"/>
        <v>3.3614704366915361E-2</v>
      </c>
      <c r="R224">
        <f t="shared" si="160"/>
        <v>2.1029616001775654E-2</v>
      </c>
      <c r="S224">
        <f t="shared" si="161"/>
        <v>194.42133561244543</v>
      </c>
      <c r="T224">
        <f t="shared" si="162"/>
        <v>34.321172965022456</v>
      </c>
      <c r="U224">
        <f t="shared" si="163"/>
        <v>33.315428571428583</v>
      </c>
      <c r="V224">
        <f t="shared" si="164"/>
        <v>5.1423405897631733</v>
      </c>
      <c r="W224">
        <f t="shared" si="165"/>
        <v>72.307385252568153</v>
      </c>
      <c r="X224">
        <f t="shared" si="166"/>
        <v>3.7051119486361608</v>
      </c>
      <c r="Y224">
        <f t="shared" si="167"/>
        <v>5.124112752375547</v>
      </c>
      <c r="Z224">
        <f t="shared" si="168"/>
        <v>1.4372286411270125</v>
      </c>
      <c r="AA224">
        <f t="shared" si="169"/>
        <v>-22.05073932105817</v>
      </c>
      <c r="AB224">
        <f t="shared" si="170"/>
        <v>-9.4268491827565803</v>
      </c>
      <c r="AC224">
        <f t="shared" si="171"/>
        <v>-0.78409426100368507</v>
      </c>
      <c r="AD224">
        <f t="shared" si="172"/>
        <v>162.15965284762703</v>
      </c>
      <c r="AE224">
        <f t="shared" si="173"/>
        <v>18.467595588920982</v>
      </c>
      <c r="AF224">
        <f t="shared" si="174"/>
        <v>0.50151090837878509</v>
      </c>
      <c r="AG224">
        <f t="shared" si="175"/>
        <v>8.9934914448422987</v>
      </c>
      <c r="AH224">
        <v>1435.072108992227</v>
      </c>
      <c r="AI224">
        <v>1419.416303030303</v>
      </c>
      <c r="AJ224">
        <v>1.7602577924292599</v>
      </c>
      <c r="AK224">
        <v>65.684663253037129</v>
      </c>
      <c r="AL224">
        <f t="shared" si="176"/>
        <v>0.50001676464984512</v>
      </c>
      <c r="AM224">
        <v>36.222518151843722</v>
      </c>
      <c r="AN224">
        <v>36.666975524475554</v>
      </c>
      <c r="AO224">
        <v>-2.517410045205473E-6</v>
      </c>
      <c r="AP224">
        <v>87.993513694433489</v>
      </c>
      <c r="AQ224">
        <v>50</v>
      </c>
      <c r="AR224">
        <v>8</v>
      </c>
      <c r="AS224">
        <f t="shared" si="177"/>
        <v>1</v>
      </c>
      <c r="AT224">
        <f t="shared" si="178"/>
        <v>0</v>
      </c>
      <c r="AU224">
        <f t="shared" si="179"/>
        <v>47116.904224760416</v>
      </c>
      <c r="AV224" t="s">
        <v>413</v>
      </c>
      <c r="AW224" t="s">
        <v>413</v>
      </c>
      <c r="AX224">
        <v>0</v>
      </c>
      <c r="AY224">
        <v>0</v>
      </c>
      <c r="AZ224" t="e">
        <f t="shared" si="180"/>
        <v>#DIV/0!</v>
      </c>
      <c r="BA224">
        <v>0</v>
      </c>
      <c r="BB224" t="s">
        <v>413</v>
      </c>
      <c r="BC224" t="s">
        <v>413</v>
      </c>
      <c r="BD224">
        <v>0</v>
      </c>
      <c r="BE224">
        <v>0</v>
      </c>
      <c r="BF224" t="e">
        <f t="shared" si="181"/>
        <v>#DIV/0!</v>
      </c>
      <c r="BG224">
        <v>0.5</v>
      </c>
      <c r="BH224">
        <f t="shared" si="182"/>
        <v>1009.4783997991946</v>
      </c>
      <c r="BI224">
        <f t="shared" si="183"/>
        <v>8.9934914448422987</v>
      </c>
      <c r="BJ224" t="e">
        <f t="shared" si="184"/>
        <v>#DIV/0!</v>
      </c>
      <c r="BK224">
        <f t="shared" si="185"/>
        <v>8.9090479267622605E-3</v>
      </c>
      <c r="BL224" t="e">
        <f t="shared" si="186"/>
        <v>#DIV/0!</v>
      </c>
      <c r="BM224" t="e">
        <f t="shared" si="187"/>
        <v>#DIV/0!</v>
      </c>
      <c r="BN224" t="s">
        <v>413</v>
      </c>
      <c r="BO224">
        <v>0</v>
      </c>
      <c r="BP224" t="e">
        <f t="shared" si="188"/>
        <v>#DIV/0!</v>
      </c>
      <c r="BQ224" t="e">
        <f t="shared" si="189"/>
        <v>#DIV/0!</v>
      </c>
      <c r="BR224" t="e">
        <f t="shared" si="190"/>
        <v>#DIV/0!</v>
      </c>
      <c r="BS224" t="e">
        <f t="shared" si="191"/>
        <v>#DIV/0!</v>
      </c>
      <c r="BT224" t="e">
        <f t="shared" si="192"/>
        <v>#DIV/0!</v>
      </c>
      <c r="BU224" t="e">
        <f t="shared" si="193"/>
        <v>#DIV/0!</v>
      </c>
      <c r="BV224" t="e">
        <f t="shared" si="194"/>
        <v>#DIV/0!</v>
      </c>
      <c r="BW224" t="e">
        <f t="shared" si="195"/>
        <v>#DIV/0!</v>
      </c>
      <c r="BX224" t="s">
        <v>413</v>
      </c>
      <c r="BY224" t="s">
        <v>413</v>
      </c>
      <c r="BZ224" t="s">
        <v>413</v>
      </c>
      <c r="CA224" t="s">
        <v>413</v>
      </c>
      <c r="CB224" t="s">
        <v>413</v>
      </c>
      <c r="CC224" t="s">
        <v>413</v>
      </c>
      <c r="CD224" t="s">
        <v>413</v>
      </c>
      <c r="CE224" t="s">
        <v>413</v>
      </c>
      <c r="CF224">
        <v>253</v>
      </c>
      <c r="CG224">
        <v>1000</v>
      </c>
      <c r="CH224" t="s">
        <v>414</v>
      </c>
      <c r="CI224">
        <v>1110.1500000000001</v>
      </c>
      <c r="CJ224">
        <v>1175.8634999999999</v>
      </c>
      <c r="CK224">
        <v>1152.67</v>
      </c>
      <c r="CL224">
        <v>1.3005735999999999E-4</v>
      </c>
      <c r="CM224">
        <v>6.5004835999999994E-4</v>
      </c>
      <c r="CN224">
        <v>4.7597999359999997E-2</v>
      </c>
      <c r="CO224">
        <v>5.5000000000000003E-4</v>
      </c>
      <c r="CP224">
        <f t="shared" si="196"/>
        <v>1199.967142857143</v>
      </c>
      <c r="CQ224">
        <f t="shared" si="197"/>
        <v>1009.4783997991946</v>
      </c>
      <c r="CR224">
        <f t="shared" si="198"/>
        <v>0.84125503419669356</v>
      </c>
      <c r="CS224">
        <f t="shared" si="199"/>
        <v>0.16202221599961877</v>
      </c>
      <c r="CT224">
        <v>6</v>
      </c>
      <c r="CU224">
        <v>0.5</v>
      </c>
      <c r="CV224" t="s">
        <v>415</v>
      </c>
      <c r="CW224">
        <v>2</v>
      </c>
      <c r="CX224" t="b">
        <v>1</v>
      </c>
      <c r="CY224">
        <v>1657558450.5</v>
      </c>
      <c r="CZ224">
        <v>1364.8271428571429</v>
      </c>
      <c r="DA224">
        <v>1382.498571428571</v>
      </c>
      <c r="DB224">
        <v>36.668114285714282</v>
      </c>
      <c r="DC224">
        <v>36.222342857142863</v>
      </c>
      <c r="DD224">
        <v>1366.6</v>
      </c>
      <c r="DE224">
        <v>36.302542857142853</v>
      </c>
      <c r="DF224">
        <v>650.27242857142846</v>
      </c>
      <c r="DG224">
        <v>100.9444285714286</v>
      </c>
      <c r="DH224">
        <v>0.1000898285714286</v>
      </c>
      <c r="DI224">
        <v>33.252099999999999</v>
      </c>
      <c r="DJ224">
        <v>999.89999999999986</v>
      </c>
      <c r="DK224">
        <v>33.315428571428583</v>
      </c>
      <c r="DL224">
        <v>0</v>
      </c>
      <c r="DM224">
        <v>0</v>
      </c>
      <c r="DN224">
        <v>8984.3742857142861</v>
      </c>
      <c r="DO224">
        <v>0</v>
      </c>
      <c r="DP224">
        <v>369.41028571428569</v>
      </c>
      <c r="DQ224">
        <v>-17.672885714285719</v>
      </c>
      <c r="DR224">
        <v>1416.777142857143</v>
      </c>
      <c r="DS224">
        <v>1434.46</v>
      </c>
      <c r="DT224">
        <v>0.44580128571428568</v>
      </c>
      <c r="DU224">
        <v>1382.498571428571</v>
      </c>
      <c r="DV224">
        <v>36.222342857142863</v>
      </c>
      <c r="DW224">
        <v>3.701444285714286</v>
      </c>
      <c r="DX224">
        <v>3.6564414285714291</v>
      </c>
      <c r="DY224">
        <v>27.573242857142851</v>
      </c>
      <c r="DZ224">
        <v>27.3642</v>
      </c>
      <c r="EA224">
        <v>1199.967142857143</v>
      </c>
      <c r="EB224">
        <v>0.95799257142857142</v>
      </c>
      <c r="EC224">
        <v>4.200737142857143E-2</v>
      </c>
      <c r="ED224">
        <v>0</v>
      </c>
      <c r="EE224">
        <v>1018.807142857143</v>
      </c>
      <c r="EF224">
        <v>5.0001600000000002</v>
      </c>
      <c r="EG224">
        <v>12817.5</v>
      </c>
      <c r="EH224">
        <v>9514.9042857142867</v>
      </c>
      <c r="EI224">
        <v>46.875</v>
      </c>
      <c r="EJ224">
        <v>48.75</v>
      </c>
      <c r="EK224">
        <v>47.982000000000014</v>
      </c>
      <c r="EL224">
        <v>47.785428571428568</v>
      </c>
      <c r="EM224">
        <v>48.561999999999998</v>
      </c>
      <c r="EN224">
        <v>1144.767142857143</v>
      </c>
      <c r="EO224">
        <v>50.2</v>
      </c>
      <c r="EP224">
        <v>0</v>
      </c>
      <c r="EQ224">
        <v>987.40000009536743</v>
      </c>
      <c r="ER224">
        <v>0</v>
      </c>
      <c r="ES224">
        <v>1018.7803846153849</v>
      </c>
      <c r="ET224">
        <v>0.34700855269414133</v>
      </c>
      <c r="EU224">
        <v>8.2188033623731709</v>
      </c>
      <c r="EV224">
        <v>12817.23846153846</v>
      </c>
      <c r="EW224">
        <v>15</v>
      </c>
      <c r="EX224">
        <v>1657556090.0999999</v>
      </c>
      <c r="EY224" t="s">
        <v>416</v>
      </c>
      <c r="EZ224">
        <v>1657556090.0999999</v>
      </c>
      <c r="FA224">
        <v>1657556077.0999999</v>
      </c>
      <c r="FB224">
        <v>6</v>
      </c>
      <c r="FC224">
        <v>-0.505</v>
      </c>
      <c r="FD224">
        <v>-7.5999999999999998E-2</v>
      </c>
      <c r="FE224">
        <v>-1.772</v>
      </c>
      <c r="FF224">
        <v>0.36599999999999999</v>
      </c>
      <c r="FG224">
        <v>414</v>
      </c>
      <c r="FH224">
        <v>34</v>
      </c>
      <c r="FI224">
        <v>0.18</v>
      </c>
      <c r="FJ224">
        <v>0.15</v>
      </c>
      <c r="FK224">
        <v>-17.712680487804882</v>
      </c>
      <c r="FL224">
        <v>0.41873728222998408</v>
      </c>
      <c r="FM224">
        <v>7.2137616517564493E-2</v>
      </c>
      <c r="FN224">
        <v>1</v>
      </c>
      <c r="FO224">
        <v>1018.746176470588</v>
      </c>
      <c r="FP224">
        <v>0.8184873967767492</v>
      </c>
      <c r="FQ224">
        <v>0.1745079587917478</v>
      </c>
      <c r="FR224">
        <v>1</v>
      </c>
      <c r="FS224">
        <v>0.45269780487804878</v>
      </c>
      <c r="FT224">
        <v>-4.8004891986061733E-2</v>
      </c>
      <c r="FU224">
        <v>4.9553746638865128E-3</v>
      </c>
      <c r="FV224">
        <v>1</v>
      </c>
      <c r="FW224">
        <v>3</v>
      </c>
      <c r="FX224">
        <v>3</v>
      </c>
      <c r="FY224" t="s">
        <v>623</v>
      </c>
      <c r="FZ224">
        <v>3.3701400000000001</v>
      </c>
      <c r="GA224">
        <v>2.8936999999999999</v>
      </c>
      <c r="GB224">
        <v>0.220887</v>
      </c>
      <c r="GC224">
        <v>0.225296</v>
      </c>
      <c r="GD224">
        <v>0.14810000000000001</v>
      </c>
      <c r="GE224">
        <v>0.149424</v>
      </c>
      <c r="GF224">
        <v>26915.7</v>
      </c>
      <c r="GG224">
        <v>23289.3</v>
      </c>
      <c r="GH224">
        <v>30888.9</v>
      </c>
      <c r="GI224">
        <v>28028.3</v>
      </c>
      <c r="GJ224">
        <v>34679.5</v>
      </c>
      <c r="GK224">
        <v>33652.800000000003</v>
      </c>
      <c r="GL224">
        <v>40276.400000000001</v>
      </c>
      <c r="GM224">
        <v>39082.6</v>
      </c>
      <c r="GN224">
        <v>2.2626499999999998</v>
      </c>
      <c r="GO224">
        <v>1.57352</v>
      </c>
      <c r="GP224">
        <v>0</v>
      </c>
      <c r="GQ224">
        <v>8.8065900000000003E-2</v>
      </c>
      <c r="GR224">
        <v>999.9</v>
      </c>
      <c r="GS224">
        <v>31.886700000000001</v>
      </c>
      <c r="GT224">
        <v>48.9</v>
      </c>
      <c r="GU224">
        <v>40.799999999999997</v>
      </c>
      <c r="GV224">
        <v>37.476999999999997</v>
      </c>
      <c r="GW224">
        <v>49.519300000000001</v>
      </c>
      <c r="GX224">
        <v>43.125</v>
      </c>
      <c r="GY224">
        <v>1</v>
      </c>
      <c r="GZ224">
        <v>0.60256399999999999</v>
      </c>
      <c r="HA224">
        <v>1.2820400000000001</v>
      </c>
      <c r="HB224">
        <v>20.203800000000001</v>
      </c>
      <c r="HC224">
        <v>5.2148899999999996</v>
      </c>
      <c r="HD224">
        <v>11.974</v>
      </c>
      <c r="HE224">
        <v>4.9905999999999997</v>
      </c>
      <c r="HF224">
        <v>3.2925300000000002</v>
      </c>
      <c r="HG224">
        <v>7494.5</v>
      </c>
      <c r="HH224">
        <v>9999</v>
      </c>
      <c r="HI224">
        <v>9999</v>
      </c>
      <c r="HJ224">
        <v>757.2</v>
      </c>
      <c r="HK224">
        <v>4.9713000000000003</v>
      </c>
      <c r="HL224">
        <v>1.8742399999999999</v>
      </c>
      <c r="HM224">
        <v>1.8705700000000001</v>
      </c>
      <c r="HN224">
        <v>1.87026</v>
      </c>
      <c r="HO224">
        <v>1.87483</v>
      </c>
      <c r="HP224">
        <v>1.8714900000000001</v>
      </c>
      <c r="HQ224">
        <v>1.86696</v>
      </c>
      <c r="HR224">
        <v>1.87795</v>
      </c>
      <c r="HS224">
        <v>0</v>
      </c>
      <c r="HT224">
        <v>0</v>
      </c>
      <c r="HU224">
        <v>0</v>
      </c>
      <c r="HV224">
        <v>0</v>
      </c>
      <c r="HW224" t="s">
        <v>418</v>
      </c>
      <c r="HX224" t="s">
        <v>419</v>
      </c>
      <c r="HY224" t="s">
        <v>420</v>
      </c>
      <c r="HZ224" t="s">
        <v>420</v>
      </c>
      <c r="IA224" t="s">
        <v>420</v>
      </c>
      <c r="IB224" t="s">
        <v>420</v>
      </c>
      <c r="IC224">
        <v>0</v>
      </c>
      <c r="ID224">
        <v>100</v>
      </c>
      <c r="IE224">
        <v>100</v>
      </c>
      <c r="IF224">
        <v>-1.77</v>
      </c>
      <c r="IG224">
        <v>0.36559999999999998</v>
      </c>
      <c r="IH224">
        <v>-1.772399999999891</v>
      </c>
      <c r="II224">
        <v>0</v>
      </c>
      <c r="IJ224">
        <v>0</v>
      </c>
      <c r="IK224">
        <v>0</v>
      </c>
      <c r="IL224">
        <v>0.36558000000000851</v>
      </c>
      <c r="IM224">
        <v>0</v>
      </c>
      <c r="IN224">
        <v>0</v>
      </c>
      <c r="IO224">
        <v>0</v>
      </c>
      <c r="IP224">
        <v>-1</v>
      </c>
      <c r="IQ224">
        <v>-1</v>
      </c>
      <c r="IR224">
        <v>-1</v>
      </c>
      <c r="IS224">
        <v>-1</v>
      </c>
      <c r="IT224">
        <v>39.4</v>
      </c>
      <c r="IU224">
        <v>39.6</v>
      </c>
      <c r="IV224">
        <v>2.83325</v>
      </c>
      <c r="IW224">
        <v>2.5451700000000002</v>
      </c>
      <c r="IX224">
        <v>1.49902</v>
      </c>
      <c r="IY224">
        <v>2.2814899999999998</v>
      </c>
      <c r="IZ224">
        <v>1.69678</v>
      </c>
      <c r="JA224">
        <v>2.36572</v>
      </c>
      <c r="JB224">
        <v>43.781700000000001</v>
      </c>
      <c r="JC224">
        <v>15.0602</v>
      </c>
      <c r="JD224">
        <v>18</v>
      </c>
      <c r="JE224">
        <v>651.976</v>
      </c>
      <c r="JF224">
        <v>285.721</v>
      </c>
      <c r="JG224">
        <v>29.9998</v>
      </c>
      <c r="JH224">
        <v>35.108400000000003</v>
      </c>
      <c r="JI224">
        <v>29.999600000000001</v>
      </c>
      <c r="JJ224">
        <v>34.908799999999999</v>
      </c>
      <c r="JK224">
        <v>34.894300000000001</v>
      </c>
      <c r="JL224">
        <v>56.7697</v>
      </c>
      <c r="JM224">
        <v>0</v>
      </c>
      <c r="JN224">
        <v>0</v>
      </c>
      <c r="JO224">
        <v>30</v>
      </c>
      <c r="JP224">
        <v>1397.56</v>
      </c>
      <c r="JQ224">
        <v>32.076799999999999</v>
      </c>
      <c r="JR224">
        <v>98.453400000000002</v>
      </c>
      <c r="JS224">
        <v>98.412000000000006</v>
      </c>
    </row>
    <row r="225" spans="1:279" x14ac:dyDescent="0.2">
      <c r="A225">
        <v>210</v>
      </c>
      <c r="B225">
        <v>1657558456.5</v>
      </c>
      <c r="C225">
        <v>834.5</v>
      </c>
      <c r="D225" t="s">
        <v>840</v>
      </c>
      <c r="E225" t="s">
        <v>841</v>
      </c>
      <c r="F225">
        <v>4</v>
      </c>
      <c r="G225">
        <v>1657558454.1875</v>
      </c>
      <c r="H225">
        <f t="shared" si="150"/>
        <v>4.959065988132832E-4</v>
      </c>
      <c r="I225">
        <f t="shared" si="151"/>
        <v>0.49590659881328325</v>
      </c>
      <c r="J225">
        <f t="shared" si="152"/>
        <v>8.988250740183048</v>
      </c>
      <c r="K225">
        <f t="shared" si="153"/>
        <v>1371.05</v>
      </c>
      <c r="L225">
        <f t="shared" si="154"/>
        <v>913.4833512757167</v>
      </c>
      <c r="M225">
        <f t="shared" si="155"/>
        <v>92.30486642745042</v>
      </c>
      <c r="N225">
        <f t="shared" si="156"/>
        <v>138.54066079980251</v>
      </c>
      <c r="O225">
        <f t="shared" si="157"/>
        <v>3.3603709035356658E-2</v>
      </c>
      <c r="P225">
        <f t="shared" si="158"/>
        <v>2.7630232562845807</v>
      </c>
      <c r="Q225">
        <f t="shared" si="159"/>
        <v>3.3378305406253118E-2</v>
      </c>
      <c r="R225">
        <f t="shared" si="160"/>
        <v>2.0881566322360542E-2</v>
      </c>
      <c r="S225">
        <f t="shared" si="161"/>
        <v>194.4209936124447</v>
      </c>
      <c r="T225">
        <f t="shared" si="162"/>
        <v>34.314686207541804</v>
      </c>
      <c r="U225">
        <f t="shared" si="163"/>
        <v>33.308712499999999</v>
      </c>
      <c r="V225">
        <f t="shared" si="164"/>
        <v>5.1404048355720553</v>
      </c>
      <c r="W225">
        <f t="shared" si="165"/>
        <v>72.330161328486099</v>
      </c>
      <c r="X225">
        <f t="shared" si="166"/>
        <v>3.7048397902175991</v>
      </c>
      <c r="Y225">
        <f t="shared" si="167"/>
        <v>5.1221229459065318</v>
      </c>
      <c r="Z225">
        <f t="shared" si="168"/>
        <v>1.4355650453544562</v>
      </c>
      <c r="AA225">
        <f t="shared" si="169"/>
        <v>-21.86948100766579</v>
      </c>
      <c r="AB225">
        <f t="shared" si="170"/>
        <v>-9.4645529759602489</v>
      </c>
      <c r="AC225">
        <f t="shared" si="171"/>
        <v>-0.78662852841960995</v>
      </c>
      <c r="AD225">
        <f t="shared" si="172"/>
        <v>162.30033110039903</v>
      </c>
      <c r="AE225">
        <f t="shared" si="173"/>
        <v>18.404492675738499</v>
      </c>
      <c r="AF225">
        <f t="shared" si="174"/>
        <v>0.49843873938677746</v>
      </c>
      <c r="AG225">
        <f t="shared" si="175"/>
        <v>8.988250740183048</v>
      </c>
      <c r="AH225">
        <v>1441.966097318322</v>
      </c>
      <c r="AI225">
        <v>1426.3913333333339</v>
      </c>
      <c r="AJ225">
        <v>1.741113568914997</v>
      </c>
      <c r="AK225">
        <v>65.684663253037129</v>
      </c>
      <c r="AL225">
        <f t="shared" si="176"/>
        <v>0.49590659881328325</v>
      </c>
      <c r="AM225">
        <v>36.222527671339577</v>
      </c>
      <c r="AN225">
        <v>36.663341958041983</v>
      </c>
      <c r="AO225">
        <v>-2.708836291061605E-6</v>
      </c>
      <c r="AP225">
        <v>87.993513694433489</v>
      </c>
      <c r="AQ225">
        <v>50</v>
      </c>
      <c r="AR225">
        <v>8</v>
      </c>
      <c r="AS225">
        <f t="shared" si="177"/>
        <v>1</v>
      </c>
      <c r="AT225">
        <f t="shared" si="178"/>
        <v>0</v>
      </c>
      <c r="AU225">
        <f t="shared" si="179"/>
        <v>47170.89716962992</v>
      </c>
      <c r="AV225" t="s">
        <v>413</v>
      </c>
      <c r="AW225" t="s">
        <v>413</v>
      </c>
      <c r="AX225">
        <v>0</v>
      </c>
      <c r="AY225">
        <v>0</v>
      </c>
      <c r="AZ225" t="e">
        <f t="shared" si="180"/>
        <v>#DIV/0!</v>
      </c>
      <c r="BA225">
        <v>0</v>
      </c>
      <c r="BB225" t="s">
        <v>413</v>
      </c>
      <c r="BC225" t="s">
        <v>413</v>
      </c>
      <c r="BD225">
        <v>0</v>
      </c>
      <c r="BE225">
        <v>0</v>
      </c>
      <c r="BF225" t="e">
        <f t="shared" si="181"/>
        <v>#DIV/0!</v>
      </c>
      <c r="BG225">
        <v>0.5</v>
      </c>
      <c r="BH225">
        <f t="shared" si="182"/>
        <v>1009.476599799194</v>
      </c>
      <c r="BI225">
        <f t="shared" si="183"/>
        <v>8.988250740183048</v>
      </c>
      <c r="BJ225" t="e">
        <f t="shared" si="184"/>
        <v>#DIV/0!</v>
      </c>
      <c r="BK225">
        <f t="shared" si="185"/>
        <v>8.9038723056790014E-3</v>
      </c>
      <c r="BL225" t="e">
        <f t="shared" si="186"/>
        <v>#DIV/0!</v>
      </c>
      <c r="BM225" t="e">
        <f t="shared" si="187"/>
        <v>#DIV/0!</v>
      </c>
      <c r="BN225" t="s">
        <v>413</v>
      </c>
      <c r="BO225">
        <v>0</v>
      </c>
      <c r="BP225" t="e">
        <f t="shared" si="188"/>
        <v>#DIV/0!</v>
      </c>
      <c r="BQ225" t="e">
        <f t="shared" si="189"/>
        <v>#DIV/0!</v>
      </c>
      <c r="BR225" t="e">
        <f t="shared" si="190"/>
        <v>#DIV/0!</v>
      </c>
      <c r="BS225" t="e">
        <f t="shared" si="191"/>
        <v>#DIV/0!</v>
      </c>
      <c r="BT225" t="e">
        <f t="shared" si="192"/>
        <v>#DIV/0!</v>
      </c>
      <c r="BU225" t="e">
        <f t="shared" si="193"/>
        <v>#DIV/0!</v>
      </c>
      <c r="BV225" t="e">
        <f t="shared" si="194"/>
        <v>#DIV/0!</v>
      </c>
      <c r="BW225" t="e">
        <f t="shared" si="195"/>
        <v>#DIV/0!</v>
      </c>
      <c r="BX225" t="s">
        <v>413</v>
      </c>
      <c r="BY225" t="s">
        <v>413</v>
      </c>
      <c r="BZ225" t="s">
        <v>413</v>
      </c>
      <c r="CA225" t="s">
        <v>413</v>
      </c>
      <c r="CB225" t="s">
        <v>413</v>
      </c>
      <c r="CC225" t="s">
        <v>413</v>
      </c>
      <c r="CD225" t="s">
        <v>413</v>
      </c>
      <c r="CE225" t="s">
        <v>413</v>
      </c>
      <c r="CF225">
        <v>253</v>
      </c>
      <c r="CG225">
        <v>1000</v>
      </c>
      <c r="CH225" t="s">
        <v>414</v>
      </c>
      <c r="CI225">
        <v>1110.1500000000001</v>
      </c>
      <c r="CJ225">
        <v>1175.8634999999999</v>
      </c>
      <c r="CK225">
        <v>1152.67</v>
      </c>
      <c r="CL225">
        <v>1.3005735999999999E-4</v>
      </c>
      <c r="CM225">
        <v>6.5004835999999994E-4</v>
      </c>
      <c r="CN225">
        <v>4.7597999359999997E-2</v>
      </c>
      <c r="CO225">
        <v>5.5000000000000003E-4</v>
      </c>
      <c r="CP225">
        <f t="shared" si="196"/>
        <v>1199.9649999999999</v>
      </c>
      <c r="CQ225">
        <f t="shared" si="197"/>
        <v>1009.476599799194</v>
      </c>
      <c r="CR225">
        <f t="shared" si="198"/>
        <v>0.84125503643789112</v>
      </c>
      <c r="CS225">
        <f t="shared" si="199"/>
        <v>0.16202222032513008</v>
      </c>
      <c r="CT225">
        <v>6</v>
      </c>
      <c r="CU225">
        <v>0.5</v>
      </c>
      <c r="CV225" t="s">
        <v>415</v>
      </c>
      <c r="CW225">
        <v>2</v>
      </c>
      <c r="CX225" t="b">
        <v>1</v>
      </c>
      <c r="CY225">
        <v>1657558454.1875</v>
      </c>
      <c r="CZ225">
        <v>1371.05</v>
      </c>
      <c r="DA225">
        <v>1388.6624999999999</v>
      </c>
      <c r="DB225">
        <v>36.664475000000003</v>
      </c>
      <c r="DC225">
        <v>36.221425000000004</v>
      </c>
      <c r="DD225">
        <v>1372.8225</v>
      </c>
      <c r="DE225">
        <v>36.298924999999997</v>
      </c>
      <c r="DF225">
        <v>650.26125000000002</v>
      </c>
      <c r="DG225">
        <v>100.947125</v>
      </c>
      <c r="DH225">
        <v>0.10000004999999999</v>
      </c>
      <c r="DI225">
        <v>33.245175000000003</v>
      </c>
      <c r="DJ225">
        <v>999.9</v>
      </c>
      <c r="DK225">
        <v>33.308712499999999</v>
      </c>
      <c r="DL225">
        <v>0</v>
      </c>
      <c r="DM225">
        <v>0</v>
      </c>
      <c r="DN225">
        <v>8994.375</v>
      </c>
      <c r="DO225">
        <v>0</v>
      </c>
      <c r="DP225">
        <v>372.0095</v>
      </c>
      <c r="DQ225">
        <v>-17.611112500000001</v>
      </c>
      <c r="DR225">
        <v>1423.2325000000001</v>
      </c>
      <c r="DS225">
        <v>1440.8512499999999</v>
      </c>
      <c r="DT225">
        <v>0.4430675</v>
      </c>
      <c r="DU225">
        <v>1388.6624999999999</v>
      </c>
      <c r="DV225">
        <v>36.221425000000004</v>
      </c>
      <c r="DW225">
        <v>3.7011712499999998</v>
      </c>
      <c r="DX225">
        <v>3.6564424999999998</v>
      </c>
      <c r="DY225">
        <v>27.571950000000001</v>
      </c>
      <c r="DZ225">
        <v>27.364237500000002</v>
      </c>
      <c r="EA225">
        <v>1199.9649999999999</v>
      </c>
      <c r="EB225">
        <v>0.95799237500000001</v>
      </c>
      <c r="EC225">
        <v>4.2007562499999998E-2</v>
      </c>
      <c r="ED225">
        <v>0</v>
      </c>
      <c r="EE225">
        <v>1018.62875</v>
      </c>
      <c r="EF225">
        <v>5.0001600000000002</v>
      </c>
      <c r="EG225">
        <v>12819.75</v>
      </c>
      <c r="EH225">
        <v>9514.869999999999</v>
      </c>
      <c r="EI225">
        <v>46.875</v>
      </c>
      <c r="EJ225">
        <v>48.75</v>
      </c>
      <c r="EK225">
        <v>47.968499999999999</v>
      </c>
      <c r="EL225">
        <v>47.75</v>
      </c>
      <c r="EM225">
        <v>48.569875000000003</v>
      </c>
      <c r="EN225">
        <v>1144.7650000000001</v>
      </c>
      <c r="EO225">
        <v>50.2</v>
      </c>
      <c r="EP225">
        <v>0</v>
      </c>
      <c r="EQ225">
        <v>991</v>
      </c>
      <c r="ER225">
        <v>0</v>
      </c>
      <c r="ES225">
        <v>1018.7642307692309</v>
      </c>
      <c r="ET225">
        <v>-0.68888888605520648</v>
      </c>
      <c r="EU225">
        <v>22.0888888504942</v>
      </c>
      <c r="EV225">
        <v>12818.219230769229</v>
      </c>
      <c r="EW225">
        <v>15</v>
      </c>
      <c r="EX225">
        <v>1657556090.0999999</v>
      </c>
      <c r="EY225" t="s">
        <v>416</v>
      </c>
      <c r="EZ225">
        <v>1657556090.0999999</v>
      </c>
      <c r="FA225">
        <v>1657556077.0999999</v>
      </c>
      <c r="FB225">
        <v>6</v>
      </c>
      <c r="FC225">
        <v>-0.505</v>
      </c>
      <c r="FD225">
        <v>-7.5999999999999998E-2</v>
      </c>
      <c r="FE225">
        <v>-1.772</v>
      </c>
      <c r="FF225">
        <v>0.36599999999999999</v>
      </c>
      <c r="FG225">
        <v>414</v>
      </c>
      <c r="FH225">
        <v>34</v>
      </c>
      <c r="FI225">
        <v>0.18</v>
      </c>
      <c r="FJ225">
        <v>0.15</v>
      </c>
      <c r="FK225">
        <v>-17.691809756097559</v>
      </c>
      <c r="FL225">
        <v>0.57089477351913698</v>
      </c>
      <c r="FM225">
        <v>8.1667949963005609E-2</v>
      </c>
      <c r="FN225">
        <v>0</v>
      </c>
      <c r="FO225">
        <v>1018.716176470588</v>
      </c>
      <c r="FP225">
        <v>0.24186402032642099</v>
      </c>
      <c r="FQ225">
        <v>0.19932259849273881</v>
      </c>
      <c r="FR225">
        <v>1</v>
      </c>
      <c r="FS225">
        <v>0.44979875609756098</v>
      </c>
      <c r="FT225">
        <v>-5.2654097560974472E-2</v>
      </c>
      <c r="FU225">
        <v>5.312447673339946E-3</v>
      </c>
      <c r="FV225">
        <v>1</v>
      </c>
      <c r="FW225">
        <v>2</v>
      </c>
      <c r="FX225">
        <v>3</v>
      </c>
      <c r="FY225" t="s">
        <v>417</v>
      </c>
      <c r="FZ225">
        <v>3.3697900000000001</v>
      </c>
      <c r="GA225">
        <v>2.8936199999999999</v>
      </c>
      <c r="GB225">
        <v>0.22156100000000001</v>
      </c>
      <c r="GC225">
        <v>0.22595699999999999</v>
      </c>
      <c r="GD225">
        <v>0.148095</v>
      </c>
      <c r="GE225">
        <v>0.149421</v>
      </c>
      <c r="GF225">
        <v>26892.400000000001</v>
      </c>
      <c r="GG225">
        <v>23269.5</v>
      </c>
      <c r="GH225">
        <v>30889</v>
      </c>
      <c r="GI225">
        <v>28028.6</v>
      </c>
      <c r="GJ225">
        <v>34679.800000000003</v>
      </c>
      <c r="GK225">
        <v>33653.199999999997</v>
      </c>
      <c r="GL225">
        <v>40276.5</v>
      </c>
      <c r="GM225">
        <v>39082.9</v>
      </c>
      <c r="GN225">
        <v>2.2627999999999999</v>
      </c>
      <c r="GO225">
        <v>1.57358</v>
      </c>
      <c r="GP225">
        <v>0</v>
      </c>
      <c r="GQ225">
        <v>8.7823700000000005E-2</v>
      </c>
      <c r="GR225">
        <v>999.9</v>
      </c>
      <c r="GS225">
        <v>31.881</v>
      </c>
      <c r="GT225">
        <v>48.9</v>
      </c>
      <c r="GU225">
        <v>40.799999999999997</v>
      </c>
      <c r="GV225">
        <v>37.473100000000002</v>
      </c>
      <c r="GW225">
        <v>50.299300000000002</v>
      </c>
      <c r="GX225">
        <v>43.978400000000001</v>
      </c>
      <c r="GY225">
        <v>1</v>
      </c>
      <c r="GZ225">
        <v>0.60218000000000005</v>
      </c>
      <c r="HA225">
        <v>1.28139</v>
      </c>
      <c r="HB225">
        <v>20.2041</v>
      </c>
      <c r="HC225">
        <v>5.2165400000000002</v>
      </c>
      <c r="HD225">
        <v>11.974</v>
      </c>
      <c r="HE225">
        <v>4.9909499999999998</v>
      </c>
      <c r="HF225">
        <v>3.2926500000000001</v>
      </c>
      <c r="HG225">
        <v>7494.7</v>
      </c>
      <c r="HH225">
        <v>9999</v>
      </c>
      <c r="HI225">
        <v>9999</v>
      </c>
      <c r="HJ225">
        <v>757.2</v>
      </c>
      <c r="HK225">
        <v>4.9713000000000003</v>
      </c>
      <c r="HL225">
        <v>1.87425</v>
      </c>
      <c r="HM225">
        <v>1.8705700000000001</v>
      </c>
      <c r="HN225">
        <v>1.87026</v>
      </c>
      <c r="HO225">
        <v>1.8748400000000001</v>
      </c>
      <c r="HP225">
        <v>1.8714900000000001</v>
      </c>
      <c r="HQ225">
        <v>1.86697</v>
      </c>
      <c r="HR225">
        <v>1.87795</v>
      </c>
      <c r="HS225">
        <v>0</v>
      </c>
      <c r="HT225">
        <v>0</v>
      </c>
      <c r="HU225">
        <v>0</v>
      </c>
      <c r="HV225">
        <v>0</v>
      </c>
      <c r="HW225" t="s">
        <v>418</v>
      </c>
      <c r="HX225" t="s">
        <v>419</v>
      </c>
      <c r="HY225" t="s">
        <v>420</v>
      </c>
      <c r="HZ225" t="s">
        <v>420</v>
      </c>
      <c r="IA225" t="s">
        <v>420</v>
      </c>
      <c r="IB225" t="s">
        <v>420</v>
      </c>
      <c r="IC225">
        <v>0</v>
      </c>
      <c r="ID225">
        <v>100</v>
      </c>
      <c r="IE225">
        <v>100</v>
      </c>
      <c r="IF225">
        <v>-1.78</v>
      </c>
      <c r="IG225">
        <v>0.36559999999999998</v>
      </c>
      <c r="IH225">
        <v>-1.772399999999891</v>
      </c>
      <c r="II225">
        <v>0</v>
      </c>
      <c r="IJ225">
        <v>0</v>
      </c>
      <c r="IK225">
        <v>0</v>
      </c>
      <c r="IL225">
        <v>0.36558000000000851</v>
      </c>
      <c r="IM225">
        <v>0</v>
      </c>
      <c r="IN225">
        <v>0</v>
      </c>
      <c r="IO225">
        <v>0</v>
      </c>
      <c r="IP225">
        <v>-1</v>
      </c>
      <c r="IQ225">
        <v>-1</v>
      </c>
      <c r="IR225">
        <v>-1</v>
      </c>
      <c r="IS225">
        <v>-1</v>
      </c>
      <c r="IT225">
        <v>39.4</v>
      </c>
      <c r="IU225">
        <v>39.700000000000003</v>
      </c>
      <c r="IV225">
        <v>2.8454600000000001</v>
      </c>
      <c r="IW225">
        <v>2.5463900000000002</v>
      </c>
      <c r="IX225">
        <v>1.49902</v>
      </c>
      <c r="IY225">
        <v>2.2814899999999998</v>
      </c>
      <c r="IZ225">
        <v>1.69678</v>
      </c>
      <c r="JA225">
        <v>2.2973599999999998</v>
      </c>
      <c r="JB225">
        <v>43.781700000000001</v>
      </c>
      <c r="JC225">
        <v>15.033899999999999</v>
      </c>
      <c r="JD225">
        <v>18</v>
      </c>
      <c r="JE225">
        <v>652.05899999999997</v>
      </c>
      <c r="JF225">
        <v>285.73099999999999</v>
      </c>
      <c r="JG225">
        <v>29.9999</v>
      </c>
      <c r="JH225">
        <v>35.104199999999999</v>
      </c>
      <c r="JI225">
        <v>29.999700000000001</v>
      </c>
      <c r="JJ225">
        <v>34.9056</v>
      </c>
      <c r="JK225">
        <v>34.891100000000002</v>
      </c>
      <c r="JL225">
        <v>56.994700000000002</v>
      </c>
      <c r="JM225">
        <v>0</v>
      </c>
      <c r="JN225">
        <v>0</v>
      </c>
      <c r="JO225">
        <v>30</v>
      </c>
      <c r="JP225">
        <v>1404.27</v>
      </c>
      <c r="JQ225">
        <v>32.076799999999999</v>
      </c>
      <c r="JR225">
        <v>98.453699999999998</v>
      </c>
      <c r="JS225">
        <v>98.412899999999993</v>
      </c>
    </row>
    <row r="226" spans="1:279" x14ac:dyDescent="0.2">
      <c r="A226">
        <v>211</v>
      </c>
      <c r="B226">
        <v>1657558460.5</v>
      </c>
      <c r="C226">
        <v>838.5</v>
      </c>
      <c r="D226" t="s">
        <v>842</v>
      </c>
      <c r="E226" t="s">
        <v>843</v>
      </c>
      <c r="F226">
        <v>4</v>
      </c>
      <c r="G226">
        <v>1657558458.5</v>
      </c>
      <c r="H226">
        <f t="shared" si="150"/>
        <v>4.914690325825943E-4</v>
      </c>
      <c r="I226">
        <f t="shared" si="151"/>
        <v>0.49146903258259433</v>
      </c>
      <c r="J226">
        <f t="shared" si="152"/>
        <v>9.0935581301770618</v>
      </c>
      <c r="K226">
        <f t="shared" si="153"/>
        <v>1378.285714285714</v>
      </c>
      <c r="L226">
        <f t="shared" si="154"/>
        <v>912.40378065172433</v>
      </c>
      <c r="M226">
        <f t="shared" si="155"/>
        <v>92.196545162819675</v>
      </c>
      <c r="N226">
        <f t="shared" si="156"/>
        <v>139.27296642024481</v>
      </c>
      <c r="O226">
        <f t="shared" si="157"/>
        <v>3.3353997844735063E-2</v>
      </c>
      <c r="P226">
        <f t="shared" si="158"/>
        <v>2.7627546702477761</v>
      </c>
      <c r="Q226">
        <f t="shared" si="159"/>
        <v>3.3131898363498634E-2</v>
      </c>
      <c r="R226">
        <f t="shared" si="160"/>
        <v>2.0727267807674778E-2</v>
      </c>
      <c r="S226">
        <f t="shared" si="161"/>
        <v>194.42726361245747</v>
      </c>
      <c r="T226">
        <f t="shared" si="162"/>
        <v>34.313675335656306</v>
      </c>
      <c r="U226">
        <f t="shared" si="163"/>
        <v>33.299342857142861</v>
      </c>
      <c r="V226">
        <f t="shared" si="164"/>
        <v>5.1377053091159253</v>
      </c>
      <c r="W226">
        <f t="shared" si="165"/>
        <v>72.33055261782188</v>
      </c>
      <c r="X226">
        <f t="shared" si="166"/>
        <v>3.704369311222782</v>
      </c>
      <c r="Y226">
        <f t="shared" si="167"/>
        <v>5.1214447797679963</v>
      </c>
      <c r="Z226">
        <f t="shared" si="168"/>
        <v>1.4333359978931433</v>
      </c>
      <c r="AA226">
        <f t="shared" si="169"/>
        <v>-21.67378433689241</v>
      </c>
      <c r="AB226">
        <f t="shared" si="170"/>
        <v>-8.4196836721279542</v>
      </c>
      <c r="AC226">
        <f t="shared" si="171"/>
        <v>-0.69981400414159067</v>
      </c>
      <c r="AD226">
        <f t="shared" si="172"/>
        <v>163.63398159929554</v>
      </c>
      <c r="AE226">
        <f t="shared" si="173"/>
        <v>18.372955940365856</v>
      </c>
      <c r="AF226">
        <f t="shared" si="174"/>
        <v>0.49546555153956956</v>
      </c>
      <c r="AG226">
        <f t="shared" si="175"/>
        <v>9.0935581301770618</v>
      </c>
      <c r="AH226">
        <v>1448.9310257003131</v>
      </c>
      <c r="AI226">
        <v>1433.324606060605</v>
      </c>
      <c r="AJ226">
        <v>1.724146553185018</v>
      </c>
      <c r="AK226">
        <v>65.684663253037129</v>
      </c>
      <c r="AL226">
        <f t="shared" si="176"/>
        <v>0.49146903258259433</v>
      </c>
      <c r="AM226">
        <v>36.220682629005417</v>
      </c>
      <c r="AN226">
        <v>36.657518181818183</v>
      </c>
      <c r="AO226">
        <v>-2.8605301844477901E-6</v>
      </c>
      <c r="AP226">
        <v>87.993513694433489</v>
      </c>
      <c r="AQ226">
        <v>50</v>
      </c>
      <c r="AR226">
        <v>8</v>
      </c>
      <c r="AS226">
        <f t="shared" si="177"/>
        <v>1</v>
      </c>
      <c r="AT226">
        <f t="shared" si="178"/>
        <v>0</v>
      </c>
      <c r="AU226">
        <f t="shared" si="179"/>
        <v>47163.895230286915</v>
      </c>
      <c r="AV226" t="s">
        <v>413</v>
      </c>
      <c r="AW226" t="s">
        <v>413</v>
      </c>
      <c r="AX226">
        <v>0</v>
      </c>
      <c r="AY226">
        <v>0</v>
      </c>
      <c r="AZ226" t="e">
        <f t="shared" si="180"/>
        <v>#DIV/0!</v>
      </c>
      <c r="BA226">
        <v>0</v>
      </c>
      <c r="BB226" t="s">
        <v>413</v>
      </c>
      <c r="BC226" t="s">
        <v>413</v>
      </c>
      <c r="BD226">
        <v>0</v>
      </c>
      <c r="BE226">
        <v>0</v>
      </c>
      <c r="BF226" t="e">
        <f t="shared" si="181"/>
        <v>#DIV/0!</v>
      </c>
      <c r="BG226">
        <v>0.5</v>
      </c>
      <c r="BH226">
        <f t="shared" si="182"/>
        <v>1009.5095997992009</v>
      </c>
      <c r="BI226">
        <f t="shared" si="183"/>
        <v>9.0935581301770618</v>
      </c>
      <c r="BJ226" t="e">
        <f t="shared" si="184"/>
        <v>#DIV/0!</v>
      </c>
      <c r="BK226">
        <f t="shared" si="185"/>
        <v>9.007896638116011E-3</v>
      </c>
      <c r="BL226" t="e">
        <f t="shared" si="186"/>
        <v>#DIV/0!</v>
      </c>
      <c r="BM226" t="e">
        <f t="shared" si="187"/>
        <v>#DIV/0!</v>
      </c>
      <c r="BN226" t="s">
        <v>413</v>
      </c>
      <c r="BO226">
        <v>0</v>
      </c>
      <c r="BP226" t="e">
        <f t="shared" si="188"/>
        <v>#DIV/0!</v>
      </c>
      <c r="BQ226" t="e">
        <f t="shared" si="189"/>
        <v>#DIV/0!</v>
      </c>
      <c r="BR226" t="e">
        <f t="shared" si="190"/>
        <v>#DIV/0!</v>
      </c>
      <c r="BS226" t="e">
        <f t="shared" si="191"/>
        <v>#DIV/0!</v>
      </c>
      <c r="BT226" t="e">
        <f t="shared" si="192"/>
        <v>#DIV/0!</v>
      </c>
      <c r="BU226" t="e">
        <f t="shared" si="193"/>
        <v>#DIV/0!</v>
      </c>
      <c r="BV226" t="e">
        <f t="shared" si="194"/>
        <v>#DIV/0!</v>
      </c>
      <c r="BW226" t="e">
        <f t="shared" si="195"/>
        <v>#DIV/0!</v>
      </c>
      <c r="BX226" t="s">
        <v>413</v>
      </c>
      <c r="BY226" t="s">
        <v>413</v>
      </c>
      <c r="BZ226" t="s">
        <v>413</v>
      </c>
      <c r="CA226" t="s">
        <v>413</v>
      </c>
      <c r="CB226" t="s">
        <v>413</v>
      </c>
      <c r="CC226" t="s">
        <v>413</v>
      </c>
      <c r="CD226" t="s">
        <v>413</v>
      </c>
      <c r="CE226" t="s">
        <v>413</v>
      </c>
      <c r="CF226">
        <v>253</v>
      </c>
      <c r="CG226">
        <v>1000</v>
      </c>
      <c r="CH226" t="s">
        <v>414</v>
      </c>
      <c r="CI226">
        <v>1110.1500000000001</v>
      </c>
      <c r="CJ226">
        <v>1175.8634999999999</v>
      </c>
      <c r="CK226">
        <v>1152.67</v>
      </c>
      <c r="CL226">
        <v>1.3005735999999999E-4</v>
      </c>
      <c r="CM226">
        <v>6.5004835999999994E-4</v>
      </c>
      <c r="CN226">
        <v>4.7597999359999997E-2</v>
      </c>
      <c r="CO226">
        <v>5.5000000000000003E-4</v>
      </c>
      <c r="CP226">
        <f t="shared" si="196"/>
        <v>1200.004285714286</v>
      </c>
      <c r="CQ226">
        <f t="shared" si="197"/>
        <v>1009.5095997992009</v>
      </c>
      <c r="CR226">
        <f t="shared" si="198"/>
        <v>0.84125499535054105</v>
      </c>
      <c r="CS226">
        <f t="shared" si="199"/>
        <v>0.16202214102654419</v>
      </c>
      <c r="CT226">
        <v>6</v>
      </c>
      <c r="CU226">
        <v>0.5</v>
      </c>
      <c r="CV226" t="s">
        <v>415</v>
      </c>
      <c r="CW226">
        <v>2</v>
      </c>
      <c r="CX226" t="b">
        <v>1</v>
      </c>
      <c r="CY226">
        <v>1657558458.5</v>
      </c>
      <c r="CZ226">
        <v>1378.285714285714</v>
      </c>
      <c r="DA226">
        <v>1395.8671428571431</v>
      </c>
      <c r="DB226">
        <v>36.659514285714287</v>
      </c>
      <c r="DC226">
        <v>36.219142857142863</v>
      </c>
      <c r="DD226">
        <v>1380.057142857142</v>
      </c>
      <c r="DE226">
        <v>36.293942857142852</v>
      </c>
      <c r="DF226">
        <v>650.31742857142854</v>
      </c>
      <c r="DG226">
        <v>100.9481428571428</v>
      </c>
      <c r="DH226">
        <v>9.9821999999999994E-2</v>
      </c>
      <c r="DI226">
        <v>33.242814285714289</v>
      </c>
      <c r="DJ226">
        <v>999.89999999999986</v>
      </c>
      <c r="DK226">
        <v>33.299342857142861</v>
      </c>
      <c r="DL226">
        <v>0</v>
      </c>
      <c r="DM226">
        <v>0</v>
      </c>
      <c r="DN226">
        <v>8992.8571428571431</v>
      </c>
      <c r="DO226">
        <v>0</v>
      </c>
      <c r="DP226">
        <v>375.18385714285711</v>
      </c>
      <c r="DQ226">
        <v>-17.57928571428571</v>
      </c>
      <c r="DR226">
        <v>1430.737142857143</v>
      </c>
      <c r="DS226">
        <v>1448.3228571428569</v>
      </c>
      <c r="DT226">
        <v>0.44035171428571429</v>
      </c>
      <c r="DU226">
        <v>1395.8671428571431</v>
      </c>
      <c r="DV226">
        <v>36.219142857142863</v>
      </c>
      <c r="DW226">
        <v>3.7007099999999999</v>
      </c>
      <c r="DX226">
        <v>3.6562557142857139</v>
      </c>
      <c r="DY226">
        <v>27.56982857142857</v>
      </c>
      <c r="DZ226">
        <v>27.363371428571419</v>
      </c>
      <c r="EA226">
        <v>1200.004285714286</v>
      </c>
      <c r="EB226">
        <v>0.95799414285714291</v>
      </c>
      <c r="EC226">
        <v>4.2005842857142872E-2</v>
      </c>
      <c r="ED226">
        <v>0</v>
      </c>
      <c r="EE226">
        <v>1018.918571428571</v>
      </c>
      <c r="EF226">
        <v>5.0001600000000002</v>
      </c>
      <c r="EG226">
        <v>12822.38571428571</v>
      </c>
      <c r="EH226">
        <v>9515.19</v>
      </c>
      <c r="EI226">
        <v>46.866</v>
      </c>
      <c r="EJ226">
        <v>48.75</v>
      </c>
      <c r="EK226">
        <v>47.946000000000012</v>
      </c>
      <c r="EL226">
        <v>47.75</v>
      </c>
      <c r="EM226">
        <v>48.561999999999998</v>
      </c>
      <c r="EN226">
        <v>1144.8042857142859</v>
      </c>
      <c r="EO226">
        <v>50.2</v>
      </c>
      <c r="EP226">
        <v>0</v>
      </c>
      <c r="EQ226">
        <v>995.20000004768372</v>
      </c>
      <c r="ER226">
        <v>0</v>
      </c>
      <c r="ES226">
        <v>1018.7876</v>
      </c>
      <c r="ET226">
        <v>-0.25769230073431337</v>
      </c>
      <c r="EU226">
        <v>24.776923053698361</v>
      </c>
      <c r="EV226">
        <v>12820.088</v>
      </c>
      <c r="EW226">
        <v>15</v>
      </c>
      <c r="EX226">
        <v>1657556090.0999999</v>
      </c>
      <c r="EY226" t="s">
        <v>416</v>
      </c>
      <c r="EZ226">
        <v>1657556090.0999999</v>
      </c>
      <c r="FA226">
        <v>1657556077.0999999</v>
      </c>
      <c r="FB226">
        <v>6</v>
      </c>
      <c r="FC226">
        <v>-0.505</v>
      </c>
      <c r="FD226">
        <v>-7.5999999999999998E-2</v>
      </c>
      <c r="FE226">
        <v>-1.772</v>
      </c>
      <c r="FF226">
        <v>0.36599999999999999</v>
      </c>
      <c r="FG226">
        <v>414</v>
      </c>
      <c r="FH226">
        <v>34</v>
      </c>
      <c r="FI226">
        <v>0.18</v>
      </c>
      <c r="FJ226">
        <v>0.15</v>
      </c>
      <c r="FK226">
        <v>-17.648263414634151</v>
      </c>
      <c r="FL226">
        <v>0.55261254355398937</v>
      </c>
      <c r="FM226">
        <v>8.0085206928795893E-2</v>
      </c>
      <c r="FN226">
        <v>0</v>
      </c>
      <c r="FO226">
        <v>1018.774705882353</v>
      </c>
      <c r="FP226">
        <v>1.5889995366059281E-2</v>
      </c>
      <c r="FQ226">
        <v>0.1828409031036316</v>
      </c>
      <c r="FR226">
        <v>1</v>
      </c>
      <c r="FS226">
        <v>0.44644312195121949</v>
      </c>
      <c r="FT226">
        <v>-4.3804139372821252E-2</v>
      </c>
      <c r="FU226">
        <v>4.4297690365114094E-3</v>
      </c>
      <c r="FV226">
        <v>1</v>
      </c>
      <c r="FW226">
        <v>2</v>
      </c>
      <c r="FX226">
        <v>3</v>
      </c>
      <c r="FY226" t="s">
        <v>417</v>
      </c>
      <c r="FZ226">
        <v>3.3698600000000001</v>
      </c>
      <c r="GA226">
        <v>2.8936600000000001</v>
      </c>
      <c r="GB226">
        <v>0.22223399999999999</v>
      </c>
      <c r="GC226">
        <v>0.22664100000000001</v>
      </c>
      <c r="GD226">
        <v>0.14808399999999999</v>
      </c>
      <c r="GE226">
        <v>0.14941699999999999</v>
      </c>
      <c r="GF226">
        <v>26868.9</v>
      </c>
      <c r="GG226">
        <v>23249.4</v>
      </c>
      <c r="GH226">
        <v>30888.799999999999</v>
      </c>
      <c r="GI226">
        <v>28029.200000000001</v>
      </c>
      <c r="GJ226">
        <v>34680</v>
      </c>
      <c r="GK226">
        <v>33654.1</v>
      </c>
      <c r="GL226">
        <v>40276.1</v>
      </c>
      <c r="GM226">
        <v>39083.699999999997</v>
      </c>
      <c r="GN226">
        <v>2.2628300000000001</v>
      </c>
      <c r="GO226">
        <v>1.57362</v>
      </c>
      <c r="GP226">
        <v>0</v>
      </c>
      <c r="GQ226">
        <v>8.7261199999999997E-2</v>
      </c>
      <c r="GR226">
        <v>999.9</v>
      </c>
      <c r="GS226">
        <v>31.876000000000001</v>
      </c>
      <c r="GT226">
        <v>48.9</v>
      </c>
      <c r="GU226">
        <v>40.799999999999997</v>
      </c>
      <c r="GV226">
        <v>37.475999999999999</v>
      </c>
      <c r="GW226">
        <v>49.819299999999998</v>
      </c>
      <c r="GX226">
        <v>43.325299999999999</v>
      </c>
      <c r="GY226">
        <v>1</v>
      </c>
      <c r="GZ226">
        <v>0.60181200000000001</v>
      </c>
      <c r="HA226">
        <v>1.28145</v>
      </c>
      <c r="HB226">
        <v>20.2041</v>
      </c>
      <c r="HC226">
        <v>5.2153400000000003</v>
      </c>
      <c r="HD226">
        <v>11.974</v>
      </c>
      <c r="HE226">
        <v>4.9905999999999997</v>
      </c>
      <c r="HF226">
        <v>3.2925</v>
      </c>
      <c r="HG226">
        <v>7494.7</v>
      </c>
      <c r="HH226">
        <v>9999</v>
      </c>
      <c r="HI226">
        <v>9999</v>
      </c>
      <c r="HJ226">
        <v>757.2</v>
      </c>
      <c r="HK226">
        <v>4.9712899999999998</v>
      </c>
      <c r="HL226">
        <v>1.87425</v>
      </c>
      <c r="HM226">
        <v>1.8705700000000001</v>
      </c>
      <c r="HN226">
        <v>1.8702700000000001</v>
      </c>
      <c r="HO226">
        <v>1.8748199999999999</v>
      </c>
      <c r="HP226">
        <v>1.8714900000000001</v>
      </c>
      <c r="HQ226">
        <v>1.8669500000000001</v>
      </c>
      <c r="HR226">
        <v>1.8779399999999999</v>
      </c>
      <c r="HS226">
        <v>0</v>
      </c>
      <c r="HT226">
        <v>0</v>
      </c>
      <c r="HU226">
        <v>0</v>
      </c>
      <c r="HV226">
        <v>0</v>
      </c>
      <c r="HW226" t="s">
        <v>418</v>
      </c>
      <c r="HX226" t="s">
        <v>419</v>
      </c>
      <c r="HY226" t="s">
        <v>420</v>
      </c>
      <c r="HZ226" t="s">
        <v>420</v>
      </c>
      <c r="IA226" t="s">
        <v>420</v>
      </c>
      <c r="IB226" t="s">
        <v>420</v>
      </c>
      <c r="IC226">
        <v>0</v>
      </c>
      <c r="ID226">
        <v>100</v>
      </c>
      <c r="IE226">
        <v>100</v>
      </c>
      <c r="IF226">
        <v>-1.77</v>
      </c>
      <c r="IG226">
        <v>0.36559999999999998</v>
      </c>
      <c r="IH226">
        <v>-1.772399999999891</v>
      </c>
      <c r="II226">
        <v>0</v>
      </c>
      <c r="IJ226">
        <v>0</v>
      </c>
      <c r="IK226">
        <v>0</v>
      </c>
      <c r="IL226">
        <v>0.36558000000000851</v>
      </c>
      <c r="IM226">
        <v>0</v>
      </c>
      <c r="IN226">
        <v>0</v>
      </c>
      <c r="IO226">
        <v>0</v>
      </c>
      <c r="IP226">
        <v>-1</v>
      </c>
      <c r="IQ226">
        <v>-1</v>
      </c>
      <c r="IR226">
        <v>-1</v>
      </c>
      <c r="IS226">
        <v>-1</v>
      </c>
      <c r="IT226">
        <v>39.5</v>
      </c>
      <c r="IU226">
        <v>39.700000000000003</v>
      </c>
      <c r="IV226">
        <v>2.8552200000000001</v>
      </c>
      <c r="IW226">
        <v>2.5427200000000001</v>
      </c>
      <c r="IX226">
        <v>1.49902</v>
      </c>
      <c r="IY226">
        <v>2.2814899999999998</v>
      </c>
      <c r="IZ226">
        <v>1.69678</v>
      </c>
      <c r="JA226">
        <v>2.4182100000000002</v>
      </c>
      <c r="JB226">
        <v>43.781700000000001</v>
      </c>
      <c r="JC226">
        <v>15.0602</v>
      </c>
      <c r="JD226">
        <v>18</v>
      </c>
      <c r="JE226">
        <v>652.04399999999998</v>
      </c>
      <c r="JF226">
        <v>285.73700000000002</v>
      </c>
      <c r="JG226">
        <v>30</v>
      </c>
      <c r="JH226">
        <v>35.099400000000003</v>
      </c>
      <c r="JI226">
        <v>29.999500000000001</v>
      </c>
      <c r="JJ226">
        <v>34.9024</v>
      </c>
      <c r="JK226">
        <v>34.887</v>
      </c>
      <c r="JL226">
        <v>57.218800000000002</v>
      </c>
      <c r="JM226">
        <v>0</v>
      </c>
      <c r="JN226">
        <v>0</v>
      </c>
      <c r="JO226">
        <v>30</v>
      </c>
      <c r="JP226">
        <v>1407.64</v>
      </c>
      <c r="JQ226">
        <v>32.076799999999999</v>
      </c>
      <c r="JR226">
        <v>98.4529</v>
      </c>
      <c r="JS226">
        <v>98.415000000000006</v>
      </c>
    </row>
    <row r="227" spans="1:279" x14ac:dyDescent="0.2">
      <c r="A227">
        <v>212</v>
      </c>
      <c r="B227">
        <v>1657558464.5</v>
      </c>
      <c r="C227">
        <v>842.5</v>
      </c>
      <c r="D227" t="s">
        <v>844</v>
      </c>
      <c r="E227" t="s">
        <v>845</v>
      </c>
      <c r="F227">
        <v>4</v>
      </c>
      <c r="G227">
        <v>1657558462.1875</v>
      </c>
      <c r="H227">
        <f t="shared" si="150"/>
        <v>4.9371097587784854E-4</v>
      </c>
      <c r="I227">
        <f t="shared" si="151"/>
        <v>0.49371097587784857</v>
      </c>
      <c r="J227">
        <f t="shared" si="152"/>
        <v>9.038399829962227</v>
      </c>
      <c r="K227">
        <f t="shared" si="153"/>
        <v>1384.4612500000001</v>
      </c>
      <c r="L227">
        <f t="shared" si="154"/>
        <v>924.08431171046755</v>
      </c>
      <c r="M227">
        <f t="shared" si="155"/>
        <v>93.377027780825372</v>
      </c>
      <c r="N227">
        <f t="shared" si="156"/>
        <v>139.89727448509163</v>
      </c>
      <c r="O227">
        <f t="shared" si="157"/>
        <v>3.3585267435273049E-2</v>
      </c>
      <c r="P227">
        <f t="shared" si="158"/>
        <v>2.7695922876892531</v>
      </c>
      <c r="Q227">
        <f t="shared" si="159"/>
        <v>3.3360640427447519E-2</v>
      </c>
      <c r="R227">
        <f t="shared" si="160"/>
        <v>2.0870456732098131E-2</v>
      </c>
      <c r="S227">
        <f t="shared" si="161"/>
        <v>194.42578161245441</v>
      </c>
      <c r="T227">
        <f t="shared" si="162"/>
        <v>34.304916077955149</v>
      </c>
      <c r="U227">
        <f t="shared" si="163"/>
        <v>33.287037499999997</v>
      </c>
      <c r="V227">
        <f t="shared" si="164"/>
        <v>5.1341618354108256</v>
      </c>
      <c r="W227">
        <f t="shared" si="165"/>
        <v>72.348995729928063</v>
      </c>
      <c r="X227">
        <f t="shared" si="166"/>
        <v>3.7041290497510557</v>
      </c>
      <c r="Y227">
        <f t="shared" si="167"/>
        <v>5.1198071409010542</v>
      </c>
      <c r="Z227">
        <f t="shared" si="168"/>
        <v>1.4300327856597699</v>
      </c>
      <c r="AA227">
        <f t="shared" si="169"/>
        <v>-21.772654036213122</v>
      </c>
      <c r="AB227">
        <f t="shared" si="170"/>
        <v>-7.4545144012383115</v>
      </c>
      <c r="AC227">
        <f t="shared" si="171"/>
        <v>-0.6180084163065388</v>
      </c>
      <c r="AD227">
        <f t="shared" si="172"/>
        <v>164.58060475869647</v>
      </c>
      <c r="AE227">
        <f t="shared" si="173"/>
        <v>18.514725488717666</v>
      </c>
      <c r="AF227">
        <f t="shared" si="174"/>
        <v>0.49462404285934813</v>
      </c>
      <c r="AG227">
        <f t="shared" si="175"/>
        <v>9.038399829962227</v>
      </c>
      <c r="AH227">
        <v>1456.030671256716</v>
      </c>
      <c r="AI227">
        <v>1440.327818181818</v>
      </c>
      <c r="AJ227">
        <v>1.761173586439041</v>
      </c>
      <c r="AK227">
        <v>65.684663253037129</v>
      </c>
      <c r="AL227">
        <f t="shared" si="176"/>
        <v>0.49371097587784857</v>
      </c>
      <c r="AM227">
        <v>36.217513784671013</v>
      </c>
      <c r="AN227">
        <v>36.656358741258757</v>
      </c>
      <c r="AO227">
        <v>-1.1602572424183879E-6</v>
      </c>
      <c r="AP227">
        <v>87.993513694433489</v>
      </c>
      <c r="AQ227">
        <v>50</v>
      </c>
      <c r="AR227">
        <v>8</v>
      </c>
      <c r="AS227">
        <f t="shared" si="177"/>
        <v>1</v>
      </c>
      <c r="AT227">
        <f t="shared" si="178"/>
        <v>0</v>
      </c>
      <c r="AU227">
        <f t="shared" si="179"/>
        <v>47352.585837163941</v>
      </c>
      <c r="AV227" t="s">
        <v>413</v>
      </c>
      <c r="AW227" t="s">
        <v>413</v>
      </c>
      <c r="AX227">
        <v>0</v>
      </c>
      <c r="AY227">
        <v>0</v>
      </c>
      <c r="AZ227" t="e">
        <f t="shared" si="180"/>
        <v>#DIV/0!</v>
      </c>
      <c r="BA227">
        <v>0</v>
      </c>
      <c r="BB227" t="s">
        <v>413</v>
      </c>
      <c r="BC227" t="s">
        <v>413</v>
      </c>
      <c r="BD227">
        <v>0</v>
      </c>
      <c r="BE227">
        <v>0</v>
      </c>
      <c r="BF227" t="e">
        <f t="shared" si="181"/>
        <v>#DIV/0!</v>
      </c>
      <c r="BG227">
        <v>0.5</v>
      </c>
      <c r="BH227">
        <f t="shared" si="182"/>
        <v>1009.501799799199</v>
      </c>
      <c r="BI227">
        <f t="shared" si="183"/>
        <v>9.038399829962227</v>
      </c>
      <c r="BJ227" t="e">
        <f t="shared" si="184"/>
        <v>#DIV/0!</v>
      </c>
      <c r="BK227">
        <f t="shared" si="185"/>
        <v>8.9533271082429602E-3</v>
      </c>
      <c r="BL227" t="e">
        <f t="shared" si="186"/>
        <v>#DIV/0!</v>
      </c>
      <c r="BM227" t="e">
        <f t="shared" si="187"/>
        <v>#DIV/0!</v>
      </c>
      <c r="BN227" t="s">
        <v>413</v>
      </c>
      <c r="BO227">
        <v>0</v>
      </c>
      <c r="BP227" t="e">
        <f t="shared" si="188"/>
        <v>#DIV/0!</v>
      </c>
      <c r="BQ227" t="e">
        <f t="shared" si="189"/>
        <v>#DIV/0!</v>
      </c>
      <c r="BR227" t="e">
        <f t="shared" si="190"/>
        <v>#DIV/0!</v>
      </c>
      <c r="BS227" t="e">
        <f t="shared" si="191"/>
        <v>#DIV/0!</v>
      </c>
      <c r="BT227" t="e">
        <f t="shared" si="192"/>
        <v>#DIV/0!</v>
      </c>
      <c r="BU227" t="e">
        <f t="shared" si="193"/>
        <v>#DIV/0!</v>
      </c>
      <c r="BV227" t="e">
        <f t="shared" si="194"/>
        <v>#DIV/0!</v>
      </c>
      <c r="BW227" t="e">
        <f t="shared" si="195"/>
        <v>#DIV/0!</v>
      </c>
      <c r="BX227" t="s">
        <v>413</v>
      </c>
      <c r="BY227" t="s">
        <v>413</v>
      </c>
      <c r="BZ227" t="s">
        <v>413</v>
      </c>
      <c r="CA227" t="s">
        <v>413</v>
      </c>
      <c r="CB227" t="s">
        <v>413</v>
      </c>
      <c r="CC227" t="s">
        <v>413</v>
      </c>
      <c r="CD227" t="s">
        <v>413</v>
      </c>
      <c r="CE227" t="s">
        <v>413</v>
      </c>
      <c r="CF227">
        <v>253</v>
      </c>
      <c r="CG227">
        <v>1000</v>
      </c>
      <c r="CH227" t="s">
        <v>414</v>
      </c>
      <c r="CI227">
        <v>1110.1500000000001</v>
      </c>
      <c r="CJ227">
        <v>1175.8634999999999</v>
      </c>
      <c r="CK227">
        <v>1152.67</v>
      </c>
      <c r="CL227">
        <v>1.3005735999999999E-4</v>
      </c>
      <c r="CM227">
        <v>6.5004835999999994E-4</v>
      </c>
      <c r="CN227">
        <v>4.7597999359999997E-2</v>
      </c>
      <c r="CO227">
        <v>5.5000000000000003E-4</v>
      </c>
      <c r="CP227">
        <f t="shared" si="196"/>
        <v>1199.9949999999999</v>
      </c>
      <c r="CQ227">
        <f t="shared" si="197"/>
        <v>1009.501799799199</v>
      </c>
      <c r="CR227">
        <f t="shared" si="198"/>
        <v>0.84125500506185369</v>
      </c>
      <c r="CS227">
        <f t="shared" si="199"/>
        <v>0.16202215976937773</v>
      </c>
      <c r="CT227">
        <v>6</v>
      </c>
      <c r="CU227">
        <v>0.5</v>
      </c>
      <c r="CV227" t="s">
        <v>415</v>
      </c>
      <c r="CW227">
        <v>2</v>
      </c>
      <c r="CX227" t="b">
        <v>1</v>
      </c>
      <c r="CY227">
        <v>1657558462.1875</v>
      </c>
      <c r="CZ227">
        <v>1384.4612500000001</v>
      </c>
      <c r="DA227">
        <v>1402.17625</v>
      </c>
      <c r="DB227">
        <v>36.657062500000002</v>
      </c>
      <c r="DC227">
        <v>36.217412500000002</v>
      </c>
      <c r="DD227">
        <v>1386.2325000000001</v>
      </c>
      <c r="DE227">
        <v>36.291462500000002</v>
      </c>
      <c r="DF227">
        <v>650.27987499999995</v>
      </c>
      <c r="DG227">
        <v>100.94825</v>
      </c>
      <c r="DH227">
        <v>9.9919087500000003E-2</v>
      </c>
      <c r="DI227">
        <v>33.237112500000002</v>
      </c>
      <c r="DJ227">
        <v>999.9</v>
      </c>
      <c r="DK227">
        <v>33.287037499999997</v>
      </c>
      <c r="DL227">
        <v>0</v>
      </c>
      <c r="DM227">
        <v>0</v>
      </c>
      <c r="DN227">
        <v>9029.2212500000005</v>
      </c>
      <c r="DO227">
        <v>0</v>
      </c>
      <c r="DP227">
        <v>378.29674999999997</v>
      </c>
      <c r="DQ227">
        <v>-17.71585</v>
      </c>
      <c r="DR227">
        <v>1437.1412499999999</v>
      </c>
      <c r="DS227">
        <v>1454.8675000000001</v>
      </c>
      <c r="DT227">
        <v>0.43963950000000002</v>
      </c>
      <c r="DU227">
        <v>1402.17625</v>
      </c>
      <c r="DV227">
        <v>36.217412500000002</v>
      </c>
      <c r="DW227">
        <v>3.7004637499999999</v>
      </c>
      <c r="DX227">
        <v>3.6560825000000001</v>
      </c>
      <c r="DY227">
        <v>27.5687</v>
      </c>
      <c r="DZ227">
        <v>27.362549999999999</v>
      </c>
      <c r="EA227">
        <v>1199.9949999999999</v>
      </c>
      <c r="EB227">
        <v>0.95799374999999998</v>
      </c>
      <c r="EC227">
        <v>4.2006225000000001E-2</v>
      </c>
      <c r="ED227">
        <v>0</v>
      </c>
      <c r="EE227">
        <v>1018.825</v>
      </c>
      <c r="EF227">
        <v>5.0001600000000002</v>
      </c>
      <c r="EG227">
        <v>12823.55</v>
      </c>
      <c r="EH227">
        <v>9515.1212500000001</v>
      </c>
      <c r="EI227">
        <v>46.859250000000003</v>
      </c>
      <c r="EJ227">
        <v>48.734250000000003</v>
      </c>
      <c r="EK227">
        <v>47.968499999999999</v>
      </c>
      <c r="EL227">
        <v>47.75</v>
      </c>
      <c r="EM227">
        <v>48.546499999999988</v>
      </c>
      <c r="EN227">
        <v>1144.7950000000001</v>
      </c>
      <c r="EO227">
        <v>50.2</v>
      </c>
      <c r="EP227">
        <v>0</v>
      </c>
      <c r="EQ227">
        <v>998.79999995231628</v>
      </c>
      <c r="ER227">
        <v>0</v>
      </c>
      <c r="ES227">
        <v>1018.77</v>
      </c>
      <c r="ET227">
        <v>0.73846154805704622</v>
      </c>
      <c r="EU227">
        <v>26.984615416981569</v>
      </c>
      <c r="EV227">
        <v>12821.388000000001</v>
      </c>
      <c r="EW227">
        <v>15</v>
      </c>
      <c r="EX227">
        <v>1657556090.0999999</v>
      </c>
      <c r="EY227" t="s">
        <v>416</v>
      </c>
      <c r="EZ227">
        <v>1657556090.0999999</v>
      </c>
      <c r="FA227">
        <v>1657556077.0999999</v>
      </c>
      <c r="FB227">
        <v>6</v>
      </c>
      <c r="FC227">
        <v>-0.505</v>
      </c>
      <c r="FD227">
        <v>-7.5999999999999998E-2</v>
      </c>
      <c r="FE227">
        <v>-1.772</v>
      </c>
      <c r="FF227">
        <v>0.36599999999999999</v>
      </c>
      <c r="FG227">
        <v>414</v>
      </c>
      <c r="FH227">
        <v>34</v>
      </c>
      <c r="FI227">
        <v>0.18</v>
      </c>
      <c r="FJ227">
        <v>0.15</v>
      </c>
      <c r="FK227">
        <v>-17.6419125</v>
      </c>
      <c r="FL227">
        <v>0.1022870544090613</v>
      </c>
      <c r="FM227">
        <v>7.3909462139498686E-2</v>
      </c>
      <c r="FN227">
        <v>1</v>
      </c>
      <c r="FO227">
        <v>1018.792352941177</v>
      </c>
      <c r="FP227">
        <v>0.1533995448009727</v>
      </c>
      <c r="FQ227">
        <v>0.1835124426544352</v>
      </c>
      <c r="FR227">
        <v>1</v>
      </c>
      <c r="FS227">
        <v>0.44390207500000001</v>
      </c>
      <c r="FT227">
        <v>-3.4249969981241253E-2</v>
      </c>
      <c r="FU227">
        <v>3.3894037409808548E-3</v>
      </c>
      <c r="FV227">
        <v>1</v>
      </c>
      <c r="FW227">
        <v>3</v>
      </c>
      <c r="FX227">
        <v>3</v>
      </c>
      <c r="FY227" t="s">
        <v>623</v>
      </c>
      <c r="FZ227">
        <v>3.3698999999999999</v>
      </c>
      <c r="GA227">
        <v>2.89385</v>
      </c>
      <c r="GB227">
        <v>0.22289999999999999</v>
      </c>
      <c r="GC227">
        <v>0.22731199999999999</v>
      </c>
      <c r="GD227">
        <v>0.14807799999999999</v>
      </c>
      <c r="GE227">
        <v>0.14941399999999999</v>
      </c>
      <c r="GF227">
        <v>26846.7</v>
      </c>
      <c r="GG227">
        <v>23229.7</v>
      </c>
      <c r="GH227">
        <v>30889.7</v>
      </c>
      <c r="GI227">
        <v>28029.8</v>
      </c>
      <c r="GJ227">
        <v>34681.199999999997</v>
      </c>
      <c r="GK227">
        <v>33654.9</v>
      </c>
      <c r="GL227">
        <v>40277.199999999997</v>
      </c>
      <c r="GM227">
        <v>39084.5</v>
      </c>
      <c r="GN227">
        <v>2.2629999999999999</v>
      </c>
      <c r="GO227">
        <v>1.5738300000000001</v>
      </c>
      <c r="GP227">
        <v>0</v>
      </c>
      <c r="GQ227">
        <v>8.7268700000000005E-2</v>
      </c>
      <c r="GR227">
        <v>999.9</v>
      </c>
      <c r="GS227">
        <v>31.8706</v>
      </c>
      <c r="GT227">
        <v>48.9</v>
      </c>
      <c r="GU227">
        <v>40.799999999999997</v>
      </c>
      <c r="GV227">
        <v>37.4758</v>
      </c>
      <c r="GW227">
        <v>49.729300000000002</v>
      </c>
      <c r="GX227">
        <v>43.75</v>
      </c>
      <c r="GY227">
        <v>1</v>
      </c>
      <c r="GZ227">
        <v>0.60139200000000004</v>
      </c>
      <c r="HA227">
        <v>1.28094</v>
      </c>
      <c r="HB227">
        <v>20.203800000000001</v>
      </c>
      <c r="HC227">
        <v>5.2156399999999996</v>
      </c>
      <c r="HD227">
        <v>11.974</v>
      </c>
      <c r="HE227">
        <v>4.9906499999999996</v>
      </c>
      <c r="HF227">
        <v>3.2925800000000001</v>
      </c>
      <c r="HG227">
        <v>7494.7</v>
      </c>
      <c r="HH227">
        <v>9999</v>
      </c>
      <c r="HI227">
        <v>9999</v>
      </c>
      <c r="HJ227">
        <v>757.2</v>
      </c>
      <c r="HK227">
        <v>4.9712899999999998</v>
      </c>
      <c r="HL227">
        <v>1.87425</v>
      </c>
      <c r="HM227">
        <v>1.8705700000000001</v>
      </c>
      <c r="HN227">
        <v>1.87025</v>
      </c>
      <c r="HO227">
        <v>1.8748100000000001</v>
      </c>
      <c r="HP227">
        <v>1.8714900000000001</v>
      </c>
      <c r="HQ227">
        <v>1.86696</v>
      </c>
      <c r="HR227">
        <v>1.8779300000000001</v>
      </c>
      <c r="HS227">
        <v>0</v>
      </c>
      <c r="HT227">
        <v>0</v>
      </c>
      <c r="HU227">
        <v>0</v>
      </c>
      <c r="HV227">
        <v>0</v>
      </c>
      <c r="HW227" t="s">
        <v>418</v>
      </c>
      <c r="HX227" t="s">
        <v>419</v>
      </c>
      <c r="HY227" t="s">
        <v>420</v>
      </c>
      <c r="HZ227" t="s">
        <v>420</v>
      </c>
      <c r="IA227" t="s">
        <v>420</v>
      </c>
      <c r="IB227" t="s">
        <v>420</v>
      </c>
      <c r="IC227">
        <v>0</v>
      </c>
      <c r="ID227">
        <v>100</v>
      </c>
      <c r="IE227">
        <v>100</v>
      </c>
      <c r="IF227">
        <v>-1.77</v>
      </c>
      <c r="IG227">
        <v>0.36559999999999998</v>
      </c>
      <c r="IH227">
        <v>-1.772399999999891</v>
      </c>
      <c r="II227">
        <v>0</v>
      </c>
      <c r="IJ227">
        <v>0</v>
      </c>
      <c r="IK227">
        <v>0</v>
      </c>
      <c r="IL227">
        <v>0.36558000000000851</v>
      </c>
      <c r="IM227">
        <v>0</v>
      </c>
      <c r="IN227">
        <v>0</v>
      </c>
      <c r="IO227">
        <v>0</v>
      </c>
      <c r="IP227">
        <v>-1</v>
      </c>
      <c r="IQ227">
        <v>-1</v>
      </c>
      <c r="IR227">
        <v>-1</v>
      </c>
      <c r="IS227">
        <v>-1</v>
      </c>
      <c r="IT227">
        <v>39.6</v>
      </c>
      <c r="IU227">
        <v>39.799999999999997</v>
      </c>
      <c r="IV227">
        <v>2.8662100000000001</v>
      </c>
      <c r="IW227">
        <v>2.5585900000000001</v>
      </c>
      <c r="IX227">
        <v>1.49902</v>
      </c>
      <c r="IY227">
        <v>2.2802699999999998</v>
      </c>
      <c r="IZ227">
        <v>1.69678</v>
      </c>
      <c r="JA227">
        <v>2.2436500000000001</v>
      </c>
      <c r="JB227">
        <v>43.781700000000001</v>
      </c>
      <c r="JC227">
        <v>15.0251</v>
      </c>
      <c r="JD227">
        <v>18</v>
      </c>
      <c r="JE227">
        <v>652.13900000000001</v>
      </c>
      <c r="JF227">
        <v>285.81799999999998</v>
      </c>
      <c r="JG227">
        <v>30</v>
      </c>
      <c r="JH227">
        <v>35.094499999999996</v>
      </c>
      <c r="JI227">
        <v>29.999600000000001</v>
      </c>
      <c r="JJ227">
        <v>34.898400000000002</v>
      </c>
      <c r="JK227">
        <v>34.883600000000001</v>
      </c>
      <c r="JL227">
        <v>57.441000000000003</v>
      </c>
      <c r="JM227">
        <v>0</v>
      </c>
      <c r="JN227">
        <v>0</v>
      </c>
      <c r="JO227">
        <v>30</v>
      </c>
      <c r="JP227">
        <v>1414.34</v>
      </c>
      <c r="JQ227">
        <v>32.076799999999999</v>
      </c>
      <c r="JR227">
        <v>98.455799999999996</v>
      </c>
      <c r="JS227">
        <v>98.417000000000002</v>
      </c>
    </row>
    <row r="228" spans="1:279" x14ac:dyDescent="0.2">
      <c r="A228">
        <v>213</v>
      </c>
      <c r="B228">
        <v>1657558468.5</v>
      </c>
      <c r="C228">
        <v>846.5</v>
      </c>
      <c r="D228" t="s">
        <v>846</v>
      </c>
      <c r="E228" t="s">
        <v>847</v>
      </c>
      <c r="F228">
        <v>4</v>
      </c>
      <c r="G228">
        <v>1657558466.5</v>
      </c>
      <c r="H228">
        <f t="shared" si="150"/>
        <v>4.914813660305057E-4</v>
      </c>
      <c r="I228">
        <f t="shared" si="151"/>
        <v>0.49148136603050568</v>
      </c>
      <c r="J228">
        <f t="shared" si="152"/>
        <v>8.9919632393837556</v>
      </c>
      <c r="K228">
        <f t="shared" si="153"/>
        <v>1391.777142857143</v>
      </c>
      <c r="L228">
        <f t="shared" si="154"/>
        <v>931.33989682271806</v>
      </c>
      <c r="M228">
        <f t="shared" si="155"/>
        <v>94.108240812048422</v>
      </c>
      <c r="N228">
        <f t="shared" si="156"/>
        <v>140.63361718266054</v>
      </c>
      <c r="O228">
        <f t="shared" si="157"/>
        <v>3.3421320378774114E-2</v>
      </c>
      <c r="P228">
        <f t="shared" si="158"/>
        <v>2.7672379783917056</v>
      </c>
      <c r="Q228">
        <f t="shared" si="159"/>
        <v>3.3198685328456642E-2</v>
      </c>
      <c r="R228">
        <f t="shared" si="160"/>
        <v>2.0769057433559761E-2</v>
      </c>
      <c r="S228">
        <f t="shared" si="161"/>
        <v>194.4245276124519</v>
      </c>
      <c r="T228">
        <f t="shared" si="162"/>
        <v>34.29973431544289</v>
      </c>
      <c r="U228">
        <f t="shared" si="163"/>
        <v>33.287785714285711</v>
      </c>
      <c r="V228">
        <f t="shared" si="164"/>
        <v>5.1343772318757246</v>
      </c>
      <c r="W228">
        <f t="shared" si="165"/>
        <v>72.37119587036662</v>
      </c>
      <c r="X228">
        <f t="shared" si="166"/>
        <v>3.7038886181517388</v>
      </c>
      <c r="Y228">
        <f t="shared" si="167"/>
        <v>5.1179044005107377</v>
      </c>
      <c r="Z228">
        <f t="shared" si="168"/>
        <v>1.4304886137239858</v>
      </c>
      <c r="AA228">
        <f t="shared" si="169"/>
        <v>-21.6743282419453</v>
      </c>
      <c r="AB228">
        <f t="shared" si="170"/>
        <v>-8.5484342319560014</v>
      </c>
      <c r="AC228">
        <f t="shared" si="171"/>
        <v>-0.70928117705691729</v>
      </c>
      <c r="AD228">
        <f t="shared" si="172"/>
        <v>163.49248396149369</v>
      </c>
      <c r="AE228">
        <f t="shared" si="173"/>
        <v>18.401577042802263</v>
      </c>
      <c r="AF228">
        <f t="shared" si="174"/>
        <v>0.49262050470961782</v>
      </c>
      <c r="AG228">
        <f t="shared" si="175"/>
        <v>8.9919632393837556</v>
      </c>
      <c r="AH228">
        <v>1462.9485759328179</v>
      </c>
      <c r="AI228">
        <v>1447.352545454544</v>
      </c>
      <c r="AJ228">
        <v>1.745578062773339</v>
      </c>
      <c r="AK228">
        <v>65.684663253037129</v>
      </c>
      <c r="AL228">
        <f t="shared" si="176"/>
        <v>0.49148136603050568</v>
      </c>
      <c r="AM228">
        <v>36.217472432923223</v>
      </c>
      <c r="AN228">
        <v>36.654330769230803</v>
      </c>
      <c r="AO228">
        <v>1.9766674956264421E-7</v>
      </c>
      <c r="AP228">
        <v>87.993513694433489</v>
      </c>
      <c r="AQ228">
        <v>50</v>
      </c>
      <c r="AR228">
        <v>8</v>
      </c>
      <c r="AS228">
        <f t="shared" si="177"/>
        <v>1</v>
      </c>
      <c r="AT228">
        <f t="shared" si="178"/>
        <v>0</v>
      </c>
      <c r="AU228">
        <f t="shared" si="179"/>
        <v>47288.899796552323</v>
      </c>
      <c r="AV228" t="s">
        <v>413</v>
      </c>
      <c r="AW228" t="s">
        <v>413</v>
      </c>
      <c r="AX228">
        <v>0</v>
      </c>
      <c r="AY228">
        <v>0</v>
      </c>
      <c r="AZ228" t="e">
        <f t="shared" si="180"/>
        <v>#DIV/0!</v>
      </c>
      <c r="BA228">
        <v>0</v>
      </c>
      <c r="BB228" t="s">
        <v>413</v>
      </c>
      <c r="BC228" t="s">
        <v>413</v>
      </c>
      <c r="BD228">
        <v>0</v>
      </c>
      <c r="BE228">
        <v>0</v>
      </c>
      <c r="BF228" t="e">
        <f t="shared" si="181"/>
        <v>#DIV/0!</v>
      </c>
      <c r="BG228">
        <v>0.5</v>
      </c>
      <c r="BH228">
        <f t="shared" si="182"/>
        <v>1009.495199799198</v>
      </c>
      <c r="BI228">
        <f t="shared" si="183"/>
        <v>8.9919632393837556</v>
      </c>
      <c r="BJ228" t="e">
        <f t="shared" si="184"/>
        <v>#DIV/0!</v>
      </c>
      <c r="BK228">
        <f t="shared" si="185"/>
        <v>8.9073858312277033E-3</v>
      </c>
      <c r="BL228" t="e">
        <f t="shared" si="186"/>
        <v>#DIV/0!</v>
      </c>
      <c r="BM228" t="e">
        <f t="shared" si="187"/>
        <v>#DIV/0!</v>
      </c>
      <c r="BN228" t="s">
        <v>413</v>
      </c>
      <c r="BO228">
        <v>0</v>
      </c>
      <c r="BP228" t="e">
        <f t="shared" si="188"/>
        <v>#DIV/0!</v>
      </c>
      <c r="BQ228" t="e">
        <f t="shared" si="189"/>
        <v>#DIV/0!</v>
      </c>
      <c r="BR228" t="e">
        <f t="shared" si="190"/>
        <v>#DIV/0!</v>
      </c>
      <c r="BS228" t="e">
        <f t="shared" si="191"/>
        <v>#DIV/0!</v>
      </c>
      <c r="BT228" t="e">
        <f t="shared" si="192"/>
        <v>#DIV/0!</v>
      </c>
      <c r="BU228" t="e">
        <f t="shared" si="193"/>
        <v>#DIV/0!</v>
      </c>
      <c r="BV228" t="e">
        <f t="shared" si="194"/>
        <v>#DIV/0!</v>
      </c>
      <c r="BW228" t="e">
        <f t="shared" si="195"/>
        <v>#DIV/0!</v>
      </c>
      <c r="BX228" t="s">
        <v>413</v>
      </c>
      <c r="BY228" t="s">
        <v>413</v>
      </c>
      <c r="BZ228" t="s">
        <v>413</v>
      </c>
      <c r="CA228" t="s">
        <v>413</v>
      </c>
      <c r="CB228" t="s">
        <v>413</v>
      </c>
      <c r="CC228" t="s">
        <v>413</v>
      </c>
      <c r="CD228" t="s">
        <v>413</v>
      </c>
      <c r="CE228" t="s">
        <v>413</v>
      </c>
      <c r="CF228">
        <v>253</v>
      </c>
      <c r="CG228">
        <v>1000</v>
      </c>
      <c r="CH228" t="s">
        <v>414</v>
      </c>
      <c r="CI228">
        <v>1110.1500000000001</v>
      </c>
      <c r="CJ228">
        <v>1175.8634999999999</v>
      </c>
      <c r="CK228">
        <v>1152.67</v>
      </c>
      <c r="CL228">
        <v>1.3005735999999999E-4</v>
      </c>
      <c r="CM228">
        <v>6.5004835999999994E-4</v>
      </c>
      <c r="CN228">
        <v>4.7597999359999997E-2</v>
      </c>
      <c r="CO228">
        <v>5.5000000000000003E-4</v>
      </c>
      <c r="CP228">
        <f t="shared" si="196"/>
        <v>1199.987142857143</v>
      </c>
      <c r="CQ228">
        <f t="shared" si="197"/>
        <v>1009.495199799198</v>
      </c>
      <c r="CR228">
        <f t="shared" si="198"/>
        <v>0.84125501327923569</v>
      </c>
      <c r="CS228">
        <f t="shared" si="199"/>
        <v>0.16202217562892496</v>
      </c>
      <c r="CT228">
        <v>6</v>
      </c>
      <c r="CU228">
        <v>0.5</v>
      </c>
      <c r="CV228" t="s">
        <v>415</v>
      </c>
      <c r="CW228">
        <v>2</v>
      </c>
      <c r="CX228" t="b">
        <v>1</v>
      </c>
      <c r="CY228">
        <v>1657558466.5</v>
      </c>
      <c r="CZ228">
        <v>1391.777142857143</v>
      </c>
      <c r="DA228">
        <v>1409.3885714285709</v>
      </c>
      <c r="DB228">
        <v>36.655442857142859</v>
      </c>
      <c r="DC228">
        <v>36.217571428571432</v>
      </c>
      <c r="DD228">
        <v>1393.548571428571</v>
      </c>
      <c r="DE228">
        <v>36.289857142857137</v>
      </c>
      <c r="DF228">
        <v>650.27757142857149</v>
      </c>
      <c r="DG228">
        <v>100.9461428571429</v>
      </c>
      <c r="DH228">
        <v>9.993187142857142E-2</v>
      </c>
      <c r="DI228">
        <v>33.23048571428572</v>
      </c>
      <c r="DJ228">
        <v>999.89999999999986</v>
      </c>
      <c r="DK228">
        <v>33.287785714285711</v>
      </c>
      <c r="DL228">
        <v>0</v>
      </c>
      <c r="DM228">
        <v>0</v>
      </c>
      <c r="DN228">
        <v>9016.8757142857139</v>
      </c>
      <c r="DO228">
        <v>0</v>
      </c>
      <c r="DP228">
        <v>382.02485714285712</v>
      </c>
      <c r="DQ228">
        <v>-17.610028571428568</v>
      </c>
      <c r="DR228">
        <v>1444.734285714286</v>
      </c>
      <c r="DS228">
        <v>1462.351428571428</v>
      </c>
      <c r="DT228">
        <v>0.43790200000000001</v>
      </c>
      <c r="DU228">
        <v>1409.3885714285709</v>
      </c>
      <c r="DV228">
        <v>36.217571428571432</v>
      </c>
      <c r="DW228">
        <v>3.7002314285714291</v>
      </c>
      <c r="DX228">
        <v>3.656027142857142</v>
      </c>
      <c r="DY228">
        <v>27.567628571428571</v>
      </c>
      <c r="DZ228">
        <v>27.362271428571429</v>
      </c>
      <c r="EA228">
        <v>1199.987142857143</v>
      </c>
      <c r="EB228">
        <v>0.9579925714285713</v>
      </c>
      <c r="EC228">
        <v>4.2007371428571437E-2</v>
      </c>
      <c r="ED228">
        <v>0</v>
      </c>
      <c r="EE228">
        <v>1018.672857142857</v>
      </c>
      <c r="EF228">
        <v>5.0001600000000002</v>
      </c>
      <c r="EG228">
        <v>12821.657142857141</v>
      </c>
      <c r="EH228">
        <v>9515.08</v>
      </c>
      <c r="EI228">
        <v>46.838999999999999</v>
      </c>
      <c r="EJ228">
        <v>48.714000000000013</v>
      </c>
      <c r="EK228">
        <v>47.963999999999999</v>
      </c>
      <c r="EL228">
        <v>47.732000000000014</v>
      </c>
      <c r="EM228">
        <v>48.561999999999998</v>
      </c>
      <c r="EN228">
        <v>1144.787142857143</v>
      </c>
      <c r="EO228">
        <v>50.2</v>
      </c>
      <c r="EP228">
        <v>0</v>
      </c>
      <c r="EQ228">
        <v>1003</v>
      </c>
      <c r="ER228">
        <v>0</v>
      </c>
      <c r="ES228">
        <v>1018.770769230769</v>
      </c>
      <c r="ET228">
        <v>0.49982906463824822</v>
      </c>
      <c r="EU228">
        <v>5.2034188361470246</v>
      </c>
      <c r="EV228">
        <v>12822.42307692308</v>
      </c>
      <c r="EW228">
        <v>15</v>
      </c>
      <c r="EX228">
        <v>1657556090.0999999</v>
      </c>
      <c r="EY228" t="s">
        <v>416</v>
      </c>
      <c r="EZ228">
        <v>1657556090.0999999</v>
      </c>
      <c r="FA228">
        <v>1657556077.0999999</v>
      </c>
      <c r="FB228">
        <v>6</v>
      </c>
      <c r="FC228">
        <v>-0.505</v>
      </c>
      <c r="FD228">
        <v>-7.5999999999999998E-2</v>
      </c>
      <c r="FE228">
        <v>-1.772</v>
      </c>
      <c r="FF228">
        <v>0.36599999999999999</v>
      </c>
      <c r="FG228">
        <v>414</v>
      </c>
      <c r="FH228">
        <v>34</v>
      </c>
      <c r="FI228">
        <v>0.18</v>
      </c>
      <c r="FJ228">
        <v>0.15</v>
      </c>
      <c r="FK228">
        <v>-17.636460975609751</v>
      </c>
      <c r="FL228">
        <v>-0.1312599303136209</v>
      </c>
      <c r="FM228">
        <v>7.0622247852437342E-2</v>
      </c>
      <c r="FN228">
        <v>1</v>
      </c>
      <c r="FO228">
        <v>1018.773235294118</v>
      </c>
      <c r="FP228">
        <v>-6.9824289080805874E-2</v>
      </c>
      <c r="FQ228">
        <v>0.18286479396530389</v>
      </c>
      <c r="FR228">
        <v>1</v>
      </c>
      <c r="FS228">
        <v>0.44177548780487802</v>
      </c>
      <c r="FT228">
        <v>-2.997589547038303E-2</v>
      </c>
      <c r="FU228">
        <v>3.0729019741173348E-3</v>
      </c>
      <c r="FV228">
        <v>1</v>
      </c>
      <c r="FW228">
        <v>3</v>
      </c>
      <c r="FX228">
        <v>3</v>
      </c>
      <c r="FY228" t="s">
        <v>623</v>
      </c>
      <c r="FZ228">
        <v>3.3699699999999999</v>
      </c>
      <c r="GA228">
        <v>2.8938000000000001</v>
      </c>
      <c r="GB228">
        <v>0.22357099999999999</v>
      </c>
      <c r="GC228">
        <v>0.227964</v>
      </c>
      <c r="GD228">
        <v>0.14807100000000001</v>
      </c>
      <c r="GE228">
        <v>0.14940899999999999</v>
      </c>
      <c r="GF228">
        <v>26824.400000000001</v>
      </c>
      <c r="GG228">
        <v>23209.599999999999</v>
      </c>
      <c r="GH228">
        <v>30890.9</v>
      </c>
      <c r="GI228">
        <v>28029.4</v>
      </c>
      <c r="GJ228">
        <v>34682.6</v>
      </c>
      <c r="GK228">
        <v>33654.699999999997</v>
      </c>
      <c r="GL228">
        <v>40278.6</v>
      </c>
      <c r="GM228">
        <v>39084</v>
      </c>
      <c r="GN228">
        <v>2.2629199999999998</v>
      </c>
      <c r="GO228">
        <v>1.5740700000000001</v>
      </c>
      <c r="GP228">
        <v>0</v>
      </c>
      <c r="GQ228">
        <v>8.7872099999999995E-2</v>
      </c>
      <c r="GR228">
        <v>999.9</v>
      </c>
      <c r="GS228">
        <v>31.866099999999999</v>
      </c>
      <c r="GT228">
        <v>48.9</v>
      </c>
      <c r="GU228">
        <v>40.799999999999997</v>
      </c>
      <c r="GV228">
        <v>37.477699999999999</v>
      </c>
      <c r="GW228">
        <v>49.099299999999999</v>
      </c>
      <c r="GX228">
        <v>43.233199999999997</v>
      </c>
      <c r="GY228">
        <v>1</v>
      </c>
      <c r="GZ228">
        <v>0.60097599999999995</v>
      </c>
      <c r="HA228">
        <v>1.2768600000000001</v>
      </c>
      <c r="HB228">
        <v>20.203900000000001</v>
      </c>
      <c r="HC228">
        <v>5.21549</v>
      </c>
      <c r="HD228">
        <v>11.974</v>
      </c>
      <c r="HE228">
        <v>4.9909999999999997</v>
      </c>
      <c r="HF228">
        <v>3.2926799999999998</v>
      </c>
      <c r="HG228">
        <v>7494.9</v>
      </c>
      <c r="HH228">
        <v>9999</v>
      </c>
      <c r="HI228">
        <v>9999</v>
      </c>
      <c r="HJ228">
        <v>757.2</v>
      </c>
      <c r="HK228">
        <v>4.9712899999999998</v>
      </c>
      <c r="HL228">
        <v>1.87426</v>
      </c>
      <c r="HM228">
        <v>1.87056</v>
      </c>
      <c r="HN228">
        <v>1.87026</v>
      </c>
      <c r="HO228">
        <v>1.8748199999999999</v>
      </c>
      <c r="HP228">
        <v>1.87151</v>
      </c>
      <c r="HQ228">
        <v>1.8669899999999999</v>
      </c>
      <c r="HR228">
        <v>1.8779399999999999</v>
      </c>
      <c r="HS228">
        <v>0</v>
      </c>
      <c r="HT228">
        <v>0</v>
      </c>
      <c r="HU228">
        <v>0</v>
      </c>
      <c r="HV228">
        <v>0</v>
      </c>
      <c r="HW228" t="s">
        <v>418</v>
      </c>
      <c r="HX228" t="s">
        <v>419</v>
      </c>
      <c r="HY228" t="s">
        <v>420</v>
      </c>
      <c r="HZ228" t="s">
        <v>420</v>
      </c>
      <c r="IA228" t="s">
        <v>420</v>
      </c>
      <c r="IB228" t="s">
        <v>420</v>
      </c>
      <c r="IC228">
        <v>0</v>
      </c>
      <c r="ID228">
        <v>100</v>
      </c>
      <c r="IE228">
        <v>100</v>
      </c>
      <c r="IF228">
        <v>-1.78</v>
      </c>
      <c r="IG228">
        <v>0.36559999999999998</v>
      </c>
      <c r="IH228">
        <v>-1.772399999999891</v>
      </c>
      <c r="II228">
        <v>0</v>
      </c>
      <c r="IJ228">
        <v>0</v>
      </c>
      <c r="IK228">
        <v>0</v>
      </c>
      <c r="IL228">
        <v>0.36558000000000851</v>
      </c>
      <c r="IM228">
        <v>0</v>
      </c>
      <c r="IN228">
        <v>0</v>
      </c>
      <c r="IO228">
        <v>0</v>
      </c>
      <c r="IP228">
        <v>-1</v>
      </c>
      <c r="IQ228">
        <v>-1</v>
      </c>
      <c r="IR228">
        <v>-1</v>
      </c>
      <c r="IS228">
        <v>-1</v>
      </c>
      <c r="IT228">
        <v>39.6</v>
      </c>
      <c r="IU228">
        <v>39.9</v>
      </c>
      <c r="IV228">
        <v>2.8784200000000002</v>
      </c>
      <c r="IW228">
        <v>2.5439500000000002</v>
      </c>
      <c r="IX228">
        <v>1.49902</v>
      </c>
      <c r="IY228">
        <v>2.2802699999999998</v>
      </c>
      <c r="IZ228">
        <v>1.69678</v>
      </c>
      <c r="JA228">
        <v>2.3925800000000002</v>
      </c>
      <c r="JB228">
        <v>43.781700000000001</v>
      </c>
      <c r="JC228">
        <v>15.0602</v>
      </c>
      <c r="JD228">
        <v>18</v>
      </c>
      <c r="JE228">
        <v>652.03899999999999</v>
      </c>
      <c r="JF228">
        <v>285.91899999999998</v>
      </c>
      <c r="JG228">
        <v>29.999300000000002</v>
      </c>
      <c r="JH228">
        <v>35.090400000000002</v>
      </c>
      <c r="JI228">
        <v>29.999700000000001</v>
      </c>
      <c r="JJ228">
        <v>34.894399999999997</v>
      </c>
      <c r="JK228">
        <v>34.879100000000001</v>
      </c>
      <c r="JL228">
        <v>57.664299999999997</v>
      </c>
      <c r="JM228">
        <v>0</v>
      </c>
      <c r="JN228">
        <v>0</v>
      </c>
      <c r="JO228">
        <v>30</v>
      </c>
      <c r="JP228">
        <v>1421.02</v>
      </c>
      <c r="JQ228">
        <v>32.076799999999999</v>
      </c>
      <c r="JR228">
        <v>98.459299999999999</v>
      </c>
      <c r="JS228">
        <v>98.415700000000001</v>
      </c>
    </row>
    <row r="229" spans="1:279" x14ac:dyDescent="0.2">
      <c r="A229">
        <v>214</v>
      </c>
      <c r="B229">
        <v>1657558472.5</v>
      </c>
      <c r="C229">
        <v>850.5</v>
      </c>
      <c r="D229" t="s">
        <v>848</v>
      </c>
      <c r="E229" t="s">
        <v>849</v>
      </c>
      <c r="F229">
        <v>4</v>
      </c>
      <c r="G229">
        <v>1657558470.1875</v>
      </c>
      <c r="H229">
        <f t="shared" si="150"/>
        <v>4.8651176972571943E-4</v>
      </c>
      <c r="I229">
        <f t="shared" si="151"/>
        <v>0.48651176972571941</v>
      </c>
      <c r="J229">
        <f t="shared" si="152"/>
        <v>8.9221380373950705</v>
      </c>
      <c r="K229">
        <f t="shared" si="153"/>
        <v>1397.98875</v>
      </c>
      <c r="L229">
        <f t="shared" si="154"/>
        <v>936.11577103337186</v>
      </c>
      <c r="M229">
        <f t="shared" si="155"/>
        <v>94.588802433559835</v>
      </c>
      <c r="N229">
        <f t="shared" si="156"/>
        <v>141.25825647838082</v>
      </c>
      <c r="O229">
        <f t="shared" si="157"/>
        <v>3.3061108338706985E-2</v>
      </c>
      <c r="P229">
        <f t="shared" si="158"/>
        <v>2.7704149712689574</v>
      </c>
      <c r="Q229">
        <f t="shared" si="159"/>
        <v>3.284347770461684E-2</v>
      </c>
      <c r="R229">
        <f t="shared" si="160"/>
        <v>2.0546607249581333E-2</v>
      </c>
      <c r="S229">
        <f t="shared" si="161"/>
        <v>194.43223798745768</v>
      </c>
      <c r="T229">
        <f t="shared" si="162"/>
        <v>34.294960535960954</v>
      </c>
      <c r="U229">
        <f t="shared" si="163"/>
        <v>33.288812499999999</v>
      </c>
      <c r="V229">
        <f t="shared" si="164"/>
        <v>5.1346728364797194</v>
      </c>
      <c r="W229">
        <f t="shared" si="165"/>
        <v>72.381445417161913</v>
      </c>
      <c r="X229">
        <f t="shared" si="166"/>
        <v>3.7033643191862264</v>
      </c>
      <c r="Y229">
        <f t="shared" si="167"/>
        <v>5.11645532614377</v>
      </c>
      <c r="Z229">
        <f t="shared" si="168"/>
        <v>1.431308517293493</v>
      </c>
      <c r="AA229">
        <f t="shared" si="169"/>
        <v>-21.455169044904228</v>
      </c>
      <c r="AB229">
        <f t="shared" si="170"/>
        <v>-9.4656020311305173</v>
      </c>
      <c r="AC229">
        <f t="shared" si="171"/>
        <v>-0.78446438623970915</v>
      </c>
      <c r="AD229">
        <f t="shared" si="172"/>
        <v>162.72700252518322</v>
      </c>
      <c r="AE229">
        <f t="shared" si="173"/>
        <v>18.286447465164105</v>
      </c>
      <c r="AF229">
        <f t="shared" si="174"/>
        <v>0.49180588410955267</v>
      </c>
      <c r="AG229">
        <f t="shared" si="175"/>
        <v>8.9221380373950705</v>
      </c>
      <c r="AH229">
        <v>1469.8215183591631</v>
      </c>
      <c r="AI229">
        <v>1454.325636363636</v>
      </c>
      <c r="AJ229">
        <v>1.7371589703363699</v>
      </c>
      <c r="AK229">
        <v>65.684663253037129</v>
      </c>
      <c r="AL229">
        <f t="shared" si="176"/>
        <v>0.48651176972571941</v>
      </c>
      <c r="AM229">
        <v>36.215702760275647</v>
      </c>
      <c r="AN229">
        <v>36.64817342657345</v>
      </c>
      <c r="AO229">
        <v>-2.3828576728963632E-6</v>
      </c>
      <c r="AP229">
        <v>87.993513694433489</v>
      </c>
      <c r="AQ229">
        <v>50</v>
      </c>
      <c r="AR229">
        <v>8</v>
      </c>
      <c r="AS229">
        <f t="shared" si="177"/>
        <v>1</v>
      </c>
      <c r="AT229">
        <f t="shared" si="178"/>
        <v>0</v>
      </c>
      <c r="AU229">
        <f t="shared" si="179"/>
        <v>47376.973141644012</v>
      </c>
      <c r="AV229" t="s">
        <v>413</v>
      </c>
      <c r="AW229" t="s">
        <v>413</v>
      </c>
      <c r="AX229">
        <v>0</v>
      </c>
      <c r="AY229">
        <v>0</v>
      </c>
      <c r="AZ229" t="e">
        <f t="shared" si="180"/>
        <v>#DIV/0!</v>
      </c>
      <c r="BA229">
        <v>0</v>
      </c>
      <c r="BB229" t="s">
        <v>413</v>
      </c>
      <c r="BC229" t="s">
        <v>413</v>
      </c>
      <c r="BD229">
        <v>0</v>
      </c>
      <c r="BE229">
        <v>0</v>
      </c>
      <c r="BF229" t="e">
        <f t="shared" si="181"/>
        <v>#DIV/0!</v>
      </c>
      <c r="BG229">
        <v>0.5</v>
      </c>
      <c r="BH229">
        <f t="shared" si="182"/>
        <v>1009.5354372992009</v>
      </c>
      <c r="BI229">
        <f t="shared" si="183"/>
        <v>8.9221380373950705</v>
      </c>
      <c r="BJ229" t="e">
        <f t="shared" si="184"/>
        <v>#DIV/0!</v>
      </c>
      <c r="BK229">
        <f t="shared" si="185"/>
        <v>8.8378651286024866E-3</v>
      </c>
      <c r="BL229" t="e">
        <f t="shared" si="186"/>
        <v>#DIV/0!</v>
      </c>
      <c r="BM229" t="e">
        <f t="shared" si="187"/>
        <v>#DIV/0!</v>
      </c>
      <c r="BN229" t="s">
        <v>413</v>
      </c>
      <c r="BO229">
        <v>0</v>
      </c>
      <c r="BP229" t="e">
        <f t="shared" si="188"/>
        <v>#DIV/0!</v>
      </c>
      <c r="BQ229" t="e">
        <f t="shared" si="189"/>
        <v>#DIV/0!</v>
      </c>
      <c r="BR229" t="e">
        <f t="shared" si="190"/>
        <v>#DIV/0!</v>
      </c>
      <c r="BS229" t="e">
        <f t="shared" si="191"/>
        <v>#DIV/0!</v>
      </c>
      <c r="BT229" t="e">
        <f t="shared" si="192"/>
        <v>#DIV/0!</v>
      </c>
      <c r="BU229" t="e">
        <f t="shared" si="193"/>
        <v>#DIV/0!</v>
      </c>
      <c r="BV229" t="e">
        <f t="shared" si="194"/>
        <v>#DIV/0!</v>
      </c>
      <c r="BW229" t="e">
        <f t="shared" si="195"/>
        <v>#DIV/0!</v>
      </c>
      <c r="BX229" t="s">
        <v>413</v>
      </c>
      <c r="BY229" t="s">
        <v>413</v>
      </c>
      <c r="BZ229" t="s">
        <v>413</v>
      </c>
      <c r="CA229" t="s">
        <v>413</v>
      </c>
      <c r="CB229" t="s">
        <v>413</v>
      </c>
      <c r="CC229" t="s">
        <v>413</v>
      </c>
      <c r="CD229" t="s">
        <v>413</v>
      </c>
      <c r="CE229" t="s">
        <v>413</v>
      </c>
      <c r="CF229">
        <v>253</v>
      </c>
      <c r="CG229">
        <v>1000</v>
      </c>
      <c r="CH229" t="s">
        <v>414</v>
      </c>
      <c r="CI229">
        <v>1110.1500000000001</v>
      </c>
      <c r="CJ229">
        <v>1175.8634999999999</v>
      </c>
      <c r="CK229">
        <v>1152.67</v>
      </c>
      <c r="CL229">
        <v>1.3005735999999999E-4</v>
      </c>
      <c r="CM229">
        <v>6.5004835999999994E-4</v>
      </c>
      <c r="CN229">
        <v>4.7597999359999997E-2</v>
      </c>
      <c r="CO229">
        <v>5.5000000000000003E-4</v>
      </c>
      <c r="CP229">
        <f t="shared" si="196"/>
        <v>1200.0350000000001</v>
      </c>
      <c r="CQ229">
        <f t="shared" si="197"/>
        <v>1009.5354372992009</v>
      </c>
      <c r="CR229">
        <f t="shared" si="198"/>
        <v>0.8412549944786617</v>
      </c>
      <c r="CS229">
        <f t="shared" si="199"/>
        <v>0.16202213934381721</v>
      </c>
      <c r="CT229">
        <v>6</v>
      </c>
      <c r="CU229">
        <v>0.5</v>
      </c>
      <c r="CV229" t="s">
        <v>415</v>
      </c>
      <c r="CW229">
        <v>2</v>
      </c>
      <c r="CX229" t="b">
        <v>1</v>
      </c>
      <c r="CY229">
        <v>1657558470.1875</v>
      </c>
      <c r="CZ229">
        <v>1397.98875</v>
      </c>
      <c r="DA229">
        <v>1415.4962499999999</v>
      </c>
      <c r="DB229">
        <v>36.651037500000001</v>
      </c>
      <c r="DC229">
        <v>36.213875000000002</v>
      </c>
      <c r="DD229">
        <v>1399.7625</v>
      </c>
      <c r="DE229">
        <v>36.285462499999987</v>
      </c>
      <c r="DF229">
        <v>650.25800000000004</v>
      </c>
      <c r="DG229">
        <v>100.944</v>
      </c>
      <c r="DH229">
        <v>9.9915037499999998E-2</v>
      </c>
      <c r="DI229">
        <v>33.225437499999998</v>
      </c>
      <c r="DJ229">
        <v>999.9</v>
      </c>
      <c r="DK229">
        <v>33.288812499999999</v>
      </c>
      <c r="DL229">
        <v>0</v>
      </c>
      <c r="DM229">
        <v>0</v>
      </c>
      <c r="DN229">
        <v>9033.9837499999994</v>
      </c>
      <c r="DO229">
        <v>0</v>
      </c>
      <c r="DP229">
        <v>384.66125</v>
      </c>
      <c r="DQ229">
        <v>-17.506237500000001</v>
      </c>
      <c r="DR229">
        <v>1451.17625</v>
      </c>
      <c r="DS229">
        <v>1468.6812500000001</v>
      </c>
      <c r="DT229">
        <v>0.43715375000000001</v>
      </c>
      <c r="DU229">
        <v>1415.4962499999999</v>
      </c>
      <c r="DV229">
        <v>36.213875000000002</v>
      </c>
      <c r="DW229">
        <v>3.6997075000000001</v>
      </c>
      <c r="DX229">
        <v>3.6555787500000001</v>
      </c>
      <c r="DY229">
        <v>27.565200000000001</v>
      </c>
      <c r="DZ229">
        <v>27.360187499999999</v>
      </c>
      <c r="EA229">
        <v>1200.0350000000001</v>
      </c>
      <c r="EB229">
        <v>0.95799237500000001</v>
      </c>
      <c r="EC229">
        <v>4.2007562499999998E-2</v>
      </c>
      <c r="ED229">
        <v>0</v>
      </c>
      <c r="EE229">
        <v>1018.79125</v>
      </c>
      <c r="EF229">
        <v>5.0001600000000002</v>
      </c>
      <c r="EG229">
        <v>12824.65</v>
      </c>
      <c r="EH229">
        <v>9515.4350000000013</v>
      </c>
      <c r="EI229">
        <v>46.835624999999993</v>
      </c>
      <c r="EJ229">
        <v>48.734250000000003</v>
      </c>
      <c r="EK229">
        <v>47.944875000000003</v>
      </c>
      <c r="EL229">
        <v>47.75</v>
      </c>
      <c r="EM229">
        <v>48.530999999999999</v>
      </c>
      <c r="EN229">
        <v>1144.83375</v>
      </c>
      <c r="EO229">
        <v>50.201250000000002</v>
      </c>
      <c r="EP229">
        <v>0</v>
      </c>
      <c r="EQ229">
        <v>1007.2000000476839</v>
      </c>
      <c r="ER229">
        <v>0</v>
      </c>
      <c r="ES229">
        <v>1018.8064000000001</v>
      </c>
      <c r="ET229">
        <v>-0.47384614928445379</v>
      </c>
      <c r="EU229">
        <v>9.9615384774850959</v>
      </c>
      <c r="EV229">
        <v>12823.415999999999</v>
      </c>
      <c r="EW229">
        <v>15</v>
      </c>
      <c r="EX229">
        <v>1657556090.0999999</v>
      </c>
      <c r="EY229" t="s">
        <v>416</v>
      </c>
      <c r="EZ229">
        <v>1657556090.0999999</v>
      </c>
      <c r="FA229">
        <v>1657556077.0999999</v>
      </c>
      <c r="FB229">
        <v>6</v>
      </c>
      <c r="FC229">
        <v>-0.505</v>
      </c>
      <c r="FD229">
        <v>-7.5999999999999998E-2</v>
      </c>
      <c r="FE229">
        <v>-1.772</v>
      </c>
      <c r="FF229">
        <v>0.36599999999999999</v>
      </c>
      <c r="FG229">
        <v>414</v>
      </c>
      <c r="FH229">
        <v>34</v>
      </c>
      <c r="FI229">
        <v>0.18</v>
      </c>
      <c r="FJ229">
        <v>0.15</v>
      </c>
      <c r="FK229">
        <v>-17.613431707317069</v>
      </c>
      <c r="FL229">
        <v>0.27688641114982948</v>
      </c>
      <c r="FM229">
        <v>8.5325867290009974E-2</v>
      </c>
      <c r="FN229">
        <v>1</v>
      </c>
      <c r="FO229">
        <v>1018.778235294118</v>
      </c>
      <c r="FP229">
        <v>0.76363636726828965</v>
      </c>
      <c r="FQ229">
        <v>0.20163260981935061</v>
      </c>
      <c r="FR229">
        <v>1</v>
      </c>
      <c r="FS229">
        <v>0.43997726829268302</v>
      </c>
      <c r="FT229">
        <v>-2.1370348432055149E-2</v>
      </c>
      <c r="FU229">
        <v>2.2111733561495941E-3</v>
      </c>
      <c r="FV229">
        <v>1</v>
      </c>
      <c r="FW229">
        <v>3</v>
      </c>
      <c r="FX229">
        <v>3</v>
      </c>
      <c r="FY229" t="s">
        <v>623</v>
      </c>
      <c r="FZ229">
        <v>3.36985</v>
      </c>
      <c r="GA229">
        <v>2.8938600000000001</v>
      </c>
      <c r="GB229">
        <v>0.22423100000000001</v>
      </c>
      <c r="GC229">
        <v>0.22861999999999999</v>
      </c>
      <c r="GD229">
        <v>0.14805399999999999</v>
      </c>
      <c r="GE229">
        <v>0.14940000000000001</v>
      </c>
      <c r="GF229">
        <v>26800.400000000001</v>
      </c>
      <c r="GG229">
        <v>23190.400000000001</v>
      </c>
      <c r="GH229">
        <v>30889.599999999999</v>
      </c>
      <c r="GI229">
        <v>28030.1</v>
      </c>
      <c r="GJ229">
        <v>34682</v>
      </c>
      <c r="GK229">
        <v>33656.1</v>
      </c>
      <c r="GL229">
        <v>40277.1</v>
      </c>
      <c r="GM229">
        <v>39085.199999999997</v>
      </c>
      <c r="GN229">
        <v>2.2629000000000001</v>
      </c>
      <c r="GO229">
        <v>1.5739300000000001</v>
      </c>
      <c r="GP229">
        <v>0</v>
      </c>
      <c r="GQ229">
        <v>8.7849800000000006E-2</v>
      </c>
      <c r="GR229">
        <v>999.9</v>
      </c>
      <c r="GS229">
        <v>31.861899999999999</v>
      </c>
      <c r="GT229">
        <v>48.9</v>
      </c>
      <c r="GU229">
        <v>40.799999999999997</v>
      </c>
      <c r="GV229">
        <v>37.477800000000002</v>
      </c>
      <c r="GW229">
        <v>49.399299999999997</v>
      </c>
      <c r="GX229">
        <v>43.954300000000003</v>
      </c>
      <c r="GY229">
        <v>1</v>
      </c>
      <c r="GZ229">
        <v>0.60046500000000003</v>
      </c>
      <c r="HA229">
        <v>1.2680499999999999</v>
      </c>
      <c r="HB229">
        <v>20.204000000000001</v>
      </c>
      <c r="HC229">
        <v>5.2157900000000001</v>
      </c>
      <c r="HD229">
        <v>11.974</v>
      </c>
      <c r="HE229">
        <v>4.9909499999999998</v>
      </c>
      <c r="HF229">
        <v>3.2926500000000001</v>
      </c>
      <c r="HG229">
        <v>7494.9</v>
      </c>
      <c r="HH229">
        <v>9999</v>
      </c>
      <c r="HI229">
        <v>9999</v>
      </c>
      <c r="HJ229">
        <v>757.2</v>
      </c>
      <c r="HK229">
        <v>4.9713000000000003</v>
      </c>
      <c r="HL229">
        <v>1.8742700000000001</v>
      </c>
      <c r="HM229">
        <v>1.87056</v>
      </c>
      <c r="HN229">
        <v>1.87026</v>
      </c>
      <c r="HO229">
        <v>1.87483</v>
      </c>
      <c r="HP229">
        <v>1.87151</v>
      </c>
      <c r="HQ229">
        <v>1.86697</v>
      </c>
      <c r="HR229">
        <v>1.8779300000000001</v>
      </c>
      <c r="HS229">
        <v>0</v>
      </c>
      <c r="HT229">
        <v>0</v>
      </c>
      <c r="HU229">
        <v>0</v>
      </c>
      <c r="HV229">
        <v>0</v>
      </c>
      <c r="HW229" t="s">
        <v>418</v>
      </c>
      <c r="HX229" t="s">
        <v>419</v>
      </c>
      <c r="HY229" t="s">
        <v>420</v>
      </c>
      <c r="HZ229" t="s">
        <v>420</v>
      </c>
      <c r="IA229" t="s">
        <v>420</v>
      </c>
      <c r="IB229" t="s">
        <v>420</v>
      </c>
      <c r="IC229">
        <v>0</v>
      </c>
      <c r="ID229">
        <v>100</v>
      </c>
      <c r="IE229">
        <v>100</v>
      </c>
      <c r="IF229">
        <v>-1.77</v>
      </c>
      <c r="IG229">
        <v>0.36559999999999998</v>
      </c>
      <c r="IH229">
        <v>-1.772399999999891</v>
      </c>
      <c r="II229">
        <v>0</v>
      </c>
      <c r="IJ229">
        <v>0</v>
      </c>
      <c r="IK229">
        <v>0</v>
      </c>
      <c r="IL229">
        <v>0.36558000000000851</v>
      </c>
      <c r="IM229">
        <v>0</v>
      </c>
      <c r="IN229">
        <v>0</v>
      </c>
      <c r="IO229">
        <v>0</v>
      </c>
      <c r="IP229">
        <v>-1</v>
      </c>
      <c r="IQ229">
        <v>-1</v>
      </c>
      <c r="IR229">
        <v>-1</v>
      </c>
      <c r="IS229">
        <v>-1</v>
      </c>
      <c r="IT229">
        <v>39.700000000000003</v>
      </c>
      <c r="IU229">
        <v>39.9</v>
      </c>
      <c r="IV229">
        <v>2.8894000000000002</v>
      </c>
      <c r="IW229">
        <v>2.5549300000000001</v>
      </c>
      <c r="IX229">
        <v>1.49902</v>
      </c>
      <c r="IY229">
        <v>2.2802699999999998</v>
      </c>
      <c r="IZ229">
        <v>1.69678</v>
      </c>
      <c r="JA229">
        <v>2.2375500000000001</v>
      </c>
      <c r="JB229">
        <v>43.781700000000001</v>
      </c>
      <c r="JC229">
        <v>15.0251</v>
      </c>
      <c r="JD229">
        <v>18</v>
      </c>
      <c r="JE229">
        <v>651.98299999999995</v>
      </c>
      <c r="JF229">
        <v>285.82799999999997</v>
      </c>
      <c r="JG229">
        <v>29.9984</v>
      </c>
      <c r="JH229">
        <v>35.085000000000001</v>
      </c>
      <c r="JI229">
        <v>29.999600000000001</v>
      </c>
      <c r="JJ229">
        <v>34.890799999999999</v>
      </c>
      <c r="JK229">
        <v>34.8752</v>
      </c>
      <c r="JL229">
        <v>57.889200000000002</v>
      </c>
      <c r="JM229">
        <v>0</v>
      </c>
      <c r="JN229">
        <v>0</v>
      </c>
      <c r="JO229">
        <v>30</v>
      </c>
      <c r="JP229">
        <v>1427.7</v>
      </c>
      <c r="JQ229">
        <v>32.076799999999999</v>
      </c>
      <c r="JR229">
        <v>98.455399999999997</v>
      </c>
      <c r="JS229">
        <v>98.418400000000005</v>
      </c>
    </row>
    <row r="230" spans="1:279" x14ac:dyDescent="0.2">
      <c r="A230">
        <v>215</v>
      </c>
      <c r="B230">
        <v>1657558476.5</v>
      </c>
      <c r="C230">
        <v>854.5</v>
      </c>
      <c r="D230" t="s">
        <v>850</v>
      </c>
      <c r="E230" t="s">
        <v>851</v>
      </c>
      <c r="F230">
        <v>4</v>
      </c>
      <c r="G230">
        <v>1657558474.5</v>
      </c>
      <c r="H230">
        <f t="shared" si="150"/>
        <v>4.8454362056440616E-4</v>
      </c>
      <c r="I230">
        <f t="shared" si="151"/>
        <v>0.48454362056440614</v>
      </c>
      <c r="J230">
        <f t="shared" si="152"/>
        <v>8.9114308514533533</v>
      </c>
      <c r="K230">
        <f t="shared" si="153"/>
        <v>1405.15</v>
      </c>
      <c r="L230">
        <f t="shared" si="154"/>
        <v>942.17296665245999</v>
      </c>
      <c r="M230">
        <f t="shared" si="155"/>
        <v>95.20226218587085</v>
      </c>
      <c r="N230">
        <f t="shared" si="156"/>
        <v>141.98397050784999</v>
      </c>
      <c r="O230">
        <f t="shared" si="157"/>
        <v>3.294827253965818E-2</v>
      </c>
      <c r="P230">
        <f t="shared" si="158"/>
        <v>2.7599162813925564</v>
      </c>
      <c r="Q230">
        <f t="shared" si="159"/>
        <v>3.273130325363155E-2</v>
      </c>
      <c r="R230">
        <f t="shared" si="160"/>
        <v>2.0476439116980681E-2</v>
      </c>
      <c r="S230">
        <f t="shared" si="161"/>
        <v>194.43176104101548</v>
      </c>
      <c r="T230">
        <f t="shared" si="162"/>
        <v>34.299414568864471</v>
      </c>
      <c r="U230">
        <f t="shared" si="163"/>
        <v>33.283785714285713</v>
      </c>
      <c r="V230">
        <f t="shared" si="164"/>
        <v>5.1332258003287548</v>
      </c>
      <c r="W230">
        <f t="shared" si="165"/>
        <v>72.369459925360374</v>
      </c>
      <c r="X230">
        <f t="shared" si="166"/>
        <v>3.7027848396532437</v>
      </c>
      <c r="Y230">
        <f t="shared" si="167"/>
        <v>5.1165019657078847</v>
      </c>
      <c r="Z230">
        <f t="shared" si="168"/>
        <v>1.4304409606755111</v>
      </c>
      <c r="AA230">
        <f t="shared" si="169"/>
        <v>-21.36837366689031</v>
      </c>
      <c r="AB230">
        <f t="shared" si="170"/>
        <v>-8.6576040932684037</v>
      </c>
      <c r="AC230">
        <f t="shared" si="171"/>
        <v>-0.72021354028960893</v>
      </c>
      <c r="AD230">
        <f t="shared" si="172"/>
        <v>163.68556974056713</v>
      </c>
      <c r="AE230">
        <f t="shared" si="173"/>
        <v>18.223664835988767</v>
      </c>
      <c r="AF230">
        <f t="shared" si="174"/>
        <v>0.48676620870399867</v>
      </c>
      <c r="AG230">
        <f t="shared" si="175"/>
        <v>8.9114308514533533</v>
      </c>
      <c r="AH230">
        <v>1476.623229473443</v>
      </c>
      <c r="AI230">
        <v>1461.186606060606</v>
      </c>
      <c r="AJ230">
        <v>1.725025610859483</v>
      </c>
      <c r="AK230">
        <v>65.684663253037129</v>
      </c>
      <c r="AL230">
        <f t="shared" si="176"/>
        <v>0.48454362056440614</v>
      </c>
      <c r="AM230">
        <v>36.212600805215452</v>
      </c>
      <c r="AN230">
        <v>36.643318181818202</v>
      </c>
      <c r="AO230">
        <v>-3.8963742216357771E-6</v>
      </c>
      <c r="AP230">
        <v>87.993513694433489</v>
      </c>
      <c r="AQ230">
        <v>50</v>
      </c>
      <c r="AR230">
        <v>8</v>
      </c>
      <c r="AS230">
        <f t="shared" si="177"/>
        <v>1</v>
      </c>
      <c r="AT230">
        <f t="shared" si="178"/>
        <v>0</v>
      </c>
      <c r="AU230">
        <f t="shared" si="179"/>
        <v>47088.631319900116</v>
      </c>
      <c r="AV230" t="s">
        <v>413</v>
      </c>
      <c r="AW230" t="s">
        <v>413</v>
      </c>
      <c r="AX230">
        <v>0</v>
      </c>
      <c r="AY230">
        <v>0</v>
      </c>
      <c r="AZ230" t="e">
        <f t="shared" si="180"/>
        <v>#DIV/0!</v>
      </c>
      <c r="BA230">
        <v>0</v>
      </c>
      <c r="BB230" t="s">
        <v>413</v>
      </c>
      <c r="BC230" t="s">
        <v>413</v>
      </c>
      <c r="BD230">
        <v>0</v>
      </c>
      <c r="BE230">
        <v>0</v>
      </c>
      <c r="BF230" t="e">
        <f t="shared" si="181"/>
        <v>#DIV/0!</v>
      </c>
      <c r="BG230">
        <v>0.5</v>
      </c>
      <c r="BH230">
        <f t="shared" si="182"/>
        <v>1009.5324855134791</v>
      </c>
      <c r="BI230">
        <f t="shared" si="183"/>
        <v>8.9114308514533533</v>
      </c>
      <c r="BJ230" t="e">
        <f t="shared" si="184"/>
        <v>#DIV/0!</v>
      </c>
      <c r="BK230">
        <f t="shared" si="185"/>
        <v>8.8272848861527496E-3</v>
      </c>
      <c r="BL230" t="e">
        <f t="shared" si="186"/>
        <v>#DIV/0!</v>
      </c>
      <c r="BM230" t="e">
        <f t="shared" si="187"/>
        <v>#DIV/0!</v>
      </c>
      <c r="BN230" t="s">
        <v>413</v>
      </c>
      <c r="BO230">
        <v>0</v>
      </c>
      <c r="BP230" t="e">
        <f t="shared" si="188"/>
        <v>#DIV/0!</v>
      </c>
      <c r="BQ230" t="e">
        <f t="shared" si="189"/>
        <v>#DIV/0!</v>
      </c>
      <c r="BR230" t="e">
        <f t="shared" si="190"/>
        <v>#DIV/0!</v>
      </c>
      <c r="BS230" t="e">
        <f t="shared" si="191"/>
        <v>#DIV/0!</v>
      </c>
      <c r="BT230" t="e">
        <f t="shared" si="192"/>
        <v>#DIV/0!</v>
      </c>
      <c r="BU230" t="e">
        <f t="shared" si="193"/>
        <v>#DIV/0!</v>
      </c>
      <c r="BV230" t="e">
        <f t="shared" si="194"/>
        <v>#DIV/0!</v>
      </c>
      <c r="BW230" t="e">
        <f t="shared" si="195"/>
        <v>#DIV/0!</v>
      </c>
      <c r="BX230" t="s">
        <v>413</v>
      </c>
      <c r="BY230" t="s">
        <v>413</v>
      </c>
      <c r="BZ230" t="s">
        <v>413</v>
      </c>
      <c r="CA230" t="s">
        <v>413</v>
      </c>
      <c r="CB230" t="s">
        <v>413</v>
      </c>
      <c r="CC230" t="s">
        <v>413</v>
      </c>
      <c r="CD230" t="s">
        <v>413</v>
      </c>
      <c r="CE230" t="s">
        <v>413</v>
      </c>
      <c r="CF230">
        <v>253</v>
      </c>
      <c r="CG230">
        <v>1000</v>
      </c>
      <c r="CH230" t="s">
        <v>414</v>
      </c>
      <c r="CI230">
        <v>1110.1500000000001</v>
      </c>
      <c r="CJ230">
        <v>1175.8634999999999</v>
      </c>
      <c r="CK230">
        <v>1152.67</v>
      </c>
      <c r="CL230">
        <v>1.3005735999999999E-4</v>
      </c>
      <c r="CM230">
        <v>6.5004835999999994E-4</v>
      </c>
      <c r="CN230">
        <v>4.7597999359999997E-2</v>
      </c>
      <c r="CO230">
        <v>5.5000000000000003E-4</v>
      </c>
      <c r="CP230">
        <f t="shared" si="196"/>
        <v>1200.031428571428</v>
      </c>
      <c r="CQ230">
        <f t="shared" si="197"/>
        <v>1009.5324855134791</v>
      </c>
      <c r="CR230">
        <f t="shared" si="198"/>
        <v>0.84125503839117988</v>
      </c>
      <c r="CS230">
        <f t="shared" si="199"/>
        <v>0.16202222409497716</v>
      </c>
      <c r="CT230">
        <v>6</v>
      </c>
      <c r="CU230">
        <v>0.5</v>
      </c>
      <c r="CV230" t="s">
        <v>415</v>
      </c>
      <c r="CW230">
        <v>2</v>
      </c>
      <c r="CX230" t="b">
        <v>1</v>
      </c>
      <c r="CY230">
        <v>1657558474.5</v>
      </c>
      <c r="CZ230">
        <v>1405.15</v>
      </c>
      <c r="DA230">
        <v>1422.5957142857139</v>
      </c>
      <c r="DB230">
        <v>36.644757142857152</v>
      </c>
      <c r="DC230">
        <v>36.212085714285713</v>
      </c>
      <c r="DD230">
        <v>1406.924285714286</v>
      </c>
      <c r="DE230">
        <v>36.27918571428571</v>
      </c>
      <c r="DF230">
        <v>650.27928571428572</v>
      </c>
      <c r="DG230">
        <v>100.9452857142857</v>
      </c>
      <c r="DH230">
        <v>0.1001332857142857</v>
      </c>
      <c r="DI230">
        <v>33.2256</v>
      </c>
      <c r="DJ230">
        <v>999.89999999999986</v>
      </c>
      <c r="DK230">
        <v>33.283785714285713</v>
      </c>
      <c r="DL230">
        <v>0</v>
      </c>
      <c r="DM230">
        <v>0</v>
      </c>
      <c r="DN230">
        <v>8978.0371428571416</v>
      </c>
      <c r="DO230">
        <v>0</v>
      </c>
      <c r="DP230">
        <v>389.05328571428572</v>
      </c>
      <c r="DQ230">
        <v>-17.444371428571429</v>
      </c>
      <c r="DR230">
        <v>1458.6</v>
      </c>
      <c r="DS230">
        <v>1476.0471428571429</v>
      </c>
      <c r="DT230">
        <v>0.43266857142857151</v>
      </c>
      <c r="DU230">
        <v>1422.5957142857139</v>
      </c>
      <c r="DV230">
        <v>36.212085714285713</v>
      </c>
      <c r="DW230">
        <v>3.6991185714285719</v>
      </c>
      <c r="DX230">
        <v>3.6554428571428579</v>
      </c>
      <c r="DY230">
        <v>27.562485714285721</v>
      </c>
      <c r="DZ230">
        <v>27.359557142857149</v>
      </c>
      <c r="EA230">
        <v>1200.031428571428</v>
      </c>
      <c r="EB230">
        <v>0.95799099999999993</v>
      </c>
      <c r="EC230">
        <v>4.2008900000000009E-2</v>
      </c>
      <c r="ED230">
        <v>0</v>
      </c>
      <c r="EE230">
        <v>1018.802857142857</v>
      </c>
      <c r="EF230">
        <v>5.0001600000000002</v>
      </c>
      <c r="EG230">
        <v>12826.54285714286</v>
      </c>
      <c r="EH230">
        <v>9515.4085714285739</v>
      </c>
      <c r="EI230">
        <v>46.838999999999999</v>
      </c>
      <c r="EJ230">
        <v>48.732000000000014</v>
      </c>
      <c r="EK230">
        <v>47.963999999999999</v>
      </c>
      <c r="EL230">
        <v>47.75</v>
      </c>
      <c r="EM230">
        <v>48.526571428571437</v>
      </c>
      <c r="EN230">
        <v>1144.828571428571</v>
      </c>
      <c r="EO230">
        <v>50.202857142857127</v>
      </c>
      <c r="EP230">
        <v>0</v>
      </c>
      <c r="EQ230">
        <v>1010.7999999523161</v>
      </c>
      <c r="ER230">
        <v>0</v>
      </c>
      <c r="ES230">
        <v>1018.8076</v>
      </c>
      <c r="ET230">
        <v>6.9230714469434452E-3</v>
      </c>
      <c r="EU230">
        <v>20.038461508016091</v>
      </c>
      <c r="EV230">
        <v>12824.58</v>
      </c>
      <c r="EW230">
        <v>15</v>
      </c>
      <c r="EX230">
        <v>1657556090.0999999</v>
      </c>
      <c r="EY230" t="s">
        <v>416</v>
      </c>
      <c r="EZ230">
        <v>1657556090.0999999</v>
      </c>
      <c r="FA230">
        <v>1657556077.0999999</v>
      </c>
      <c r="FB230">
        <v>6</v>
      </c>
      <c r="FC230">
        <v>-0.505</v>
      </c>
      <c r="FD230">
        <v>-7.5999999999999998E-2</v>
      </c>
      <c r="FE230">
        <v>-1.772</v>
      </c>
      <c r="FF230">
        <v>0.36599999999999999</v>
      </c>
      <c r="FG230">
        <v>414</v>
      </c>
      <c r="FH230">
        <v>34</v>
      </c>
      <c r="FI230">
        <v>0.18</v>
      </c>
      <c r="FJ230">
        <v>0.15</v>
      </c>
      <c r="FK230">
        <v>-17.571860975609759</v>
      </c>
      <c r="FL230">
        <v>0.55217560975610191</v>
      </c>
      <c r="FM230">
        <v>0.10254535671796169</v>
      </c>
      <c r="FN230">
        <v>0</v>
      </c>
      <c r="FO230">
        <v>1018.814117647059</v>
      </c>
      <c r="FP230">
        <v>-0.19556913683728239</v>
      </c>
      <c r="FQ230">
        <v>0.18471150234987871</v>
      </c>
      <c r="FR230">
        <v>1</v>
      </c>
      <c r="FS230">
        <v>0.43806317073170742</v>
      </c>
      <c r="FT230">
        <v>-2.6188181184667269E-2</v>
      </c>
      <c r="FU230">
        <v>2.7547330436146419E-3</v>
      </c>
      <c r="FV230">
        <v>1</v>
      </c>
      <c r="FW230">
        <v>2</v>
      </c>
      <c r="FX230">
        <v>3</v>
      </c>
      <c r="FY230" t="s">
        <v>417</v>
      </c>
      <c r="FZ230">
        <v>3.3701400000000001</v>
      </c>
      <c r="GA230">
        <v>2.8936600000000001</v>
      </c>
      <c r="GB230">
        <v>0.22489100000000001</v>
      </c>
      <c r="GC230">
        <v>0.22928699999999999</v>
      </c>
      <c r="GD230">
        <v>0.14804700000000001</v>
      </c>
      <c r="GE230">
        <v>0.14940700000000001</v>
      </c>
      <c r="GF230">
        <v>26777.7</v>
      </c>
      <c r="GG230">
        <v>23169.8</v>
      </c>
      <c r="GH230">
        <v>30889.8</v>
      </c>
      <c r="GI230">
        <v>28029.4</v>
      </c>
      <c r="GJ230">
        <v>34682.699999999997</v>
      </c>
      <c r="GK230">
        <v>33655.1</v>
      </c>
      <c r="GL230">
        <v>40277.599999999999</v>
      </c>
      <c r="GM230">
        <v>39084.300000000003</v>
      </c>
      <c r="GN230">
        <v>2.2631199999999998</v>
      </c>
      <c r="GO230">
        <v>1.5741499999999999</v>
      </c>
      <c r="GP230">
        <v>0</v>
      </c>
      <c r="GQ230">
        <v>8.83713E-2</v>
      </c>
      <c r="GR230">
        <v>999.9</v>
      </c>
      <c r="GS230">
        <v>31.857299999999999</v>
      </c>
      <c r="GT230">
        <v>48.9</v>
      </c>
      <c r="GU230">
        <v>40.9</v>
      </c>
      <c r="GV230">
        <v>37.674999999999997</v>
      </c>
      <c r="GW230">
        <v>49.6693</v>
      </c>
      <c r="GX230">
        <v>43.024799999999999</v>
      </c>
      <c r="GY230">
        <v>1</v>
      </c>
      <c r="GZ230">
        <v>0.60012399999999999</v>
      </c>
      <c r="HA230">
        <v>1.2602100000000001</v>
      </c>
      <c r="HB230">
        <v>20.204000000000001</v>
      </c>
      <c r="HC230">
        <v>5.2150400000000001</v>
      </c>
      <c r="HD230">
        <v>11.974</v>
      </c>
      <c r="HE230">
        <v>4.9908999999999999</v>
      </c>
      <c r="HF230">
        <v>3.2926500000000001</v>
      </c>
      <c r="HG230">
        <v>7494.9</v>
      </c>
      <c r="HH230">
        <v>9999</v>
      </c>
      <c r="HI230">
        <v>9999</v>
      </c>
      <c r="HJ230">
        <v>757.2</v>
      </c>
      <c r="HK230">
        <v>4.9712800000000001</v>
      </c>
      <c r="HL230">
        <v>1.87425</v>
      </c>
      <c r="HM230">
        <v>1.8705499999999999</v>
      </c>
      <c r="HN230">
        <v>1.87026</v>
      </c>
      <c r="HO230">
        <v>1.87483</v>
      </c>
      <c r="HP230">
        <v>1.8714999999999999</v>
      </c>
      <c r="HQ230">
        <v>1.86697</v>
      </c>
      <c r="HR230">
        <v>1.87792</v>
      </c>
      <c r="HS230">
        <v>0</v>
      </c>
      <c r="HT230">
        <v>0</v>
      </c>
      <c r="HU230">
        <v>0</v>
      </c>
      <c r="HV230">
        <v>0</v>
      </c>
      <c r="HW230" t="s">
        <v>418</v>
      </c>
      <c r="HX230" t="s">
        <v>419</v>
      </c>
      <c r="HY230" t="s">
        <v>420</v>
      </c>
      <c r="HZ230" t="s">
        <v>420</v>
      </c>
      <c r="IA230" t="s">
        <v>420</v>
      </c>
      <c r="IB230" t="s">
        <v>420</v>
      </c>
      <c r="IC230">
        <v>0</v>
      </c>
      <c r="ID230">
        <v>100</v>
      </c>
      <c r="IE230">
        <v>100</v>
      </c>
      <c r="IF230">
        <v>-1.77</v>
      </c>
      <c r="IG230">
        <v>0.36559999999999998</v>
      </c>
      <c r="IH230">
        <v>-1.772399999999891</v>
      </c>
      <c r="II230">
        <v>0</v>
      </c>
      <c r="IJ230">
        <v>0</v>
      </c>
      <c r="IK230">
        <v>0</v>
      </c>
      <c r="IL230">
        <v>0.36558000000000851</v>
      </c>
      <c r="IM230">
        <v>0</v>
      </c>
      <c r="IN230">
        <v>0</v>
      </c>
      <c r="IO230">
        <v>0</v>
      </c>
      <c r="IP230">
        <v>-1</v>
      </c>
      <c r="IQ230">
        <v>-1</v>
      </c>
      <c r="IR230">
        <v>-1</v>
      </c>
      <c r="IS230">
        <v>-1</v>
      </c>
      <c r="IT230">
        <v>39.799999999999997</v>
      </c>
      <c r="IU230">
        <v>40</v>
      </c>
      <c r="IV230">
        <v>2.9003899999999998</v>
      </c>
      <c r="IW230">
        <v>2.5476100000000002</v>
      </c>
      <c r="IX230">
        <v>1.49902</v>
      </c>
      <c r="IY230">
        <v>2.2814899999999998</v>
      </c>
      <c r="IZ230">
        <v>1.69678</v>
      </c>
      <c r="JA230">
        <v>2.3864700000000001</v>
      </c>
      <c r="JB230">
        <v>43.781700000000001</v>
      </c>
      <c r="JC230">
        <v>15.051399999999999</v>
      </c>
      <c r="JD230">
        <v>18</v>
      </c>
      <c r="JE230">
        <v>652.11199999999997</v>
      </c>
      <c r="JF230">
        <v>285.91800000000001</v>
      </c>
      <c r="JG230">
        <v>29.998100000000001</v>
      </c>
      <c r="JH230">
        <v>35.080800000000004</v>
      </c>
      <c r="JI230">
        <v>29.999600000000001</v>
      </c>
      <c r="JJ230">
        <v>34.886499999999998</v>
      </c>
      <c r="JK230">
        <v>34.870800000000003</v>
      </c>
      <c r="JL230">
        <v>58.113300000000002</v>
      </c>
      <c r="JM230">
        <v>0</v>
      </c>
      <c r="JN230">
        <v>0</v>
      </c>
      <c r="JO230">
        <v>30</v>
      </c>
      <c r="JP230">
        <v>1434.37</v>
      </c>
      <c r="JQ230">
        <v>32.076799999999999</v>
      </c>
      <c r="JR230">
        <v>98.456400000000002</v>
      </c>
      <c r="JS230">
        <v>98.416200000000003</v>
      </c>
    </row>
    <row r="231" spans="1:279" x14ac:dyDescent="0.2">
      <c r="A231">
        <v>216</v>
      </c>
      <c r="B231">
        <v>1657558480.5</v>
      </c>
      <c r="C231">
        <v>858.5</v>
      </c>
      <c r="D231" t="s">
        <v>852</v>
      </c>
      <c r="E231" t="s">
        <v>853</v>
      </c>
      <c r="F231">
        <v>4</v>
      </c>
      <c r="G231">
        <v>1657558478.1875</v>
      </c>
      <c r="H231">
        <f t="shared" si="150"/>
        <v>4.8604872104843677E-4</v>
      </c>
      <c r="I231">
        <f t="shared" si="151"/>
        <v>0.48604872104843677</v>
      </c>
      <c r="J231">
        <f t="shared" si="152"/>
        <v>8.6391990419850444</v>
      </c>
      <c r="K231">
        <f t="shared" si="153"/>
        <v>1411.38</v>
      </c>
      <c r="L231">
        <f t="shared" si="154"/>
        <v>961.85217228470196</v>
      </c>
      <c r="M231">
        <f t="shared" si="155"/>
        <v>97.191651922236829</v>
      </c>
      <c r="N231">
        <f t="shared" si="156"/>
        <v>142.61479845096602</v>
      </c>
      <c r="O231">
        <f t="shared" si="157"/>
        <v>3.2988391999924517E-2</v>
      </c>
      <c r="P231">
        <f t="shared" si="158"/>
        <v>2.7640711200156574</v>
      </c>
      <c r="Q231">
        <f t="shared" si="159"/>
        <v>3.2771220497547542E-2</v>
      </c>
      <c r="R231">
        <f t="shared" si="160"/>
        <v>2.0501405485550555E-2</v>
      </c>
      <c r="S231">
        <f t="shared" si="161"/>
        <v>194.42764948744838</v>
      </c>
      <c r="T231">
        <f t="shared" si="162"/>
        <v>34.29744999996759</v>
      </c>
      <c r="U231">
        <f t="shared" si="163"/>
        <v>33.293012500000003</v>
      </c>
      <c r="V231">
        <f t="shared" si="164"/>
        <v>5.1358821419805496</v>
      </c>
      <c r="W231">
        <f t="shared" si="165"/>
        <v>72.368956965145316</v>
      </c>
      <c r="X231">
        <f t="shared" si="166"/>
        <v>3.7027513166064865</v>
      </c>
      <c r="Y231">
        <f t="shared" si="167"/>
        <v>5.1164912026987253</v>
      </c>
      <c r="Z231">
        <f t="shared" si="168"/>
        <v>1.4331308253740631</v>
      </c>
      <c r="AA231">
        <f t="shared" si="169"/>
        <v>-21.434748598236062</v>
      </c>
      <c r="AB231">
        <f t="shared" si="170"/>
        <v>-10.051169819893198</v>
      </c>
      <c r="AC231">
        <f t="shared" si="171"/>
        <v>-0.83492297880876087</v>
      </c>
      <c r="AD231">
        <f t="shared" si="172"/>
        <v>162.10680809051036</v>
      </c>
      <c r="AE231">
        <f t="shared" si="173"/>
        <v>18.312255786056397</v>
      </c>
      <c r="AF231">
        <f t="shared" si="174"/>
        <v>0.48616455126209657</v>
      </c>
      <c r="AG231">
        <f t="shared" si="175"/>
        <v>8.6391990419850444</v>
      </c>
      <c r="AH231">
        <v>1483.775032497867</v>
      </c>
      <c r="AI231">
        <v>1468.313696969697</v>
      </c>
      <c r="AJ231">
        <v>1.79616698958508</v>
      </c>
      <c r="AK231">
        <v>65.684663253037129</v>
      </c>
      <c r="AL231">
        <f t="shared" si="176"/>
        <v>0.48604872104843677</v>
      </c>
      <c r="AM231">
        <v>36.21252166423772</v>
      </c>
      <c r="AN231">
        <v>36.644567832167851</v>
      </c>
      <c r="AO231">
        <v>1.2224429283698271E-7</v>
      </c>
      <c r="AP231">
        <v>87.993513694433489</v>
      </c>
      <c r="AQ231">
        <v>50</v>
      </c>
      <c r="AR231">
        <v>8</v>
      </c>
      <c r="AS231">
        <f t="shared" si="177"/>
        <v>1</v>
      </c>
      <c r="AT231">
        <f t="shared" si="178"/>
        <v>0</v>
      </c>
      <c r="AU231">
        <f t="shared" si="179"/>
        <v>47202.682834245337</v>
      </c>
      <c r="AV231" t="s">
        <v>413</v>
      </c>
      <c r="AW231" t="s">
        <v>413</v>
      </c>
      <c r="AX231">
        <v>0</v>
      </c>
      <c r="AY231">
        <v>0</v>
      </c>
      <c r="AZ231" t="e">
        <f t="shared" si="180"/>
        <v>#DIV/0!</v>
      </c>
      <c r="BA231">
        <v>0</v>
      </c>
      <c r="BB231" t="s">
        <v>413</v>
      </c>
      <c r="BC231" t="s">
        <v>413</v>
      </c>
      <c r="BD231">
        <v>0</v>
      </c>
      <c r="BE231">
        <v>0</v>
      </c>
      <c r="BF231" t="e">
        <f t="shared" si="181"/>
        <v>#DIV/0!</v>
      </c>
      <c r="BG231">
        <v>0.5</v>
      </c>
      <c r="BH231">
        <f t="shared" si="182"/>
        <v>1009.5112872991958</v>
      </c>
      <c r="BI231">
        <f t="shared" si="183"/>
        <v>8.6391990419850444</v>
      </c>
      <c r="BJ231" t="e">
        <f t="shared" si="184"/>
        <v>#DIV/0!</v>
      </c>
      <c r="BK231">
        <f t="shared" si="185"/>
        <v>8.5578033159965892E-3</v>
      </c>
      <c r="BL231" t="e">
        <f t="shared" si="186"/>
        <v>#DIV/0!</v>
      </c>
      <c r="BM231" t="e">
        <f t="shared" si="187"/>
        <v>#DIV/0!</v>
      </c>
      <c r="BN231" t="s">
        <v>413</v>
      </c>
      <c r="BO231">
        <v>0</v>
      </c>
      <c r="BP231" t="e">
        <f t="shared" si="188"/>
        <v>#DIV/0!</v>
      </c>
      <c r="BQ231" t="e">
        <f t="shared" si="189"/>
        <v>#DIV/0!</v>
      </c>
      <c r="BR231" t="e">
        <f t="shared" si="190"/>
        <v>#DIV/0!</v>
      </c>
      <c r="BS231" t="e">
        <f t="shared" si="191"/>
        <v>#DIV/0!</v>
      </c>
      <c r="BT231" t="e">
        <f t="shared" si="192"/>
        <v>#DIV/0!</v>
      </c>
      <c r="BU231" t="e">
        <f t="shared" si="193"/>
        <v>#DIV/0!</v>
      </c>
      <c r="BV231" t="e">
        <f t="shared" si="194"/>
        <v>#DIV/0!</v>
      </c>
      <c r="BW231" t="e">
        <f t="shared" si="195"/>
        <v>#DIV/0!</v>
      </c>
      <c r="BX231" t="s">
        <v>413</v>
      </c>
      <c r="BY231" t="s">
        <v>413</v>
      </c>
      <c r="BZ231" t="s">
        <v>413</v>
      </c>
      <c r="CA231" t="s">
        <v>413</v>
      </c>
      <c r="CB231" t="s">
        <v>413</v>
      </c>
      <c r="CC231" t="s">
        <v>413</v>
      </c>
      <c r="CD231" t="s">
        <v>413</v>
      </c>
      <c r="CE231" t="s">
        <v>413</v>
      </c>
      <c r="CF231">
        <v>253</v>
      </c>
      <c r="CG231">
        <v>1000</v>
      </c>
      <c r="CH231" t="s">
        <v>414</v>
      </c>
      <c r="CI231">
        <v>1110.1500000000001</v>
      </c>
      <c r="CJ231">
        <v>1175.8634999999999</v>
      </c>
      <c r="CK231">
        <v>1152.67</v>
      </c>
      <c r="CL231">
        <v>1.3005735999999999E-4</v>
      </c>
      <c r="CM231">
        <v>6.5004835999999994E-4</v>
      </c>
      <c r="CN231">
        <v>4.7597999359999997E-2</v>
      </c>
      <c r="CO231">
        <v>5.5000000000000003E-4</v>
      </c>
      <c r="CP231">
        <f t="shared" si="196"/>
        <v>1200.0062499999999</v>
      </c>
      <c r="CQ231">
        <f t="shared" si="197"/>
        <v>1009.5112872991958</v>
      </c>
      <c r="CR231">
        <f t="shared" si="198"/>
        <v>0.84125502454607703</v>
      </c>
      <c r="CS231">
        <f t="shared" si="199"/>
        <v>0.16202219737392901</v>
      </c>
      <c r="CT231">
        <v>6</v>
      </c>
      <c r="CU231">
        <v>0.5</v>
      </c>
      <c r="CV231" t="s">
        <v>415</v>
      </c>
      <c r="CW231">
        <v>2</v>
      </c>
      <c r="CX231" t="b">
        <v>1</v>
      </c>
      <c r="CY231">
        <v>1657558478.1875</v>
      </c>
      <c r="CZ231">
        <v>1411.38</v>
      </c>
      <c r="DA231">
        <v>1428.91</v>
      </c>
      <c r="DB231">
        <v>36.644087499999998</v>
      </c>
      <c r="DC231">
        <v>36.211937499999998</v>
      </c>
      <c r="DD231">
        <v>1413.1524999999999</v>
      </c>
      <c r="DE231">
        <v>36.278550000000003</v>
      </c>
      <c r="DF231">
        <v>650.25962500000003</v>
      </c>
      <c r="DG231">
        <v>100.9465</v>
      </c>
      <c r="DH231">
        <v>9.9850700000000001E-2</v>
      </c>
      <c r="DI231">
        <v>33.225562500000002</v>
      </c>
      <c r="DJ231">
        <v>999.9</v>
      </c>
      <c r="DK231">
        <v>33.293012500000003</v>
      </c>
      <c r="DL231">
        <v>0</v>
      </c>
      <c r="DM231">
        <v>0</v>
      </c>
      <c r="DN231">
        <v>9000</v>
      </c>
      <c r="DO231">
        <v>0</v>
      </c>
      <c r="DP231">
        <v>393.01600000000002</v>
      </c>
      <c r="DQ231">
        <v>-17.5303</v>
      </c>
      <c r="DR231">
        <v>1465.0650000000001</v>
      </c>
      <c r="DS231">
        <v>1482.5987500000001</v>
      </c>
      <c r="DT231">
        <v>0.43217699999999998</v>
      </c>
      <c r="DU231">
        <v>1428.91</v>
      </c>
      <c r="DV231">
        <v>36.211937499999998</v>
      </c>
      <c r="DW231">
        <v>3.6990912499999999</v>
      </c>
      <c r="DX231">
        <v>3.65546375</v>
      </c>
      <c r="DY231">
        <v>27.562362499999999</v>
      </c>
      <c r="DZ231">
        <v>27.359649999999998</v>
      </c>
      <c r="EA231">
        <v>1200.0062499999999</v>
      </c>
      <c r="EB231">
        <v>0.95799237500000001</v>
      </c>
      <c r="EC231">
        <v>4.2007562499999998E-2</v>
      </c>
      <c r="ED231">
        <v>0</v>
      </c>
      <c r="EE231">
        <v>1018.72875</v>
      </c>
      <c r="EF231">
        <v>5.0001600000000002</v>
      </c>
      <c r="EG231">
        <v>12828.625</v>
      </c>
      <c r="EH231">
        <v>9515.21875</v>
      </c>
      <c r="EI231">
        <v>46.819875000000003</v>
      </c>
      <c r="EJ231">
        <v>48.702749999999988</v>
      </c>
      <c r="EK231">
        <v>47.929374999999993</v>
      </c>
      <c r="EL231">
        <v>47.726374999999997</v>
      </c>
      <c r="EM231">
        <v>48.530999999999999</v>
      </c>
      <c r="EN231">
        <v>1144.8050000000001</v>
      </c>
      <c r="EO231">
        <v>50.201250000000002</v>
      </c>
      <c r="EP231">
        <v>0</v>
      </c>
      <c r="EQ231">
        <v>1015</v>
      </c>
      <c r="ER231">
        <v>0</v>
      </c>
      <c r="ES231">
        <v>1018.7853846153851</v>
      </c>
      <c r="ET231">
        <v>8.0683746148006996E-2</v>
      </c>
      <c r="EU231">
        <v>29.350427363391159</v>
      </c>
      <c r="EV231">
        <v>12825.65769230769</v>
      </c>
      <c r="EW231">
        <v>15</v>
      </c>
      <c r="EX231">
        <v>1657556090.0999999</v>
      </c>
      <c r="EY231" t="s">
        <v>416</v>
      </c>
      <c r="EZ231">
        <v>1657556090.0999999</v>
      </c>
      <c r="FA231">
        <v>1657556077.0999999</v>
      </c>
      <c r="FB231">
        <v>6</v>
      </c>
      <c r="FC231">
        <v>-0.505</v>
      </c>
      <c r="FD231">
        <v>-7.5999999999999998E-2</v>
      </c>
      <c r="FE231">
        <v>-1.772</v>
      </c>
      <c r="FF231">
        <v>0.36599999999999999</v>
      </c>
      <c r="FG231">
        <v>414</v>
      </c>
      <c r="FH231">
        <v>34</v>
      </c>
      <c r="FI231">
        <v>0.18</v>
      </c>
      <c r="FJ231">
        <v>0.15</v>
      </c>
      <c r="FK231">
        <v>-17.572460975609761</v>
      </c>
      <c r="FL231">
        <v>0.77221881533096648</v>
      </c>
      <c r="FM231">
        <v>0.1020006357657105</v>
      </c>
      <c r="FN231">
        <v>0</v>
      </c>
      <c r="FO231">
        <v>1018.799705882353</v>
      </c>
      <c r="FP231">
        <v>-0.2696715112922054</v>
      </c>
      <c r="FQ231">
        <v>0.20506075561845849</v>
      </c>
      <c r="FR231">
        <v>1</v>
      </c>
      <c r="FS231">
        <v>0.43623265853658538</v>
      </c>
      <c r="FT231">
        <v>-2.993991637630692E-2</v>
      </c>
      <c r="FU231">
        <v>3.119482912198795E-3</v>
      </c>
      <c r="FV231">
        <v>1</v>
      </c>
      <c r="FW231">
        <v>2</v>
      </c>
      <c r="FX231">
        <v>3</v>
      </c>
      <c r="FY231" t="s">
        <v>417</v>
      </c>
      <c r="FZ231">
        <v>3.3696299999999999</v>
      </c>
      <c r="GA231">
        <v>2.89357</v>
      </c>
      <c r="GB231">
        <v>0.22557099999999999</v>
      </c>
      <c r="GC231">
        <v>0.22995599999999999</v>
      </c>
      <c r="GD231">
        <v>0.14804999999999999</v>
      </c>
      <c r="GE231">
        <v>0.149396</v>
      </c>
      <c r="GF231">
        <v>26754.7</v>
      </c>
      <c r="GG231">
        <v>23149.3</v>
      </c>
      <c r="GH231">
        <v>30890.5</v>
      </c>
      <c r="GI231">
        <v>28029.1</v>
      </c>
      <c r="GJ231">
        <v>34683.1</v>
      </c>
      <c r="GK231">
        <v>33655</v>
      </c>
      <c r="GL231">
        <v>40278.199999999997</v>
      </c>
      <c r="GM231">
        <v>39083.699999999997</v>
      </c>
      <c r="GN231">
        <v>2.2628499999999998</v>
      </c>
      <c r="GO231">
        <v>1.5742</v>
      </c>
      <c r="GP231">
        <v>0</v>
      </c>
      <c r="GQ231">
        <v>8.8937600000000006E-2</v>
      </c>
      <c r="GR231">
        <v>999.9</v>
      </c>
      <c r="GS231">
        <v>31.853100000000001</v>
      </c>
      <c r="GT231">
        <v>48.9</v>
      </c>
      <c r="GU231">
        <v>40.799999999999997</v>
      </c>
      <c r="GV231">
        <v>37.475099999999998</v>
      </c>
      <c r="GW231">
        <v>49.609299999999998</v>
      </c>
      <c r="GX231">
        <v>44.090499999999999</v>
      </c>
      <c r="GY231">
        <v>1</v>
      </c>
      <c r="GZ231">
        <v>0.59963200000000005</v>
      </c>
      <c r="HA231">
        <v>1.2551000000000001</v>
      </c>
      <c r="HB231">
        <v>20.204000000000001</v>
      </c>
      <c r="HC231">
        <v>5.2141500000000001</v>
      </c>
      <c r="HD231">
        <v>11.974</v>
      </c>
      <c r="HE231">
        <v>4.9907500000000002</v>
      </c>
      <c r="HF231">
        <v>3.2926500000000001</v>
      </c>
      <c r="HG231">
        <v>7495.1</v>
      </c>
      <c r="HH231">
        <v>9999</v>
      </c>
      <c r="HI231">
        <v>9999</v>
      </c>
      <c r="HJ231">
        <v>757.2</v>
      </c>
      <c r="HK231">
        <v>4.9712899999999998</v>
      </c>
      <c r="HL231">
        <v>1.8742399999999999</v>
      </c>
      <c r="HM231">
        <v>1.87056</v>
      </c>
      <c r="HN231">
        <v>1.87026</v>
      </c>
      <c r="HO231">
        <v>1.8748199999999999</v>
      </c>
      <c r="HP231">
        <v>1.8714900000000001</v>
      </c>
      <c r="HQ231">
        <v>1.86693</v>
      </c>
      <c r="HR231">
        <v>1.87792</v>
      </c>
      <c r="HS231">
        <v>0</v>
      </c>
      <c r="HT231">
        <v>0</v>
      </c>
      <c r="HU231">
        <v>0</v>
      </c>
      <c r="HV231">
        <v>0</v>
      </c>
      <c r="HW231" t="s">
        <v>418</v>
      </c>
      <c r="HX231" t="s">
        <v>419</v>
      </c>
      <c r="HY231" t="s">
        <v>420</v>
      </c>
      <c r="HZ231" t="s">
        <v>420</v>
      </c>
      <c r="IA231" t="s">
        <v>420</v>
      </c>
      <c r="IB231" t="s">
        <v>420</v>
      </c>
      <c r="IC231">
        <v>0</v>
      </c>
      <c r="ID231">
        <v>100</v>
      </c>
      <c r="IE231">
        <v>100</v>
      </c>
      <c r="IF231">
        <v>-1.77</v>
      </c>
      <c r="IG231">
        <v>0.36559999999999998</v>
      </c>
      <c r="IH231">
        <v>-1.772399999999891</v>
      </c>
      <c r="II231">
        <v>0</v>
      </c>
      <c r="IJ231">
        <v>0</v>
      </c>
      <c r="IK231">
        <v>0</v>
      </c>
      <c r="IL231">
        <v>0.36558000000000851</v>
      </c>
      <c r="IM231">
        <v>0</v>
      </c>
      <c r="IN231">
        <v>0</v>
      </c>
      <c r="IO231">
        <v>0</v>
      </c>
      <c r="IP231">
        <v>-1</v>
      </c>
      <c r="IQ231">
        <v>-1</v>
      </c>
      <c r="IR231">
        <v>-1</v>
      </c>
      <c r="IS231">
        <v>-1</v>
      </c>
      <c r="IT231">
        <v>39.799999999999997</v>
      </c>
      <c r="IU231">
        <v>40.1</v>
      </c>
      <c r="IV231">
        <v>2.9113799999999999</v>
      </c>
      <c r="IW231">
        <v>2.5512700000000001</v>
      </c>
      <c r="IX231">
        <v>1.49902</v>
      </c>
      <c r="IY231">
        <v>2.2802699999999998</v>
      </c>
      <c r="IZ231">
        <v>1.69678</v>
      </c>
      <c r="JA231">
        <v>2.3071299999999999</v>
      </c>
      <c r="JB231">
        <v>43.781700000000001</v>
      </c>
      <c r="JC231">
        <v>15.033899999999999</v>
      </c>
      <c r="JD231">
        <v>18</v>
      </c>
      <c r="JE231">
        <v>651.85799999999995</v>
      </c>
      <c r="JF231">
        <v>285.92099999999999</v>
      </c>
      <c r="JG231">
        <v>29.9984</v>
      </c>
      <c r="JH231">
        <v>35.075400000000002</v>
      </c>
      <c r="JI231">
        <v>29.999600000000001</v>
      </c>
      <c r="JJ231">
        <v>34.8825</v>
      </c>
      <c r="JK231">
        <v>34.866399999999999</v>
      </c>
      <c r="JL231">
        <v>58.337899999999998</v>
      </c>
      <c r="JM231">
        <v>0</v>
      </c>
      <c r="JN231">
        <v>0</v>
      </c>
      <c r="JO231">
        <v>30</v>
      </c>
      <c r="JP231">
        <v>1441.05</v>
      </c>
      <c r="JQ231">
        <v>32.076799999999999</v>
      </c>
      <c r="JR231">
        <v>98.458100000000002</v>
      </c>
      <c r="JS231">
        <v>98.4148</v>
      </c>
    </row>
    <row r="232" spans="1:279" x14ac:dyDescent="0.2">
      <c r="A232">
        <v>217</v>
      </c>
      <c r="B232">
        <v>1657558484.5</v>
      </c>
      <c r="C232">
        <v>862.5</v>
      </c>
      <c r="D232" t="s">
        <v>854</v>
      </c>
      <c r="E232" t="s">
        <v>855</v>
      </c>
      <c r="F232">
        <v>4</v>
      </c>
      <c r="G232">
        <v>1657558482.5</v>
      </c>
      <c r="H232">
        <f t="shared" si="150"/>
        <v>4.8853049222775914E-4</v>
      </c>
      <c r="I232">
        <f t="shared" si="151"/>
        <v>0.48853049222775918</v>
      </c>
      <c r="J232">
        <f t="shared" si="152"/>
        <v>8.9971586668291774</v>
      </c>
      <c r="K232">
        <f t="shared" si="153"/>
        <v>1418.6642857142849</v>
      </c>
      <c r="L232">
        <f t="shared" si="154"/>
        <v>954.19778719197939</v>
      </c>
      <c r="M232">
        <f t="shared" si="155"/>
        <v>96.420406871042445</v>
      </c>
      <c r="N232">
        <f t="shared" si="156"/>
        <v>143.35412372368785</v>
      </c>
      <c r="O232">
        <f t="shared" si="157"/>
        <v>3.3178529303452914E-2</v>
      </c>
      <c r="P232">
        <f t="shared" si="158"/>
        <v>2.7629473653422729</v>
      </c>
      <c r="Q232">
        <f t="shared" si="159"/>
        <v>3.2958767424269536E-2</v>
      </c>
      <c r="R232">
        <f t="shared" si="160"/>
        <v>2.0618852889347842E-2</v>
      </c>
      <c r="S232">
        <f t="shared" si="161"/>
        <v>194.42871432673485</v>
      </c>
      <c r="T232">
        <f t="shared" si="162"/>
        <v>34.299730456110524</v>
      </c>
      <c r="U232">
        <f t="shared" si="163"/>
        <v>33.290171428571433</v>
      </c>
      <c r="V232">
        <f t="shared" si="164"/>
        <v>5.1350640855109217</v>
      </c>
      <c r="W232">
        <f t="shared" si="165"/>
        <v>72.359006847009567</v>
      </c>
      <c r="X232">
        <f t="shared" si="166"/>
        <v>3.7027722075035974</v>
      </c>
      <c r="Y232">
        <f t="shared" si="167"/>
        <v>5.1172236447806148</v>
      </c>
      <c r="Z232">
        <f t="shared" si="168"/>
        <v>1.4322918780073244</v>
      </c>
      <c r="AA232">
        <f t="shared" si="169"/>
        <v>-21.544194707244177</v>
      </c>
      <c r="AB232">
        <f t="shared" si="170"/>
        <v>-9.2437849108204002</v>
      </c>
      <c r="AC232">
        <f t="shared" si="171"/>
        <v>-0.76816695422108561</v>
      </c>
      <c r="AD232">
        <f t="shared" si="172"/>
        <v>162.87256775444919</v>
      </c>
      <c r="AE232">
        <f t="shared" si="173"/>
        <v>18.144400023297592</v>
      </c>
      <c r="AF232">
        <f t="shared" si="174"/>
        <v>0.49236598944791399</v>
      </c>
      <c r="AG232">
        <f t="shared" si="175"/>
        <v>8.9971586668291774</v>
      </c>
      <c r="AH232">
        <v>1490.582919031217</v>
      </c>
      <c r="AI232">
        <v>1475.1726666666671</v>
      </c>
      <c r="AJ232">
        <v>1.697966369891531</v>
      </c>
      <c r="AK232">
        <v>65.684663253037129</v>
      </c>
      <c r="AL232">
        <f t="shared" si="176"/>
        <v>0.48853049222775918</v>
      </c>
      <c r="AM232">
        <v>36.209056234623361</v>
      </c>
      <c r="AN232">
        <v>36.643296503496522</v>
      </c>
      <c r="AO232">
        <v>-1.22087879923363E-6</v>
      </c>
      <c r="AP232">
        <v>87.993513694433489</v>
      </c>
      <c r="AQ232">
        <v>50</v>
      </c>
      <c r="AR232">
        <v>8</v>
      </c>
      <c r="AS232">
        <f t="shared" si="177"/>
        <v>1</v>
      </c>
      <c r="AT232">
        <f t="shared" si="178"/>
        <v>0</v>
      </c>
      <c r="AU232">
        <f t="shared" si="179"/>
        <v>47171.45197088</v>
      </c>
      <c r="AV232" t="s">
        <v>413</v>
      </c>
      <c r="AW232" t="s">
        <v>413</v>
      </c>
      <c r="AX232">
        <v>0</v>
      </c>
      <c r="AY232">
        <v>0</v>
      </c>
      <c r="AZ232" t="e">
        <f t="shared" si="180"/>
        <v>#DIV/0!</v>
      </c>
      <c r="BA232">
        <v>0</v>
      </c>
      <c r="BB232" t="s">
        <v>413</v>
      </c>
      <c r="BC232" t="s">
        <v>413</v>
      </c>
      <c r="BD232">
        <v>0</v>
      </c>
      <c r="BE232">
        <v>0</v>
      </c>
      <c r="BF232" t="e">
        <f t="shared" si="181"/>
        <v>#DIV/0!</v>
      </c>
      <c r="BG232">
        <v>0.5</v>
      </c>
      <c r="BH232">
        <f t="shared" si="182"/>
        <v>1009.5168426563391</v>
      </c>
      <c r="BI232">
        <f t="shared" si="183"/>
        <v>8.9971586668291774</v>
      </c>
      <c r="BJ232" t="e">
        <f t="shared" si="184"/>
        <v>#DIV/0!</v>
      </c>
      <c r="BK232">
        <f t="shared" si="185"/>
        <v>8.9123413168174358E-3</v>
      </c>
      <c r="BL232" t="e">
        <f t="shared" si="186"/>
        <v>#DIV/0!</v>
      </c>
      <c r="BM232" t="e">
        <f t="shared" si="187"/>
        <v>#DIV/0!</v>
      </c>
      <c r="BN232" t="s">
        <v>413</v>
      </c>
      <c r="BO232">
        <v>0</v>
      </c>
      <c r="BP232" t="e">
        <f t="shared" si="188"/>
        <v>#DIV/0!</v>
      </c>
      <c r="BQ232" t="e">
        <f t="shared" si="189"/>
        <v>#DIV/0!</v>
      </c>
      <c r="BR232" t="e">
        <f t="shared" si="190"/>
        <v>#DIV/0!</v>
      </c>
      <c r="BS232" t="e">
        <f t="shared" si="191"/>
        <v>#DIV/0!</v>
      </c>
      <c r="BT232" t="e">
        <f t="shared" si="192"/>
        <v>#DIV/0!</v>
      </c>
      <c r="BU232" t="e">
        <f t="shared" si="193"/>
        <v>#DIV/0!</v>
      </c>
      <c r="BV232" t="e">
        <f t="shared" si="194"/>
        <v>#DIV/0!</v>
      </c>
      <c r="BW232" t="e">
        <f t="shared" si="195"/>
        <v>#DIV/0!</v>
      </c>
      <c r="BX232" t="s">
        <v>413</v>
      </c>
      <c r="BY232" t="s">
        <v>413</v>
      </c>
      <c r="BZ232" t="s">
        <v>413</v>
      </c>
      <c r="CA232" t="s">
        <v>413</v>
      </c>
      <c r="CB232" t="s">
        <v>413</v>
      </c>
      <c r="CC232" t="s">
        <v>413</v>
      </c>
      <c r="CD232" t="s">
        <v>413</v>
      </c>
      <c r="CE232" t="s">
        <v>413</v>
      </c>
      <c r="CF232">
        <v>253</v>
      </c>
      <c r="CG232">
        <v>1000</v>
      </c>
      <c r="CH232" t="s">
        <v>414</v>
      </c>
      <c r="CI232">
        <v>1110.1500000000001</v>
      </c>
      <c r="CJ232">
        <v>1175.8634999999999</v>
      </c>
      <c r="CK232">
        <v>1152.67</v>
      </c>
      <c r="CL232">
        <v>1.3005735999999999E-4</v>
      </c>
      <c r="CM232">
        <v>6.5004835999999994E-4</v>
      </c>
      <c r="CN232">
        <v>4.7597999359999997E-2</v>
      </c>
      <c r="CO232">
        <v>5.5000000000000003E-4</v>
      </c>
      <c r="CP232">
        <f t="shared" si="196"/>
        <v>1200.012857142857</v>
      </c>
      <c r="CQ232">
        <f t="shared" si="197"/>
        <v>1009.5168426563391</v>
      </c>
      <c r="CR232">
        <f t="shared" si="198"/>
        <v>0.84125502210028402</v>
      </c>
      <c r="CS232">
        <f t="shared" si="199"/>
        <v>0.16202219265354825</v>
      </c>
      <c r="CT232">
        <v>6</v>
      </c>
      <c r="CU232">
        <v>0.5</v>
      </c>
      <c r="CV232" t="s">
        <v>415</v>
      </c>
      <c r="CW232">
        <v>2</v>
      </c>
      <c r="CX232" t="b">
        <v>1</v>
      </c>
      <c r="CY232">
        <v>1657558482.5</v>
      </c>
      <c r="CZ232">
        <v>1418.6642857142849</v>
      </c>
      <c r="DA232">
        <v>1436.05</v>
      </c>
      <c r="DB232">
        <v>36.643457142857152</v>
      </c>
      <c r="DC232">
        <v>36.205814285714283</v>
      </c>
      <c r="DD232">
        <v>1420.4357142857141</v>
      </c>
      <c r="DE232">
        <v>36.27787142857143</v>
      </c>
      <c r="DF232">
        <v>650.28914285714291</v>
      </c>
      <c r="DG232">
        <v>100.9485714285714</v>
      </c>
      <c r="DH232">
        <v>0.1000876285714286</v>
      </c>
      <c r="DI232">
        <v>33.228114285714277</v>
      </c>
      <c r="DJ232">
        <v>999.89999999999986</v>
      </c>
      <c r="DK232">
        <v>33.290171428571433</v>
      </c>
      <c r="DL232">
        <v>0</v>
      </c>
      <c r="DM232">
        <v>0</v>
      </c>
      <c r="DN232">
        <v>8993.8428571428558</v>
      </c>
      <c r="DO232">
        <v>0</v>
      </c>
      <c r="DP232">
        <v>396.36900000000003</v>
      </c>
      <c r="DQ232">
        <v>-17.38728571428571</v>
      </c>
      <c r="DR232">
        <v>1472.6257142857139</v>
      </c>
      <c r="DS232">
        <v>1489.997142857143</v>
      </c>
      <c r="DT232">
        <v>0.43763257142857143</v>
      </c>
      <c r="DU232">
        <v>1436.05</v>
      </c>
      <c r="DV232">
        <v>36.205814285714283</v>
      </c>
      <c r="DW232">
        <v>3.6991042857142848</v>
      </c>
      <c r="DX232">
        <v>3.6549257142857141</v>
      </c>
      <c r="DY232">
        <v>27.562428571428569</v>
      </c>
      <c r="DZ232">
        <v>27.357128571428579</v>
      </c>
      <c r="EA232">
        <v>1200.012857142857</v>
      </c>
      <c r="EB232">
        <v>0.9579925714285713</v>
      </c>
      <c r="EC232">
        <v>4.200737142857143E-2</v>
      </c>
      <c r="ED232">
        <v>0</v>
      </c>
      <c r="EE232">
        <v>1018.781428571429</v>
      </c>
      <c r="EF232">
        <v>5.0001600000000002</v>
      </c>
      <c r="EG232">
        <v>12823.528571428569</v>
      </c>
      <c r="EH232">
        <v>9515.2514285714296</v>
      </c>
      <c r="EI232">
        <v>46.811999999999998</v>
      </c>
      <c r="EJ232">
        <v>48.704999999999998</v>
      </c>
      <c r="EK232">
        <v>47.936999999999998</v>
      </c>
      <c r="EL232">
        <v>47.723000000000013</v>
      </c>
      <c r="EM232">
        <v>48.517714285714291</v>
      </c>
      <c r="EN232">
        <v>1144.8114285714289</v>
      </c>
      <c r="EO232">
        <v>50.201428571428572</v>
      </c>
      <c r="EP232">
        <v>0</v>
      </c>
      <c r="EQ232">
        <v>1019.2000000476839</v>
      </c>
      <c r="ER232">
        <v>0</v>
      </c>
      <c r="ES232">
        <v>1018.7859999999999</v>
      </c>
      <c r="ET232">
        <v>-6.1538653341788882E-3</v>
      </c>
      <c r="EU232">
        <v>-14.09230779660143</v>
      </c>
      <c r="EV232">
        <v>12825.88</v>
      </c>
      <c r="EW232">
        <v>15</v>
      </c>
      <c r="EX232">
        <v>1657556090.0999999</v>
      </c>
      <c r="EY232" t="s">
        <v>416</v>
      </c>
      <c r="EZ232">
        <v>1657556090.0999999</v>
      </c>
      <c r="FA232">
        <v>1657556077.0999999</v>
      </c>
      <c r="FB232">
        <v>6</v>
      </c>
      <c r="FC232">
        <v>-0.505</v>
      </c>
      <c r="FD232">
        <v>-7.5999999999999998E-2</v>
      </c>
      <c r="FE232">
        <v>-1.772</v>
      </c>
      <c r="FF232">
        <v>0.36599999999999999</v>
      </c>
      <c r="FG232">
        <v>414</v>
      </c>
      <c r="FH232">
        <v>34</v>
      </c>
      <c r="FI232">
        <v>0.18</v>
      </c>
      <c r="FJ232">
        <v>0.15</v>
      </c>
      <c r="FK232">
        <v>-17.5177525</v>
      </c>
      <c r="FL232">
        <v>0.7442803001876287</v>
      </c>
      <c r="FM232">
        <v>9.6735701753540793E-2</v>
      </c>
      <c r="FN232">
        <v>0</v>
      </c>
      <c r="FO232">
        <v>1018.808529411765</v>
      </c>
      <c r="FP232">
        <v>0.15599694082191659</v>
      </c>
      <c r="FQ232">
        <v>0.2113977621471777</v>
      </c>
      <c r="FR232">
        <v>1</v>
      </c>
      <c r="FS232">
        <v>0.43552187500000011</v>
      </c>
      <c r="FT232">
        <v>-1.5813354596624311E-2</v>
      </c>
      <c r="FU232">
        <v>2.6963453060346288E-3</v>
      </c>
      <c r="FV232">
        <v>1</v>
      </c>
      <c r="FW232">
        <v>2</v>
      </c>
      <c r="FX232">
        <v>3</v>
      </c>
      <c r="FY232" t="s">
        <v>417</v>
      </c>
      <c r="FZ232">
        <v>3.3702399999999999</v>
      </c>
      <c r="GA232">
        <v>2.8937400000000002</v>
      </c>
      <c r="GB232">
        <v>0.22622500000000001</v>
      </c>
      <c r="GC232">
        <v>0.230603</v>
      </c>
      <c r="GD232">
        <v>0.14805299999999999</v>
      </c>
      <c r="GE232">
        <v>0.14939</v>
      </c>
      <c r="GF232">
        <v>26732</v>
      </c>
      <c r="GG232">
        <v>23130.5</v>
      </c>
      <c r="GH232">
        <v>30890.5</v>
      </c>
      <c r="GI232">
        <v>28029.9</v>
      </c>
      <c r="GJ232">
        <v>34683.1</v>
      </c>
      <c r="GK232">
        <v>33656.1</v>
      </c>
      <c r="GL232">
        <v>40278.300000000003</v>
      </c>
      <c r="GM232">
        <v>39084.699999999997</v>
      </c>
      <c r="GN232">
        <v>2.2633000000000001</v>
      </c>
      <c r="GO232">
        <v>1.5743</v>
      </c>
      <c r="GP232">
        <v>0</v>
      </c>
      <c r="GQ232">
        <v>8.8639599999999999E-2</v>
      </c>
      <c r="GR232">
        <v>999.9</v>
      </c>
      <c r="GS232">
        <v>31.850300000000001</v>
      </c>
      <c r="GT232">
        <v>48.9</v>
      </c>
      <c r="GU232">
        <v>40.799999999999997</v>
      </c>
      <c r="GV232">
        <v>37.4771</v>
      </c>
      <c r="GW232">
        <v>49.4893</v>
      </c>
      <c r="GX232">
        <v>43.165100000000002</v>
      </c>
      <c r="GY232">
        <v>1</v>
      </c>
      <c r="GZ232">
        <v>0.59916899999999995</v>
      </c>
      <c r="HA232">
        <v>1.254</v>
      </c>
      <c r="HB232">
        <v>20.2041</v>
      </c>
      <c r="HC232">
        <v>5.2135499999999997</v>
      </c>
      <c r="HD232">
        <v>11.974</v>
      </c>
      <c r="HE232">
        <v>4.9909499999999998</v>
      </c>
      <c r="HF232">
        <v>3.2926000000000002</v>
      </c>
      <c r="HG232">
        <v>7495.1</v>
      </c>
      <c r="HH232">
        <v>9999</v>
      </c>
      <c r="HI232">
        <v>9999</v>
      </c>
      <c r="HJ232">
        <v>757.2</v>
      </c>
      <c r="HK232">
        <v>4.9712800000000001</v>
      </c>
      <c r="HL232">
        <v>1.87425</v>
      </c>
      <c r="HM232">
        <v>1.8705700000000001</v>
      </c>
      <c r="HN232">
        <v>1.87026</v>
      </c>
      <c r="HO232">
        <v>1.8748100000000001</v>
      </c>
      <c r="HP232">
        <v>1.8714900000000001</v>
      </c>
      <c r="HQ232">
        <v>1.86696</v>
      </c>
      <c r="HR232">
        <v>1.8779300000000001</v>
      </c>
      <c r="HS232">
        <v>0</v>
      </c>
      <c r="HT232">
        <v>0</v>
      </c>
      <c r="HU232">
        <v>0</v>
      </c>
      <c r="HV232">
        <v>0</v>
      </c>
      <c r="HW232" t="s">
        <v>418</v>
      </c>
      <c r="HX232" t="s">
        <v>419</v>
      </c>
      <c r="HY232" t="s">
        <v>420</v>
      </c>
      <c r="HZ232" t="s">
        <v>420</v>
      </c>
      <c r="IA232" t="s">
        <v>420</v>
      </c>
      <c r="IB232" t="s">
        <v>420</v>
      </c>
      <c r="IC232">
        <v>0</v>
      </c>
      <c r="ID232">
        <v>100</v>
      </c>
      <c r="IE232">
        <v>100</v>
      </c>
      <c r="IF232">
        <v>-1.77</v>
      </c>
      <c r="IG232">
        <v>0.36559999999999998</v>
      </c>
      <c r="IH232">
        <v>-1.772399999999891</v>
      </c>
      <c r="II232">
        <v>0</v>
      </c>
      <c r="IJ232">
        <v>0</v>
      </c>
      <c r="IK232">
        <v>0</v>
      </c>
      <c r="IL232">
        <v>0.36558000000000851</v>
      </c>
      <c r="IM232">
        <v>0</v>
      </c>
      <c r="IN232">
        <v>0</v>
      </c>
      <c r="IO232">
        <v>0</v>
      </c>
      <c r="IP232">
        <v>-1</v>
      </c>
      <c r="IQ232">
        <v>-1</v>
      </c>
      <c r="IR232">
        <v>-1</v>
      </c>
      <c r="IS232">
        <v>-1</v>
      </c>
      <c r="IT232">
        <v>39.9</v>
      </c>
      <c r="IU232">
        <v>40.1</v>
      </c>
      <c r="IV232">
        <v>2.9223599999999998</v>
      </c>
      <c r="IW232">
        <v>2.5463900000000002</v>
      </c>
      <c r="IX232">
        <v>1.49902</v>
      </c>
      <c r="IY232">
        <v>2.2802699999999998</v>
      </c>
      <c r="IZ232">
        <v>1.69678</v>
      </c>
      <c r="JA232">
        <v>2.33887</v>
      </c>
      <c r="JB232">
        <v>43.781700000000001</v>
      </c>
      <c r="JC232">
        <v>15.033899999999999</v>
      </c>
      <c r="JD232">
        <v>18</v>
      </c>
      <c r="JE232">
        <v>652.16099999999994</v>
      </c>
      <c r="JF232">
        <v>285.95600000000002</v>
      </c>
      <c r="JG232">
        <v>29.999300000000002</v>
      </c>
      <c r="JH232">
        <v>35.070599999999999</v>
      </c>
      <c r="JI232">
        <v>29.999600000000001</v>
      </c>
      <c r="JJ232">
        <v>34.878100000000003</v>
      </c>
      <c r="JK232">
        <v>34.863300000000002</v>
      </c>
      <c r="JL232">
        <v>58.562199999999997</v>
      </c>
      <c r="JM232">
        <v>0</v>
      </c>
      <c r="JN232">
        <v>0</v>
      </c>
      <c r="JO232">
        <v>30</v>
      </c>
      <c r="JP232">
        <v>1447.73</v>
      </c>
      <c r="JQ232">
        <v>32.076799999999999</v>
      </c>
      <c r="JR232">
        <v>98.458299999999994</v>
      </c>
      <c r="JS232">
        <v>98.417400000000001</v>
      </c>
    </row>
    <row r="233" spans="1:279" x14ac:dyDescent="0.2">
      <c r="A233">
        <v>218</v>
      </c>
      <c r="B233">
        <v>1657558488.5</v>
      </c>
      <c r="C233">
        <v>866.5</v>
      </c>
      <c r="D233" t="s">
        <v>856</v>
      </c>
      <c r="E233" t="s">
        <v>857</v>
      </c>
      <c r="F233">
        <v>4</v>
      </c>
      <c r="G233">
        <v>1657558486.1875</v>
      </c>
      <c r="H233">
        <f t="shared" si="150"/>
        <v>4.9381017242898344E-4</v>
      </c>
      <c r="I233">
        <f t="shared" si="151"/>
        <v>0.4938101724289834</v>
      </c>
      <c r="J233">
        <f t="shared" si="152"/>
        <v>8.6843181170033681</v>
      </c>
      <c r="K233">
        <f t="shared" si="153"/>
        <v>1424.8175000000001</v>
      </c>
      <c r="L233">
        <f t="shared" si="154"/>
        <v>979.24234798354621</v>
      </c>
      <c r="M233">
        <f t="shared" si="155"/>
        <v>98.950250583646422</v>
      </c>
      <c r="N233">
        <f t="shared" si="156"/>
        <v>143.97462380102621</v>
      </c>
      <c r="O233">
        <f t="shared" si="157"/>
        <v>3.3507971590789699E-2</v>
      </c>
      <c r="P233">
        <f t="shared" si="158"/>
        <v>2.7600035548302646</v>
      </c>
      <c r="Q233">
        <f t="shared" si="159"/>
        <v>3.3283602423520575E-2</v>
      </c>
      <c r="R233">
        <f t="shared" si="160"/>
        <v>2.0822284813341516E-2</v>
      </c>
      <c r="S233">
        <f t="shared" si="161"/>
        <v>194.42039511244352</v>
      </c>
      <c r="T233">
        <f t="shared" si="162"/>
        <v>34.30447096975476</v>
      </c>
      <c r="U233">
        <f t="shared" si="163"/>
        <v>33.294762499999997</v>
      </c>
      <c r="V233">
        <f t="shared" si="164"/>
        <v>5.1363860923943445</v>
      </c>
      <c r="W233">
        <f t="shared" si="165"/>
        <v>72.337875085111449</v>
      </c>
      <c r="X233">
        <f t="shared" si="166"/>
        <v>3.7027677728734072</v>
      </c>
      <c r="Y233">
        <f t="shared" si="167"/>
        <v>5.1187123875518834</v>
      </c>
      <c r="Z233">
        <f t="shared" si="168"/>
        <v>1.4336183195209373</v>
      </c>
      <c r="AA233">
        <f t="shared" si="169"/>
        <v>-21.777028604118168</v>
      </c>
      <c r="AB233">
        <f t="shared" si="170"/>
        <v>-9.1454547671654005</v>
      </c>
      <c r="AC233">
        <f t="shared" si="171"/>
        <v>-0.76084266995146177</v>
      </c>
      <c r="AD233">
        <f t="shared" si="172"/>
        <v>162.73706907120848</v>
      </c>
      <c r="AE233">
        <f t="shared" si="173"/>
        <v>18.162248166306984</v>
      </c>
      <c r="AF233">
        <f t="shared" si="174"/>
        <v>0.49571768134720967</v>
      </c>
      <c r="AG233">
        <f t="shared" si="175"/>
        <v>8.6843181170033681</v>
      </c>
      <c r="AH233">
        <v>1497.5664234638</v>
      </c>
      <c r="AI233">
        <v>1482.203212121213</v>
      </c>
      <c r="AJ233">
        <v>1.7609450262155799</v>
      </c>
      <c r="AK233">
        <v>65.684663253037129</v>
      </c>
      <c r="AL233">
        <f t="shared" si="176"/>
        <v>0.4938101724289834</v>
      </c>
      <c r="AM233">
        <v>36.204446561010919</v>
      </c>
      <c r="AN233">
        <v>36.643381818181837</v>
      </c>
      <c r="AO233">
        <v>1.276061693734717E-6</v>
      </c>
      <c r="AP233">
        <v>87.993513694433489</v>
      </c>
      <c r="AQ233">
        <v>50</v>
      </c>
      <c r="AR233">
        <v>8</v>
      </c>
      <c r="AS233">
        <f t="shared" si="177"/>
        <v>1</v>
      </c>
      <c r="AT233">
        <f t="shared" si="178"/>
        <v>0</v>
      </c>
      <c r="AU233">
        <f t="shared" si="179"/>
        <v>47089.858476179084</v>
      </c>
      <c r="AV233" t="s">
        <v>413</v>
      </c>
      <c r="AW233" t="s">
        <v>413</v>
      </c>
      <c r="AX233">
        <v>0</v>
      </c>
      <c r="AY233">
        <v>0</v>
      </c>
      <c r="AZ233" t="e">
        <f t="shared" si="180"/>
        <v>#DIV/0!</v>
      </c>
      <c r="BA233">
        <v>0</v>
      </c>
      <c r="BB233" t="s">
        <v>413</v>
      </c>
      <c r="BC233" t="s">
        <v>413</v>
      </c>
      <c r="BD233">
        <v>0</v>
      </c>
      <c r="BE233">
        <v>0</v>
      </c>
      <c r="BF233" t="e">
        <f t="shared" si="181"/>
        <v>#DIV/0!</v>
      </c>
      <c r="BG233">
        <v>0.5</v>
      </c>
      <c r="BH233">
        <f t="shared" si="182"/>
        <v>1009.4734497991935</v>
      </c>
      <c r="BI233">
        <f t="shared" si="183"/>
        <v>8.6843181170033681</v>
      </c>
      <c r="BJ233" t="e">
        <f t="shared" si="184"/>
        <v>#DIV/0!</v>
      </c>
      <c r="BK233">
        <f t="shared" si="185"/>
        <v>8.6028197361018958E-3</v>
      </c>
      <c r="BL233" t="e">
        <f t="shared" si="186"/>
        <v>#DIV/0!</v>
      </c>
      <c r="BM233" t="e">
        <f t="shared" si="187"/>
        <v>#DIV/0!</v>
      </c>
      <c r="BN233" t="s">
        <v>413</v>
      </c>
      <c r="BO233">
        <v>0</v>
      </c>
      <c r="BP233" t="e">
        <f t="shared" si="188"/>
        <v>#DIV/0!</v>
      </c>
      <c r="BQ233" t="e">
        <f t="shared" si="189"/>
        <v>#DIV/0!</v>
      </c>
      <c r="BR233" t="e">
        <f t="shared" si="190"/>
        <v>#DIV/0!</v>
      </c>
      <c r="BS233" t="e">
        <f t="shared" si="191"/>
        <v>#DIV/0!</v>
      </c>
      <c r="BT233" t="e">
        <f t="shared" si="192"/>
        <v>#DIV/0!</v>
      </c>
      <c r="BU233" t="e">
        <f t="shared" si="193"/>
        <v>#DIV/0!</v>
      </c>
      <c r="BV233" t="e">
        <f t="shared" si="194"/>
        <v>#DIV/0!</v>
      </c>
      <c r="BW233" t="e">
        <f t="shared" si="195"/>
        <v>#DIV/0!</v>
      </c>
      <c r="BX233" t="s">
        <v>413</v>
      </c>
      <c r="BY233" t="s">
        <v>413</v>
      </c>
      <c r="BZ233" t="s">
        <v>413</v>
      </c>
      <c r="CA233" t="s">
        <v>413</v>
      </c>
      <c r="CB233" t="s">
        <v>413</v>
      </c>
      <c r="CC233" t="s">
        <v>413</v>
      </c>
      <c r="CD233" t="s">
        <v>413</v>
      </c>
      <c r="CE233" t="s">
        <v>413</v>
      </c>
      <c r="CF233">
        <v>253</v>
      </c>
      <c r="CG233">
        <v>1000</v>
      </c>
      <c r="CH233" t="s">
        <v>414</v>
      </c>
      <c r="CI233">
        <v>1110.1500000000001</v>
      </c>
      <c r="CJ233">
        <v>1175.8634999999999</v>
      </c>
      <c r="CK233">
        <v>1152.67</v>
      </c>
      <c r="CL233">
        <v>1.3005735999999999E-4</v>
      </c>
      <c r="CM233">
        <v>6.5004835999999994E-4</v>
      </c>
      <c r="CN233">
        <v>4.7597999359999997E-2</v>
      </c>
      <c r="CO233">
        <v>5.5000000000000003E-4</v>
      </c>
      <c r="CP233">
        <f t="shared" si="196"/>
        <v>1199.9612500000001</v>
      </c>
      <c r="CQ233">
        <f t="shared" si="197"/>
        <v>1009.4734497991935</v>
      </c>
      <c r="CR233">
        <f t="shared" si="198"/>
        <v>0.8412550403600062</v>
      </c>
      <c r="CS233">
        <f t="shared" si="199"/>
        <v>0.16202222789481202</v>
      </c>
      <c r="CT233">
        <v>6</v>
      </c>
      <c r="CU233">
        <v>0.5</v>
      </c>
      <c r="CV233" t="s">
        <v>415</v>
      </c>
      <c r="CW233">
        <v>2</v>
      </c>
      <c r="CX233" t="b">
        <v>1</v>
      </c>
      <c r="CY233">
        <v>1657558486.1875</v>
      </c>
      <c r="CZ233">
        <v>1424.8175000000001</v>
      </c>
      <c r="DA233">
        <v>1442.2275</v>
      </c>
      <c r="DB233">
        <v>36.6437375</v>
      </c>
      <c r="DC233">
        <v>36.203099999999999</v>
      </c>
      <c r="DD233">
        <v>1426.5912499999999</v>
      </c>
      <c r="DE233">
        <v>36.278149999999997</v>
      </c>
      <c r="DF233">
        <v>650.2661250000001</v>
      </c>
      <c r="DG233">
        <v>100.94775</v>
      </c>
      <c r="DH233">
        <v>0.100014925</v>
      </c>
      <c r="DI233">
        <v>33.2333</v>
      </c>
      <c r="DJ233">
        <v>999.9</v>
      </c>
      <c r="DK233">
        <v>33.294762499999997</v>
      </c>
      <c r="DL233">
        <v>0</v>
      </c>
      <c r="DM233">
        <v>0</v>
      </c>
      <c r="DN233">
        <v>8978.28125</v>
      </c>
      <c r="DO233">
        <v>0</v>
      </c>
      <c r="DP233">
        <v>399.48262499999998</v>
      </c>
      <c r="DQ233">
        <v>-17.408362499999999</v>
      </c>
      <c r="DR233">
        <v>1479.0137500000001</v>
      </c>
      <c r="DS233">
        <v>1496.4</v>
      </c>
      <c r="DT233">
        <v>0.44064950000000003</v>
      </c>
      <c r="DU233">
        <v>1442.2275</v>
      </c>
      <c r="DV233">
        <v>36.203099999999999</v>
      </c>
      <c r="DW233">
        <v>3.6991049999999999</v>
      </c>
      <c r="DX233">
        <v>3.6546224999999999</v>
      </c>
      <c r="DY233">
        <v>27.562425000000001</v>
      </c>
      <c r="DZ233">
        <v>27.355712499999999</v>
      </c>
      <c r="EA233">
        <v>1199.9612500000001</v>
      </c>
      <c r="EB233">
        <v>0.95799237500000001</v>
      </c>
      <c r="EC233">
        <v>4.2007562499999998E-2</v>
      </c>
      <c r="ED233">
        <v>0</v>
      </c>
      <c r="EE233">
        <v>1018.8412499999999</v>
      </c>
      <c r="EF233">
        <v>5.0001600000000002</v>
      </c>
      <c r="EG233">
        <v>12814.112499999999</v>
      </c>
      <c r="EH233">
        <v>9514.8462500000005</v>
      </c>
      <c r="EI233">
        <v>46.835625</v>
      </c>
      <c r="EJ233">
        <v>48.686999999999998</v>
      </c>
      <c r="EK233">
        <v>47.936999999999998</v>
      </c>
      <c r="EL233">
        <v>47.718499999999999</v>
      </c>
      <c r="EM233">
        <v>48.515500000000003</v>
      </c>
      <c r="EN233">
        <v>1144.76125</v>
      </c>
      <c r="EO233">
        <v>50.2</v>
      </c>
      <c r="EP233">
        <v>0</v>
      </c>
      <c r="EQ233">
        <v>1022.7999999523161</v>
      </c>
      <c r="ER233">
        <v>0</v>
      </c>
      <c r="ES233">
        <v>1018.8028</v>
      </c>
      <c r="ET233">
        <v>0.46307691654445421</v>
      </c>
      <c r="EU233">
        <v>-69.500000351806094</v>
      </c>
      <c r="EV233">
        <v>12823.023999999999</v>
      </c>
      <c r="EW233">
        <v>15</v>
      </c>
      <c r="EX233">
        <v>1657556090.0999999</v>
      </c>
      <c r="EY233" t="s">
        <v>416</v>
      </c>
      <c r="EZ233">
        <v>1657556090.0999999</v>
      </c>
      <c r="FA233">
        <v>1657556077.0999999</v>
      </c>
      <c r="FB233">
        <v>6</v>
      </c>
      <c r="FC233">
        <v>-0.505</v>
      </c>
      <c r="FD233">
        <v>-7.5999999999999998E-2</v>
      </c>
      <c r="FE233">
        <v>-1.772</v>
      </c>
      <c r="FF233">
        <v>0.36599999999999999</v>
      </c>
      <c r="FG233">
        <v>414</v>
      </c>
      <c r="FH233">
        <v>34</v>
      </c>
      <c r="FI233">
        <v>0.18</v>
      </c>
      <c r="FJ233">
        <v>0.15</v>
      </c>
      <c r="FK233">
        <v>-17.463329268292679</v>
      </c>
      <c r="FL233">
        <v>0.37945296167247627</v>
      </c>
      <c r="FM233">
        <v>6.4938091508242493E-2</v>
      </c>
      <c r="FN233">
        <v>1</v>
      </c>
      <c r="FO233">
        <v>1018.813235294117</v>
      </c>
      <c r="FP233">
        <v>-3.4988546788694987E-2</v>
      </c>
      <c r="FQ233">
        <v>0.21241912770076021</v>
      </c>
      <c r="FR233">
        <v>1</v>
      </c>
      <c r="FS233">
        <v>0.43597487804878038</v>
      </c>
      <c r="FT233">
        <v>1.150289895470488E-2</v>
      </c>
      <c r="FU233">
        <v>3.1807638152718171E-3</v>
      </c>
      <c r="FV233">
        <v>1</v>
      </c>
      <c r="FW233">
        <v>3</v>
      </c>
      <c r="FX233">
        <v>3</v>
      </c>
      <c r="FY233" t="s">
        <v>623</v>
      </c>
      <c r="FZ233">
        <v>3.3697599999999999</v>
      </c>
      <c r="GA233">
        <v>2.8935599999999999</v>
      </c>
      <c r="GB233">
        <v>0.22688</v>
      </c>
      <c r="GC233">
        <v>0.23125899999999999</v>
      </c>
      <c r="GD233">
        <v>0.14805199999999999</v>
      </c>
      <c r="GE233">
        <v>0.14937500000000001</v>
      </c>
      <c r="GF233">
        <v>26709.4</v>
      </c>
      <c r="GG233">
        <v>23110.799999999999</v>
      </c>
      <c r="GH233">
        <v>30890.7</v>
      </c>
      <c r="GI233">
        <v>28030</v>
      </c>
      <c r="GJ233">
        <v>34683.300000000003</v>
      </c>
      <c r="GK233">
        <v>33657.199999999997</v>
      </c>
      <c r="GL233">
        <v>40278.5</v>
      </c>
      <c r="GM233">
        <v>39085.199999999997</v>
      </c>
      <c r="GN233">
        <v>2.26335</v>
      </c>
      <c r="GO233">
        <v>1.5743499999999999</v>
      </c>
      <c r="GP233">
        <v>0</v>
      </c>
      <c r="GQ233">
        <v>8.9727299999999996E-2</v>
      </c>
      <c r="GR233">
        <v>999.9</v>
      </c>
      <c r="GS233">
        <v>31.849900000000002</v>
      </c>
      <c r="GT233">
        <v>48.9</v>
      </c>
      <c r="GU233">
        <v>40.799999999999997</v>
      </c>
      <c r="GV233">
        <v>37.473300000000002</v>
      </c>
      <c r="GW233">
        <v>49.4893</v>
      </c>
      <c r="GX233">
        <v>43.918300000000002</v>
      </c>
      <c r="GY233">
        <v>1</v>
      </c>
      <c r="GZ233">
        <v>0.59874000000000005</v>
      </c>
      <c r="HA233">
        <v>1.2546999999999999</v>
      </c>
      <c r="HB233">
        <v>20.2041</v>
      </c>
      <c r="HC233">
        <v>5.2135499999999997</v>
      </c>
      <c r="HD233">
        <v>11.974</v>
      </c>
      <c r="HE233">
        <v>4.9908000000000001</v>
      </c>
      <c r="HF233">
        <v>3.2926000000000002</v>
      </c>
      <c r="HG233">
        <v>7495.3</v>
      </c>
      <c r="HH233">
        <v>9999</v>
      </c>
      <c r="HI233">
        <v>9999</v>
      </c>
      <c r="HJ233">
        <v>757.2</v>
      </c>
      <c r="HK233">
        <v>4.9713000000000003</v>
      </c>
      <c r="HL233">
        <v>1.87425</v>
      </c>
      <c r="HM233">
        <v>1.8705700000000001</v>
      </c>
      <c r="HN233">
        <v>1.8702700000000001</v>
      </c>
      <c r="HO233">
        <v>1.8748400000000001</v>
      </c>
      <c r="HP233">
        <v>1.8714900000000001</v>
      </c>
      <c r="HQ233">
        <v>1.8669899999999999</v>
      </c>
      <c r="HR233">
        <v>1.8779300000000001</v>
      </c>
      <c r="HS233">
        <v>0</v>
      </c>
      <c r="HT233">
        <v>0</v>
      </c>
      <c r="HU233">
        <v>0</v>
      </c>
      <c r="HV233">
        <v>0</v>
      </c>
      <c r="HW233" t="s">
        <v>418</v>
      </c>
      <c r="HX233" t="s">
        <v>419</v>
      </c>
      <c r="HY233" t="s">
        <v>420</v>
      </c>
      <c r="HZ233" t="s">
        <v>420</v>
      </c>
      <c r="IA233" t="s">
        <v>420</v>
      </c>
      <c r="IB233" t="s">
        <v>420</v>
      </c>
      <c r="IC233">
        <v>0</v>
      </c>
      <c r="ID233">
        <v>100</v>
      </c>
      <c r="IE233">
        <v>100</v>
      </c>
      <c r="IF233">
        <v>-1.77</v>
      </c>
      <c r="IG233">
        <v>0.36559999999999998</v>
      </c>
      <c r="IH233">
        <v>-1.772399999999891</v>
      </c>
      <c r="II233">
        <v>0</v>
      </c>
      <c r="IJ233">
        <v>0</v>
      </c>
      <c r="IK233">
        <v>0</v>
      </c>
      <c r="IL233">
        <v>0.36558000000000851</v>
      </c>
      <c r="IM233">
        <v>0</v>
      </c>
      <c r="IN233">
        <v>0</v>
      </c>
      <c r="IO233">
        <v>0</v>
      </c>
      <c r="IP233">
        <v>-1</v>
      </c>
      <c r="IQ233">
        <v>-1</v>
      </c>
      <c r="IR233">
        <v>-1</v>
      </c>
      <c r="IS233">
        <v>-1</v>
      </c>
      <c r="IT233">
        <v>40</v>
      </c>
      <c r="IU233">
        <v>40.200000000000003</v>
      </c>
      <c r="IV233">
        <v>2.9333499999999999</v>
      </c>
      <c r="IW233">
        <v>2.5476100000000002</v>
      </c>
      <c r="IX233">
        <v>1.49902</v>
      </c>
      <c r="IY233">
        <v>2.2814899999999998</v>
      </c>
      <c r="IZ233">
        <v>1.69678</v>
      </c>
      <c r="JA233">
        <v>2.35107</v>
      </c>
      <c r="JB233">
        <v>43.781700000000001</v>
      </c>
      <c r="JC233">
        <v>15.0426</v>
      </c>
      <c r="JD233">
        <v>18</v>
      </c>
      <c r="JE233">
        <v>652.16300000000001</v>
      </c>
      <c r="JF233">
        <v>285.96100000000001</v>
      </c>
      <c r="JG233">
        <v>29.9998</v>
      </c>
      <c r="JH233">
        <v>35.065600000000003</v>
      </c>
      <c r="JI233">
        <v>29.999500000000001</v>
      </c>
      <c r="JJ233">
        <v>34.874600000000001</v>
      </c>
      <c r="JK233">
        <v>34.859299999999998</v>
      </c>
      <c r="JL233">
        <v>58.773400000000002</v>
      </c>
      <c r="JM233">
        <v>0</v>
      </c>
      <c r="JN233">
        <v>0</v>
      </c>
      <c r="JO233">
        <v>30</v>
      </c>
      <c r="JP233">
        <v>1454.42</v>
      </c>
      <c r="JQ233">
        <v>32.076799999999999</v>
      </c>
      <c r="JR233">
        <v>98.458799999999997</v>
      </c>
      <c r="JS233">
        <v>98.418400000000005</v>
      </c>
    </row>
    <row r="234" spans="1:279" x14ac:dyDescent="0.2">
      <c r="A234">
        <v>219</v>
      </c>
      <c r="B234">
        <v>1657558492.5</v>
      </c>
      <c r="C234">
        <v>870.5</v>
      </c>
      <c r="D234" t="s">
        <v>858</v>
      </c>
      <c r="E234" t="s">
        <v>859</v>
      </c>
      <c r="F234">
        <v>4</v>
      </c>
      <c r="G234">
        <v>1657558490.5</v>
      </c>
      <c r="H234">
        <f t="shared" si="150"/>
        <v>4.9132798422846496E-4</v>
      </c>
      <c r="I234">
        <f t="shared" si="151"/>
        <v>0.49132798422846491</v>
      </c>
      <c r="J234">
        <f t="shared" si="152"/>
        <v>8.9222973001737174</v>
      </c>
      <c r="K234">
        <f t="shared" si="153"/>
        <v>1431.93</v>
      </c>
      <c r="L234">
        <f t="shared" si="154"/>
        <v>971.41051161718656</v>
      </c>
      <c r="M234">
        <f t="shared" si="155"/>
        <v>98.158806794575639</v>
      </c>
      <c r="N234">
        <f t="shared" si="156"/>
        <v>144.693246091563</v>
      </c>
      <c r="O234">
        <f t="shared" si="157"/>
        <v>3.3238745875273146E-2</v>
      </c>
      <c r="P234">
        <f t="shared" si="158"/>
        <v>2.7728171525380425</v>
      </c>
      <c r="Q234">
        <f t="shared" si="159"/>
        <v>3.3018967898181761E-2</v>
      </c>
      <c r="R234">
        <f t="shared" si="160"/>
        <v>2.0656479833400396E-2</v>
      </c>
      <c r="S234">
        <f t="shared" si="161"/>
        <v>194.42065161244403</v>
      </c>
      <c r="T234">
        <f t="shared" si="162"/>
        <v>34.301076847369956</v>
      </c>
      <c r="U234">
        <f t="shared" si="163"/>
        <v>33.3078</v>
      </c>
      <c r="V234">
        <f t="shared" si="164"/>
        <v>5.1401418772100396</v>
      </c>
      <c r="W234">
        <f t="shared" si="165"/>
        <v>72.327159393266498</v>
      </c>
      <c r="X234">
        <f t="shared" si="166"/>
        <v>3.7023231021824352</v>
      </c>
      <c r="Y234">
        <f t="shared" si="167"/>
        <v>5.1188559501579336</v>
      </c>
      <c r="Z234">
        <f t="shared" si="168"/>
        <v>1.4378187750276044</v>
      </c>
      <c r="AA234">
        <f t="shared" si="169"/>
        <v>-21.667564104475304</v>
      </c>
      <c r="AB234">
        <f t="shared" si="170"/>
        <v>-11.06212075624334</v>
      </c>
      <c r="AC234">
        <f t="shared" si="171"/>
        <v>-0.91610479452818661</v>
      </c>
      <c r="AD234">
        <f t="shared" si="172"/>
        <v>160.7748619571972</v>
      </c>
      <c r="AE234">
        <f t="shared" si="173"/>
        <v>17.90044795028572</v>
      </c>
      <c r="AF234">
        <f t="shared" si="174"/>
        <v>0.49935068989940845</v>
      </c>
      <c r="AG234">
        <f t="shared" si="175"/>
        <v>8.9222973001737174</v>
      </c>
      <c r="AH234">
        <v>1504.0771424445661</v>
      </c>
      <c r="AI234">
        <v>1488.884666666667</v>
      </c>
      <c r="AJ234">
        <v>1.6612513262945601</v>
      </c>
      <c r="AK234">
        <v>65.684663253037129</v>
      </c>
      <c r="AL234">
        <f t="shared" si="176"/>
        <v>0.49132798422846491</v>
      </c>
      <c r="AM234">
        <v>36.200016248409511</v>
      </c>
      <c r="AN234">
        <v>36.636784615384627</v>
      </c>
      <c r="AO234">
        <v>-2.438335611245754E-6</v>
      </c>
      <c r="AP234">
        <v>87.993513694433489</v>
      </c>
      <c r="AQ234">
        <v>50</v>
      </c>
      <c r="AR234">
        <v>8</v>
      </c>
      <c r="AS234">
        <f t="shared" si="177"/>
        <v>1</v>
      </c>
      <c r="AT234">
        <f t="shared" si="178"/>
        <v>0</v>
      </c>
      <c r="AU234">
        <f t="shared" si="179"/>
        <v>47441.759336871226</v>
      </c>
      <c r="AV234" t="s">
        <v>413</v>
      </c>
      <c r="AW234" t="s">
        <v>413</v>
      </c>
      <c r="AX234">
        <v>0</v>
      </c>
      <c r="AY234">
        <v>0</v>
      </c>
      <c r="AZ234" t="e">
        <f t="shared" si="180"/>
        <v>#DIV/0!</v>
      </c>
      <c r="BA234">
        <v>0</v>
      </c>
      <c r="BB234" t="s">
        <v>413</v>
      </c>
      <c r="BC234" t="s">
        <v>413</v>
      </c>
      <c r="BD234">
        <v>0</v>
      </c>
      <c r="BE234">
        <v>0</v>
      </c>
      <c r="BF234" t="e">
        <f t="shared" si="181"/>
        <v>#DIV/0!</v>
      </c>
      <c r="BG234">
        <v>0.5</v>
      </c>
      <c r="BH234">
        <f t="shared" si="182"/>
        <v>1009.4747997991936</v>
      </c>
      <c r="BI234">
        <f t="shared" si="183"/>
        <v>8.9222973001737174</v>
      </c>
      <c r="BJ234" t="e">
        <f t="shared" si="184"/>
        <v>#DIV/0!</v>
      </c>
      <c r="BK234">
        <f t="shared" si="185"/>
        <v>8.8385537726633247E-3</v>
      </c>
      <c r="BL234" t="e">
        <f t="shared" si="186"/>
        <v>#DIV/0!</v>
      </c>
      <c r="BM234" t="e">
        <f t="shared" si="187"/>
        <v>#DIV/0!</v>
      </c>
      <c r="BN234" t="s">
        <v>413</v>
      </c>
      <c r="BO234">
        <v>0</v>
      </c>
      <c r="BP234" t="e">
        <f t="shared" si="188"/>
        <v>#DIV/0!</v>
      </c>
      <c r="BQ234" t="e">
        <f t="shared" si="189"/>
        <v>#DIV/0!</v>
      </c>
      <c r="BR234" t="e">
        <f t="shared" si="190"/>
        <v>#DIV/0!</v>
      </c>
      <c r="BS234" t="e">
        <f t="shared" si="191"/>
        <v>#DIV/0!</v>
      </c>
      <c r="BT234" t="e">
        <f t="shared" si="192"/>
        <v>#DIV/0!</v>
      </c>
      <c r="BU234" t="e">
        <f t="shared" si="193"/>
        <v>#DIV/0!</v>
      </c>
      <c r="BV234" t="e">
        <f t="shared" si="194"/>
        <v>#DIV/0!</v>
      </c>
      <c r="BW234" t="e">
        <f t="shared" si="195"/>
        <v>#DIV/0!</v>
      </c>
      <c r="BX234" t="s">
        <v>413</v>
      </c>
      <c r="BY234" t="s">
        <v>413</v>
      </c>
      <c r="BZ234" t="s">
        <v>413</v>
      </c>
      <c r="CA234" t="s">
        <v>413</v>
      </c>
      <c r="CB234" t="s">
        <v>413</v>
      </c>
      <c r="CC234" t="s">
        <v>413</v>
      </c>
      <c r="CD234" t="s">
        <v>413</v>
      </c>
      <c r="CE234" t="s">
        <v>413</v>
      </c>
      <c r="CF234">
        <v>253</v>
      </c>
      <c r="CG234">
        <v>1000</v>
      </c>
      <c r="CH234" t="s">
        <v>414</v>
      </c>
      <c r="CI234">
        <v>1110.1500000000001</v>
      </c>
      <c r="CJ234">
        <v>1175.8634999999999</v>
      </c>
      <c r="CK234">
        <v>1152.67</v>
      </c>
      <c r="CL234">
        <v>1.3005735999999999E-4</v>
      </c>
      <c r="CM234">
        <v>6.5004835999999994E-4</v>
      </c>
      <c r="CN234">
        <v>4.7597999359999997E-2</v>
      </c>
      <c r="CO234">
        <v>5.5000000000000003E-4</v>
      </c>
      <c r="CP234">
        <f t="shared" si="196"/>
        <v>1199.962857142857</v>
      </c>
      <c r="CQ234">
        <f t="shared" si="197"/>
        <v>1009.4747997991936</v>
      </c>
      <c r="CR234">
        <f t="shared" si="198"/>
        <v>0.84125503867909679</v>
      </c>
      <c r="CS234">
        <f t="shared" si="199"/>
        <v>0.16202222465065685</v>
      </c>
      <c r="CT234">
        <v>6</v>
      </c>
      <c r="CU234">
        <v>0.5</v>
      </c>
      <c r="CV234" t="s">
        <v>415</v>
      </c>
      <c r="CW234">
        <v>2</v>
      </c>
      <c r="CX234" t="b">
        <v>1</v>
      </c>
      <c r="CY234">
        <v>1657558490.5</v>
      </c>
      <c r="CZ234">
        <v>1431.93</v>
      </c>
      <c r="DA234">
        <v>1449.1071428571429</v>
      </c>
      <c r="DB234">
        <v>36.639357142857143</v>
      </c>
      <c r="DC234">
        <v>36.19547142857143</v>
      </c>
      <c r="DD234">
        <v>1433.7028571428571</v>
      </c>
      <c r="DE234">
        <v>36.273785714285722</v>
      </c>
      <c r="DF234">
        <v>650.24142857142863</v>
      </c>
      <c r="DG234">
        <v>100.94799999999999</v>
      </c>
      <c r="DH234">
        <v>9.9709100000000009E-2</v>
      </c>
      <c r="DI234">
        <v>33.233800000000009</v>
      </c>
      <c r="DJ234">
        <v>999.89999999999986</v>
      </c>
      <c r="DK234">
        <v>33.3078</v>
      </c>
      <c r="DL234">
        <v>0</v>
      </c>
      <c r="DM234">
        <v>0</v>
      </c>
      <c r="DN234">
        <v>9046.4285714285706</v>
      </c>
      <c r="DO234">
        <v>0</v>
      </c>
      <c r="DP234">
        <v>402.42185714285722</v>
      </c>
      <c r="DQ234">
        <v>-17.176157142857139</v>
      </c>
      <c r="DR234">
        <v>1486.3928571428571</v>
      </c>
      <c r="DS234">
        <v>1503.53</v>
      </c>
      <c r="DT234">
        <v>0.44387914285714292</v>
      </c>
      <c r="DU234">
        <v>1449.1071428571429</v>
      </c>
      <c r="DV234">
        <v>36.19547142857143</v>
      </c>
      <c r="DW234">
        <v>3.6986728571428569</v>
      </c>
      <c r="DX234">
        <v>3.653864285714286</v>
      </c>
      <c r="DY234">
        <v>27.56041428571428</v>
      </c>
      <c r="DZ234">
        <v>27.352171428571431</v>
      </c>
      <c r="EA234">
        <v>1199.962857142857</v>
      </c>
      <c r="EB234">
        <v>0.9579925714285713</v>
      </c>
      <c r="EC234">
        <v>4.2007371428571437E-2</v>
      </c>
      <c r="ED234">
        <v>0</v>
      </c>
      <c r="EE234">
        <v>1018.754285714286</v>
      </c>
      <c r="EF234">
        <v>5.0001600000000002</v>
      </c>
      <c r="EG234">
        <v>12817.38571428571</v>
      </c>
      <c r="EH234">
        <v>9514.8571428571431</v>
      </c>
      <c r="EI234">
        <v>46.811999999999998</v>
      </c>
      <c r="EJ234">
        <v>48.686999999999998</v>
      </c>
      <c r="EK234">
        <v>47.910428571428568</v>
      </c>
      <c r="EL234">
        <v>47.704999999999998</v>
      </c>
      <c r="EM234">
        <v>48.517714285714291</v>
      </c>
      <c r="EN234">
        <v>1144.762857142857</v>
      </c>
      <c r="EO234">
        <v>50.2</v>
      </c>
      <c r="EP234">
        <v>0</v>
      </c>
      <c r="EQ234">
        <v>1027</v>
      </c>
      <c r="ER234">
        <v>0</v>
      </c>
      <c r="ES234">
        <v>1018.7938461538459</v>
      </c>
      <c r="ET234">
        <v>-0.1347008633410901</v>
      </c>
      <c r="EU234">
        <v>-57.917948930218351</v>
      </c>
      <c r="EV234">
        <v>12820.526923076921</v>
      </c>
      <c r="EW234">
        <v>15</v>
      </c>
      <c r="EX234">
        <v>1657556090.0999999</v>
      </c>
      <c r="EY234" t="s">
        <v>416</v>
      </c>
      <c r="EZ234">
        <v>1657556090.0999999</v>
      </c>
      <c r="FA234">
        <v>1657556077.0999999</v>
      </c>
      <c r="FB234">
        <v>6</v>
      </c>
      <c r="FC234">
        <v>-0.505</v>
      </c>
      <c r="FD234">
        <v>-7.5999999999999998E-2</v>
      </c>
      <c r="FE234">
        <v>-1.772</v>
      </c>
      <c r="FF234">
        <v>0.36599999999999999</v>
      </c>
      <c r="FG234">
        <v>414</v>
      </c>
      <c r="FH234">
        <v>34</v>
      </c>
      <c r="FI234">
        <v>0.18</v>
      </c>
      <c r="FJ234">
        <v>0.15</v>
      </c>
      <c r="FK234">
        <v>-17.407460975609759</v>
      </c>
      <c r="FL234">
        <v>0.81536236933796458</v>
      </c>
      <c r="FM234">
        <v>0.112548408832624</v>
      </c>
      <c r="FN234">
        <v>0</v>
      </c>
      <c r="FO234">
        <v>1018.786764705882</v>
      </c>
      <c r="FP234">
        <v>1.6348349200363162E-2</v>
      </c>
      <c r="FQ234">
        <v>0.21075104616634191</v>
      </c>
      <c r="FR234">
        <v>1</v>
      </c>
      <c r="FS234">
        <v>0.43710768292682928</v>
      </c>
      <c r="FT234">
        <v>3.9425372822298167E-2</v>
      </c>
      <c r="FU234">
        <v>4.3951383087592472E-3</v>
      </c>
      <c r="FV234">
        <v>1</v>
      </c>
      <c r="FW234">
        <v>2</v>
      </c>
      <c r="FX234">
        <v>3</v>
      </c>
      <c r="FY234" t="s">
        <v>417</v>
      </c>
      <c r="FZ234">
        <v>3.3701699999999999</v>
      </c>
      <c r="GA234">
        <v>2.8939599999999999</v>
      </c>
      <c r="GB234">
        <v>0.227516</v>
      </c>
      <c r="GC234">
        <v>0.23186999999999999</v>
      </c>
      <c r="GD234">
        <v>0.148037</v>
      </c>
      <c r="GE234">
        <v>0.14935899999999999</v>
      </c>
      <c r="GF234">
        <v>26688.400000000001</v>
      </c>
      <c r="GG234">
        <v>23093.599999999999</v>
      </c>
      <c r="GH234">
        <v>30891.9</v>
      </c>
      <c r="GI234">
        <v>28031.5</v>
      </c>
      <c r="GJ234">
        <v>34685.1</v>
      </c>
      <c r="GK234">
        <v>33659.300000000003</v>
      </c>
      <c r="GL234">
        <v>40279.9</v>
      </c>
      <c r="GM234">
        <v>39086.9</v>
      </c>
      <c r="GN234">
        <v>2.26302</v>
      </c>
      <c r="GO234">
        <v>1.5746500000000001</v>
      </c>
      <c r="GP234">
        <v>0</v>
      </c>
      <c r="GQ234">
        <v>9.0099899999999997E-2</v>
      </c>
      <c r="GR234">
        <v>999.9</v>
      </c>
      <c r="GS234">
        <v>31.851600000000001</v>
      </c>
      <c r="GT234">
        <v>48.9</v>
      </c>
      <c r="GU234">
        <v>40.799999999999997</v>
      </c>
      <c r="GV234">
        <v>37.475999999999999</v>
      </c>
      <c r="GW234">
        <v>49.579300000000003</v>
      </c>
      <c r="GX234">
        <v>43.229199999999999</v>
      </c>
      <c r="GY234">
        <v>1</v>
      </c>
      <c r="GZ234">
        <v>0.59841</v>
      </c>
      <c r="HA234">
        <v>1.25421</v>
      </c>
      <c r="HB234">
        <v>20.2042</v>
      </c>
      <c r="HC234">
        <v>5.2125000000000004</v>
      </c>
      <c r="HD234">
        <v>11.974</v>
      </c>
      <c r="HE234">
        <v>4.9902499999999996</v>
      </c>
      <c r="HF234">
        <v>3.2925499999999999</v>
      </c>
      <c r="HG234">
        <v>7495.3</v>
      </c>
      <c r="HH234">
        <v>9999</v>
      </c>
      <c r="HI234">
        <v>9999</v>
      </c>
      <c r="HJ234">
        <v>757.2</v>
      </c>
      <c r="HK234">
        <v>4.9712699999999996</v>
      </c>
      <c r="HL234">
        <v>1.8742399999999999</v>
      </c>
      <c r="HM234">
        <v>1.87056</v>
      </c>
      <c r="HN234">
        <v>1.87026</v>
      </c>
      <c r="HO234">
        <v>1.8748400000000001</v>
      </c>
      <c r="HP234">
        <v>1.8714900000000001</v>
      </c>
      <c r="HQ234">
        <v>1.8669800000000001</v>
      </c>
      <c r="HR234">
        <v>1.87792</v>
      </c>
      <c r="HS234">
        <v>0</v>
      </c>
      <c r="HT234">
        <v>0</v>
      </c>
      <c r="HU234">
        <v>0</v>
      </c>
      <c r="HV234">
        <v>0</v>
      </c>
      <c r="HW234" t="s">
        <v>418</v>
      </c>
      <c r="HX234" t="s">
        <v>419</v>
      </c>
      <c r="HY234" t="s">
        <v>420</v>
      </c>
      <c r="HZ234" t="s">
        <v>420</v>
      </c>
      <c r="IA234" t="s">
        <v>420</v>
      </c>
      <c r="IB234" t="s">
        <v>420</v>
      </c>
      <c r="IC234">
        <v>0</v>
      </c>
      <c r="ID234">
        <v>100</v>
      </c>
      <c r="IE234">
        <v>100</v>
      </c>
      <c r="IF234">
        <v>-1.77</v>
      </c>
      <c r="IG234">
        <v>0.36559999999999998</v>
      </c>
      <c r="IH234">
        <v>-1.772399999999891</v>
      </c>
      <c r="II234">
        <v>0</v>
      </c>
      <c r="IJ234">
        <v>0</v>
      </c>
      <c r="IK234">
        <v>0</v>
      </c>
      <c r="IL234">
        <v>0.36558000000000851</v>
      </c>
      <c r="IM234">
        <v>0</v>
      </c>
      <c r="IN234">
        <v>0</v>
      </c>
      <c r="IO234">
        <v>0</v>
      </c>
      <c r="IP234">
        <v>-1</v>
      </c>
      <c r="IQ234">
        <v>-1</v>
      </c>
      <c r="IR234">
        <v>-1</v>
      </c>
      <c r="IS234">
        <v>-1</v>
      </c>
      <c r="IT234">
        <v>40</v>
      </c>
      <c r="IU234">
        <v>40.299999999999997</v>
      </c>
      <c r="IV234">
        <v>2.94434</v>
      </c>
      <c r="IW234">
        <v>2.5561500000000001</v>
      </c>
      <c r="IX234">
        <v>1.49902</v>
      </c>
      <c r="IY234">
        <v>2.2802699999999998</v>
      </c>
      <c r="IZ234">
        <v>1.69678</v>
      </c>
      <c r="JA234">
        <v>2.32422</v>
      </c>
      <c r="JB234">
        <v>43.781700000000001</v>
      </c>
      <c r="JC234">
        <v>15.033899999999999</v>
      </c>
      <c r="JD234">
        <v>18</v>
      </c>
      <c r="JE234">
        <v>651.87</v>
      </c>
      <c r="JF234">
        <v>286.08800000000002</v>
      </c>
      <c r="JG234">
        <v>29.9999</v>
      </c>
      <c r="JH234">
        <v>35.061599999999999</v>
      </c>
      <c r="JI234">
        <v>29.999600000000001</v>
      </c>
      <c r="JJ234">
        <v>34.870600000000003</v>
      </c>
      <c r="JK234">
        <v>34.854999999999997</v>
      </c>
      <c r="JL234">
        <v>59.003900000000002</v>
      </c>
      <c r="JM234">
        <v>0</v>
      </c>
      <c r="JN234">
        <v>0</v>
      </c>
      <c r="JO234">
        <v>30</v>
      </c>
      <c r="JP234">
        <v>1461.11</v>
      </c>
      <c r="JQ234">
        <v>32.076799999999999</v>
      </c>
      <c r="JR234">
        <v>98.462400000000002</v>
      </c>
      <c r="JS234">
        <v>98.423000000000002</v>
      </c>
    </row>
    <row r="235" spans="1:279" x14ac:dyDescent="0.2">
      <c r="A235">
        <v>220</v>
      </c>
      <c r="B235">
        <v>1657558496.5</v>
      </c>
      <c r="C235">
        <v>874.5</v>
      </c>
      <c r="D235" t="s">
        <v>860</v>
      </c>
      <c r="E235" t="s">
        <v>861</v>
      </c>
      <c r="F235">
        <v>4</v>
      </c>
      <c r="G235">
        <v>1657558494.1875</v>
      </c>
      <c r="H235">
        <f t="shared" si="150"/>
        <v>4.9327578244680044E-4</v>
      </c>
      <c r="I235">
        <f t="shared" si="151"/>
        <v>0.49327578244680043</v>
      </c>
      <c r="J235">
        <f t="shared" si="152"/>
        <v>8.8435871748594277</v>
      </c>
      <c r="K235">
        <f t="shared" si="153"/>
        <v>1437.9275</v>
      </c>
      <c r="L235">
        <f t="shared" si="154"/>
        <v>982.48233726371791</v>
      </c>
      <c r="M235">
        <f t="shared" si="155"/>
        <v>99.27852496823688</v>
      </c>
      <c r="N235">
        <f t="shared" si="156"/>
        <v>145.30064897537801</v>
      </c>
      <c r="O235">
        <f t="shared" si="157"/>
        <v>3.3355705251215541E-2</v>
      </c>
      <c r="P235">
        <f t="shared" si="158"/>
        <v>2.7595578719419898</v>
      </c>
      <c r="Q235">
        <f t="shared" si="159"/>
        <v>3.3133327647310418E-2</v>
      </c>
      <c r="R235">
        <f t="shared" si="160"/>
        <v>2.0728185795849417E-2</v>
      </c>
      <c r="S235">
        <f t="shared" si="161"/>
        <v>194.43064198745449</v>
      </c>
      <c r="T235">
        <f t="shared" si="162"/>
        <v>34.304153566278508</v>
      </c>
      <c r="U235">
        <f t="shared" si="163"/>
        <v>33.30865</v>
      </c>
      <c r="V235">
        <f t="shared" si="164"/>
        <v>5.1403868243520261</v>
      </c>
      <c r="W235">
        <f t="shared" si="165"/>
        <v>72.322428415185016</v>
      </c>
      <c r="X235">
        <f t="shared" si="166"/>
        <v>3.7018343429537084</v>
      </c>
      <c r="Y235">
        <f t="shared" si="167"/>
        <v>5.1185149946879562</v>
      </c>
      <c r="Z235">
        <f t="shared" si="168"/>
        <v>1.4385524813983177</v>
      </c>
      <c r="AA235">
        <f t="shared" si="169"/>
        <v>-21.753462005903899</v>
      </c>
      <c r="AB235">
        <f t="shared" si="170"/>
        <v>-11.31234858155393</v>
      </c>
      <c r="AC235">
        <f t="shared" si="171"/>
        <v>-0.94132707066493759</v>
      </c>
      <c r="AD235">
        <f t="shared" si="172"/>
        <v>160.42350432933176</v>
      </c>
      <c r="AE235">
        <f t="shared" si="173"/>
        <v>18.030661761659022</v>
      </c>
      <c r="AF235">
        <f t="shared" si="174"/>
        <v>0.50046311503245489</v>
      </c>
      <c r="AG235">
        <f t="shared" si="175"/>
        <v>8.8435871748594277</v>
      </c>
      <c r="AH235">
        <v>1511.0475546168909</v>
      </c>
      <c r="AI235">
        <v>1495.709575757576</v>
      </c>
      <c r="AJ235">
        <v>1.716761867413505</v>
      </c>
      <c r="AK235">
        <v>65.684663253037129</v>
      </c>
      <c r="AL235">
        <f t="shared" si="176"/>
        <v>0.49327578244680043</v>
      </c>
      <c r="AM235">
        <v>36.192470311223573</v>
      </c>
      <c r="AN235">
        <v>36.630930069930081</v>
      </c>
      <c r="AO235">
        <v>-1.725853267454347E-6</v>
      </c>
      <c r="AP235">
        <v>87.993513694433489</v>
      </c>
      <c r="AQ235">
        <v>50</v>
      </c>
      <c r="AR235">
        <v>8</v>
      </c>
      <c r="AS235">
        <f t="shared" si="177"/>
        <v>1</v>
      </c>
      <c r="AT235">
        <f t="shared" si="178"/>
        <v>0</v>
      </c>
      <c r="AU235">
        <f t="shared" si="179"/>
        <v>47077.741076158258</v>
      </c>
      <c r="AV235" t="s">
        <v>413</v>
      </c>
      <c r="AW235" t="s">
        <v>413</v>
      </c>
      <c r="AX235">
        <v>0</v>
      </c>
      <c r="AY235">
        <v>0</v>
      </c>
      <c r="AZ235" t="e">
        <f t="shared" si="180"/>
        <v>#DIV/0!</v>
      </c>
      <c r="BA235">
        <v>0</v>
      </c>
      <c r="BB235" t="s">
        <v>413</v>
      </c>
      <c r="BC235" t="s">
        <v>413</v>
      </c>
      <c r="BD235">
        <v>0</v>
      </c>
      <c r="BE235">
        <v>0</v>
      </c>
      <c r="BF235" t="e">
        <f t="shared" si="181"/>
        <v>#DIV/0!</v>
      </c>
      <c r="BG235">
        <v>0.5</v>
      </c>
      <c r="BH235">
        <f t="shared" si="182"/>
        <v>1009.5270372991994</v>
      </c>
      <c r="BI235">
        <f t="shared" si="183"/>
        <v>8.8435871748594277</v>
      </c>
      <c r="BJ235" t="e">
        <f t="shared" si="184"/>
        <v>#DIV/0!</v>
      </c>
      <c r="BK235">
        <f t="shared" si="185"/>
        <v>8.7601290981951206E-3</v>
      </c>
      <c r="BL235" t="e">
        <f t="shared" si="186"/>
        <v>#DIV/0!</v>
      </c>
      <c r="BM235" t="e">
        <f t="shared" si="187"/>
        <v>#DIV/0!</v>
      </c>
      <c r="BN235" t="s">
        <v>413</v>
      </c>
      <c r="BO235">
        <v>0</v>
      </c>
      <c r="BP235" t="e">
        <f t="shared" si="188"/>
        <v>#DIV/0!</v>
      </c>
      <c r="BQ235" t="e">
        <f t="shared" si="189"/>
        <v>#DIV/0!</v>
      </c>
      <c r="BR235" t="e">
        <f t="shared" si="190"/>
        <v>#DIV/0!</v>
      </c>
      <c r="BS235" t="e">
        <f t="shared" si="191"/>
        <v>#DIV/0!</v>
      </c>
      <c r="BT235" t="e">
        <f t="shared" si="192"/>
        <v>#DIV/0!</v>
      </c>
      <c r="BU235" t="e">
        <f t="shared" si="193"/>
        <v>#DIV/0!</v>
      </c>
      <c r="BV235" t="e">
        <f t="shared" si="194"/>
        <v>#DIV/0!</v>
      </c>
      <c r="BW235" t="e">
        <f t="shared" si="195"/>
        <v>#DIV/0!</v>
      </c>
      <c r="BX235" t="s">
        <v>413</v>
      </c>
      <c r="BY235" t="s">
        <v>413</v>
      </c>
      <c r="BZ235" t="s">
        <v>413</v>
      </c>
      <c r="CA235" t="s">
        <v>413</v>
      </c>
      <c r="CB235" t="s">
        <v>413</v>
      </c>
      <c r="CC235" t="s">
        <v>413</v>
      </c>
      <c r="CD235" t="s">
        <v>413</v>
      </c>
      <c r="CE235" t="s">
        <v>413</v>
      </c>
      <c r="CF235">
        <v>253</v>
      </c>
      <c r="CG235">
        <v>1000</v>
      </c>
      <c r="CH235" t="s">
        <v>414</v>
      </c>
      <c r="CI235">
        <v>1110.1500000000001</v>
      </c>
      <c r="CJ235">
        <v>1175.8634999999999</v>
      </c>
      <c r="CK235">
        <v>1152.67</v>
      </c>
      <c r="CL235">
        <v>1.3005735999999999E-4</v>
      </c>
      <c r="CM235">
        <v>6.5004835999999994E-4</v>
      </c>
      <c r="CN235">
        <v>4.7597999359999997E-2</v>
      </c>
      <c r="CO235">
        <v>5.5000000000000003E-4</v>
      </c>
      <c r="CP235">
        <f t="shared" si="196"/>
        <v>1200.0250000000001</v>
      </c>
      <c r="CQ235">
        <f t="shared" si="197"/>
        <v>1009.5270372991994</v>
      </c>
      <c r="CR235">
        <f t="shared" si="198"/>
        <v>0.84125500493672989</v>
      </c>
      <c r="CS235">
        <f t="shared" si="199"/>
        <v>0.16202215952788857</v>
      </c>
      <c r="CT235">
        <v>6</v>
      </c>
      <c r="CU235">
        <v>0.5</v>
      </c>
      <c r="CV235" t="s">
        <v>415</v>
      </c>
      <c r="CW235">
        <v>2</v>
      </c>
      <c r="CX235" t="b">
        <v>1</v>
      </c>
      <c r="CY235">
        <v>1657558494.1875</v>
      </c>
      <c r="CZ235">
        <v>1437.9275</v>
      </c>
      <c r="DA235">
        <v>1455.2275</v>
      </c>
      <c r="DB235">
        <v>36.634174999999999</v>
      </c>
      <c r="DC235">
        <v>36.189337500000001</v>
      </c>
      <c r="DD235">
        <v>1439.69875</v>
      </c>
      <c r="DE235">
        <v>36.268574999999998</v>
      </c>
      <c r="DF235">
        <v>650.299125</v>
      </c>
      <c r="DG235">
        <v>100.948375</v>
      </c>
      <c r="DH235">
        <v>0.1002863375</v>
      </c>
      <c r="DI235">
        <v>33.232612499999988</v>
      </c>
      <c r="DJ235">
        <v>999.9</v>
      </c>
      <c r="DK235">
        <v>33.30865</v>
      </c>
      <c r="DL235">
        <v>0</v>
      </c>
      <c r="DM235">
        <v>0</v>
      </c>
      <c r="DN235">
        <v>8975.86</v>
      </c>
      <c r="DO235">
        <v>0</v>
      </c>
      <c r="DP235">
        <v>406.12124999999997</v>
      </c>
      <c r="DQ235">
        <v>-17.29945</v>
      </c>
      <c r="DR235">
        <v>1492.60625</v>
      </c>
      <c r="DS235">
        <v>1509.8687500000001</v>
      </c>
      <c r="DT235">
        <v>0.44481987499999998</v>
      </c>
      <c r="DU235">
        <v>1455.2275</v>
      </c>
      <c r="DV235">
        <v>36.189337500000001</v>
      </c>
      <c r="DW235">
        <v>3.6981575000000002</v>
      </c>
      <c r="DX235">
        <v>3.6532537500000002</v>
      </c>
      <c r="DY235">
        <v>27.558025000000001</v>
      </c>
      <c r="DZ235">
        <v>27.349325</v>
      </c>
      <c r="EA235">
        <v>1200.0250000000001</v>
      </c>
      <c r="EB235">
        <v>0.95799374999999998</v>
      </c>
      <c r="EC235">
        <v>4.2006225000000001E-2</v>
      </c>
      <c r="ED235">
        <v>0</v>
      </c>
      <c r="EE235">
        <v>1018.71</v>
      </c>
      <c r="EF235">
        <v>5.0001600000000002</v>
      </c>
      <c r="EG235">
        <v>12808.9625</v>
      </c>
      <c r="EH235">
        <v>9515.375</v>
      </c>
      <c r="EI235">
        <v>46.811999999999998</v>
      </c>
      <c r="EJ235">
        <v>48.702749999999988</v>
      </c>
      <c r="EK235">
        <v>47.929250000000003</v>
      </c>
      <c r="EL235">
        <v>47.686999999999998</v>
      </c>
      <c r="EM235">
        <v>48.5</v>
      </c>
      <c r="EN235">
        <v>1144.82375</v>
      </c>
      <c r="EO235">
        <v>50.201250000000002</v>
      </c>
      <c r="EP235">
        <v>0</v>
      </c>
      <c r="EQ235">
        <v>1031.2000000476839</v>
      </c>
      <c r="ER235">
        <v>0</v>
      </c>
      <c r="ES235">
        <v>1018.7712</v>
      </c>
      <c r="ET235">
        <v>-0.21692308598837079</v>
      </c>
      <c r="EU235">
        <v>-39.438461164246533</v>
      </c>
      <c r="EV235">
        <v>12815.476000000001</v>
      </c>
      <c r="EW235">
        <v>15</v>
      </c>
      <c r="EX235">
        <v>1657556090.0999999</v>
      </c>
      <c r="EY235" t="s">
        <v>416</v>
      </c>
      <c r="EZ235">
        <v>1657556090.0999999</v>
      </c>
      <c r="FA235">
        <v>1657556077.0999999</v>
      </c>
      <c r="FB235">
        <v>6</v>
      </c>
      <c r="FC235">
        <v>-0.505</v>
      </c>
      <c r="FD235">
        <v>-7.5999999999999998E-2</v>
      </c>
      <c r="FE235">
        <v>-1.772</v>
      </c>
      <c r="FF235">
        <v>0.36599999999999999</v>
      </c>
      <c r="FG235">
        <v>414</v>
      </c>
      <c r="FH235">
        <v>34</v>
      </c>
      <c r="FI235">
        <v>0.18</v>
      </c>
      <c r="FJ235">
        <v>0.15</v>
      </c>
      <c r="FK235">
        <v>-17.371034146341469</v>
      </c>
      <c r="FL235">
        <v>1.0527888501742171</v>
      </c>
      <c r="FM235">
        <v>0.13802507479821091</v>
      </c>
      <c r="FN235">
        <v>0</v>
      </c>
      <c r="FO235">
        <v>1018.769705882353</v>
      </c>
      <c r="FP235">
        <v>-0.31489687612295758</v>
      </c>
      <c r="FQ235">
        <v>0.2188940825540073</v>
      </c>
      <c r="FR235">
        <v>1</v>
      </c>
      <c r="FS235">
        <v>0.43915995121951212</v>
      </c>
      <c r="FT235">
        <v>4.7580292682925442E-2</v>
      </c>
      <c r="FU235">
        <v>4.8394126278905282E-3</v>
      </c>
      <c r="FV235">
        <v>1</v>
      </c>
      <c r="FW235">
        <v>2</v>
      </c>
      <c r="FX235">
        <v>3</v>
      </c>
      <c r="FY235" t="s">
        <v>417</v>
      </c>
      <c r="FZ235">
        <v>3.3698199999999998</v>
      </c>
      <c r="GA235">
        <v>2.8935300000000002</v>
      </c>
      <c r="GB235">
        <v>0.228163</v>
      </c>
      <c r="GC235">
        <v>0.232547</v>
      </c>
      <c r="GD235">
        <v>0.14802100000000001</v>
      </c>
      <c r="GE235">
        <v>0.149335</v>
      </c>
      <c r="GF235">
        <v>26666.2</v>
      </c>
      <c r="GG235">
        <v>23073.1</v>
      </c>
      <c r="GH235">
        <v>30892.1</v>
      </c>
      <c r="GI235">
        <v>28031.4</v>
      </c>
      <c r="GJ235">
        <v>34686</v>
      </c>
      <c r="GK235">
        <v>33660.300000000003</v>
      </c>
      <c r="GL235">
        <v>40280.199999999997</v>
      </c>
      <c r="GM235">
        <v>39086.9</v>
      </c>
      <c r="GN235">
        <v>2.2637</v>
      </c>
      <c r="GO235">
        <v>1.5745800000000001</v>
      </c>
      <c r="GP235">
        <v>0</v>
      </c>
      <c r="GQ235">
        <v>8.9608099999999996E-2</v>
      </c>
      <c r="GR235">
        <v>999.9</v>
      </c>
      <c r="GS235">
        <v>31.852699999999999</v>
      </c>
      <c r="GT235">
        <v>48.9</v>
      </c>
      <c r="GU235">
        <v>40.799999999999997</v>
      </c>
      <c r="GV235">
        <v>37.473799999999997</v>
      </c>
      <c r="GW235">
        <v>49.789299999999997</v>
      </c>
      <c r="GX235">
        <v>43.777999999999999</v>
      </c>
      <c r="GY235">
        <v>1</v>
      </c>
      <c r="GZ235">
        <v>0.59780699999999998</v>
      </c>
      <c r="HA235">
        <v>1.25315</v>
      </c>
      <c r="HB235">
        <v>20.2043</v>
      </c>
      <c r="HC235">
        <v>5.2122000000000002</v>
      </c>
      <c r="HD235">
        <v>11.974</v>
      </c>
      <c r="HE235">
        <v>4.9906499999999996</v>
      </c>
      <c r="HF235">
        <v>3.2926000000000002</v>
      </c>
      <c r="HG235">
        <v>7495.3</v>
      </c>
      <c r="HH235">
        <v>9999</v>
      </c>
      <c r="HI235">
        <v>9999</v>
      </c>
      <c r="HJ235">
        <v>757.2</v>
      </c>
      <c r="HK235">
        <v>4.9712800000000001</v>
      </c>
      <c r="HL235">
        <v>1.87425</v>
      </c>
      <c r="HM235">
        <v>1.8705700000000001</v>
      </c>
      <c r="HN235">
        <v>1.87026</v>
      </c>
      <c r="HO235">
        <v>1.87483</v>
      </c>
      <c r="HP235">
        <v>1.8714900000000001</v>
      </c>
      <c r="HQ235">
        <v>1.8669899999999999</v>
      </c>
      <c r="HR235">
        <v>1.87791</v>
      </c>
      <c r="HS235">
        <v>0</v>
      </c>
      <c r="HT235">
        <v>0</v>
      </c>
      <c r="HU235">
        <v>0</v>
      </c>
      <c r="HV235">
        <v>0</v>
      </c>
      <c r="HW235" t="s">
        <v>418</v>
      </c>
      <c r="HX235" t="s">
        <v>419</v>
      </c>
      <c r="HY235" t="s">
        <v>420</v>
      </c>
      <c r="HZ235" t="s">
        <v>420</v>
      </c>
      <c r="IA235" t="s">
        <v>420</v>
      </c>
      <c r="IB235" t="s">
        <v>420</v>
      </c>
      <c r="IC235">
        <v>0</v>
      </c>
      <c r="ID235">
        <v>100</v>
      </c>
      <c r="IE235">
        <v>100</v>
      </c>
      <c r="IF235">
        <v>-1.77</v>
      </c>
      <c r="IG235">
        <v>0.36559999999999998</v>
      </c>
      <c r="IH235">
        <v>-1.772399999999891</v>
      </c>
      <c r="II235">
        <v>0</v>
      </c>
      <c r="IJ235">
        <v>0</v>
      </c>
      <c r="IK235">
        <v>0</v>
      </c>
      <c r="IL235">
        <v>0.36558000000000851</v>
      </c>
      <c r="IM235">
        <v>0</v>
      </c>
      <c r="IN235">
        <v>0</v>
      </c>
      <c r="IO235">
        <v>0</v>
      </c>
      <c r="IP235">
        <v>-1</v>
      </c>
      <c r="IQ235">
        <v>-1</v>
      </c>
      <c r="IR235">
        <v>-1</v>
      </c>
      <c r="IS235">
        <v>-1</v>
      </c>
      <c r="IT235">
        <v>40.1</v>
      </c>
      <c r="IU235">
        <v>40.299999999999997</v>
      </c>
      <c r="IV235">
        <v>2.9553199999999999</v>
      </c>
      <c r="IW235">
        <v>2.5415000000000001</v>
      </c>
      <c r="IX235">
        <v>1.49902</v>
      </c>
      <c r="IY235">
        <v>2.2814899999999998</v>
      </c>
      <c r="IZ235">
        <v>1.69678</v>
      </c>
      <c r="JA235">
        <v>2.3889200000000002</v>
      </c>
      <c r="JB235">
        <v>43.781700000000001</v>
      </c>
      <c r="JC235">
        <v>15.0426</v>
      </c>
      <c r="JD235">
        <v>18</v>
      </c>
      <c r="JE235">
        <v>652.35199999999998</v>
      </c>
      <c r="JF235">
        <v>286.03100000000001</v>
      </c>
      <c r="JG235">
        <v>29.9998</v>
      </c>
      <c r="JH235">
        <v>35.056100000000001</v>
      </c>
      <c r="JI235">
        <v>29.999500000000001</v>
      </c>
      <c r="JJ235">
        <v>34.866599999999998</v>
      </c>
      <c r="JK235">
        <v>34.8506</v>
      </c>
      <c r="JL235">
        <v>59.222200000000001</v>
      </c>
      <c r="JM235">
        <v>0</v>
      </c>
      <c r="JN235">
        <v>0</v>
      </c>
      <c r="JO235">
        <v>30</v>
      </c>
      <c r="JP235">
        <v>1467.79</v>
      </c>
      <c r="JQ235">
        <v>32.076799999999999</v>
      </c>
      <c r="JR235">
        <v>98.463099999999997</v>
      </c>
      <c r="JS235">
        <v>98.422799999999995</v>
      </c>
    </row>
    <row r="236" spans="1:279" x14ac:dyDescent="0.2">
      <c r="A236">
        <v>221</v>
      </c>
      <c r="B236">
        <v>1657558500.5</v>
      </c>
      <c r="C236">
        <v>878.5</v>
      </c>
      <c r="D236" t="s">
        <v>862</v>
      </c>
      <c r="E236" t="s">
        <v>863</v>
      </c>
      <c r="F236">
        <v>4</v>
      </c>
      <c r="G236">
        <v>1657558498.5</v>
      </c>
      <c r="H236">
        <f t="shared" si="150"/>
        <v>4.9874356019996276E-4</v>
      </c>
      <c r="I236">
        <f t="shared" si="151"/>
        <v>0.4987435601999628</v>
      </c>
      <c r="J236">
        <f t="shared" si="152"/>
        <v>8.6938485624456749</v>
      </c>
      <c r="K236">
        <f t="shared" si="153"/>
        <v>1445.1157142857139</v>
      </c>
      <c r="L236">
        <f t="shared" si="154"/>
        <v>1000.8953307919702</v>
      </c>
      <c r="M236">
        <f t="shared" si="155"/>
        <v>101.13896116684791</v>
      </c>
      <c r="N236">
        <f t="shared" si="156"/>
        <v>146.02675985419538</v>
      </c>
      <c r="O236">
        <f t="shared" si="157"/>
        <v>3.370484704045304E-2</v>
      </c>
      <c r="P236">
        <f t="shared" si="158"/>
        <v>2.7650820045382281</v>
      </c>
      <c r="Q236">
        <f t="shared" si="159"/>
        <v>3.3478257111018865E-2</v>
      </c>
      <c r="R236">
        <f t="shared" si="160"/>
        <v>2.0944141774241538E-2</v>
      </c>
      <c r="S236">
        <f t="shared" si="161"/>
        <v>194.41973961244221</v>
      </c>
      <c r="T236">
        <f t="shared" si="162"/>
        <v>34.299033170163476</v>
      </c>
      <c r="U236">
        <f t="shared" si="163"/>
        <v>33.309857142857147</v>
      </c>
      <c r="V236">
        <f t="shared" si="164"/>
        <v>5.1407347079117987</v>
      </c>
      <c r="W236">
        <f t="shared" si="165"/>
        <v>72.316906308266923</v>
      </c>
      <c r="X236">
        <f t="shared" si="166"/>
        <v>3.7012228337981927</v>
      </c>
      <c r="Y236">
        <f t="shared" si="167"/>
        <v>5.118060247241365</v>
      </c>
      <c r="Z236">
        <f t="shared" si="168"/>
        <v>1.4395118741136059</v>
      </c>
      <c r="AA236">
        <f t="shared" si="169"/>
        <v>-21.994591004818357</v>
      </c>
      <c r="AB236">
        <f t="shared" si="170"/>
        <v>-11.751061935375267</v>
      </c>
      <c r="AC236">
        <f t="shared" si="171"/>
        <v>-0.97587810463571367</v>
      </c>
      <c r="AD236">
        <f t="shared" si="172"/>
        <v>159.69820856761288</v>
      </c>
      <c r="AE236">
        <f t="shared" si="173"/>
        <v>17.923587214050308</v>
      </c>
      <c r="AF236">
        <f t="shared" si="174"/>
        <v>0.5053903784778323</v>
      </c>
      <c r="AG236">
        <f t="shared" si="175"/>
        <v>8.6938485624456749</v>
      </c>
      <c r="AH236">
        <v>1517.780304119314</v>
      </c>
      <c r="AI236">
        <v>1502.6239999999989</v>
      </c>
      <c r="AJ236">
        <v>1.707120942325665</v>
      </c>
      <c r="AK236">
        <v>65.684663253037129</v>
      </c>
      <c r="AL236">
        <f t="shared" si="176"/>
        <v>0.4987435601999628</v>
      </c>
      <c r="AM236">
        <v>36.18346541954503</v>
      </c>
      <c r="AN236">
        <v>36.626802797202828</v>
      </c>
      <c r="AO236">
        <v>-3.0501068090143799E-6</v>
      </c>
      <c r="AP236">
        <v>87.993513694433489</v>
      </c>
      <c r="AQ236">
        <v>50</v>
      </c>
      <c r="AR236">
        <v>8</v>
      </c>
      <c r="AS236">
        <f t="shared" si="177"/>
        <v>1</v>
      </c>
      <c r="AT236">
        <f t="shared" si="178"/>
        <v>0</v>
      </c>
      <c r="AU236">
        <f t="shared" si="179"/>
        <v>47229.614674403303</v>
      </c>
      <c r="AV236" t="s">
        <v>413</v>
      </c>
      <c r="AW236" t="s">
        <v>413</v>
      </c>
      <c r="AX236">
        <v>0</v>
      </c>
      <c r="AY236">
        <v>0</v>
      </c>
      <c r="AZ236" t="e">
        <f t="shared" si="180"/>
        <v>#DIV/0!</v>
      </c>
      <c r="BA236">
        <v>0</v>
      </c>
      <c r="BB236" t="s">
        <v>413</v>
      </c>
      <c r="BC236" t="s">
        <v>413</v>
      </c>
      <c r="BD236">
        <v>0</v>
      </c>
      <c r="BE236">
        <v>0</v>
      </c>
      <c r="BF236" t="e">
        <f t="shared" si="181"/>
        <v>#DIV/0!</v>
      </c>
      <c r="BG236">
        <v>0.5</v>
      </c>
      <c r="BH236">
        <f t="shared" si="182"/>
        <v>1009.4699997991928</v>
      </c>
      <c r="BI236">
        <f t="shared" si="183"/>
        <v>8.6938485624456749</v>
      </c>
      <c r="BJ236" t="e">
        <f t="shared" si="184"/>
        <v>#DIV/0!</v>
      </c>
      <c r="BK236">
        <f t="shared" si="185"/>
        <v>8.6122901762064104E-3</v>
      </c>
      <c r="BL236" t="e">
        <f t="shared" si="186"/>
        <v>#DIV/0!</v>
      </c>
      <c r="BM236" t="e">
        <f t="shared" si="187"/>
        <v>#DIV/0!</v>
      </c>
      <c r="BN236" t="s">
        <v>413</v>
      </c>
      <c r="BO236">
        <v>0</v>
      </c>
      <c r="BP236" t="e">
        <f t="shared" si="188"/>
        <v>#DIV/0!</v>
      </c>
      <c r="BQ236" t="e">
        <f t="shared" si="189"/>
        <v>#DIV/0!</v>
      </c>
      <c r="BR236" t="e">
        <f t="shared" si="190"/>
        <v>#DIV/0!</v>
      </c>
      <c r="BS236" t="e">
        <f t="shared" si="191"/>
        <v>#DIV/0!</v>
      </c>
      <c r="BT236" t="e">
        <f t="shared" si="192"/>
        <v>#DIV/0!</v>
      </c>
      <c r="BU236" t="e">
        <f t="shared" si="193"/>
        <v>#DIV/0!</v>
      </c>
      <c r="BV236" t="e">
        <f t="shared" si="194"/>
        <v>#DIV/0!</v>
      </c>
      <c r="BW236" t="e">
        <f t="shared" si="195"/>
        <v>#DIV/0!</v>
      </c>
      <c r="BX236" t="s">
        <v>413</v>
      </c>
      <c r="BY236" t="s">
        <v>413</v>
      </c>
      <c r="BZ236" t="s">
        <v>413</v>
      </c>
      <c r="CA236" t="s">
        <v>413</v>
      </c>
      <c r="CB236" t="s">
        <v>413</v>
      </c>
      <c r="CC236" t="s">
        <v>413</v>
      </c>
      <c r="CD236" t="s">
        <v>413</v>
      </c>
      <c r="CE236" t="s">
        <v>413</v>
      </c>
      <c r="CF236">
        <v>253</v>
      </c>
      <c r="CG236">
        <v>1000</v>
      </c>
      <c r="CH236" t="s">
        <v>414</v>
      </c>
      <c r="CI236">
        <v>1110.1500000000001</v>
      </c>
      <c r="CJ236">
        <v>1175.8634999999999</v>
      </c>
      <c r="CK236">
        <v>1152.67</v>
      </c>
      <c r="CL236">
        <v>1.3005735999999999E-4</v>
      </c>
      <c r="CM236">
        <v>6.5004835999999994E-4</v>
      </c>
      <c r="CN236">
        <v>4.7597999359999997E-2</v>
      </c>
      <c r="CO236">
        <v>5.5000000000000003E-4</v>
      </c>
      <c r="CP236">
        <f t="shared" si="196"/>
        <v>1199.957142857143</v>
      </c>
      <c r="CQ236">
        <f t="shared" si="197"/>
        <v>1009.4699997991928</v>
      </c>
      <c r="CR236">
        <f t="shared" si="198"/>
        <v>0.84125504465568401</v>
      </c>
      <c r="CS236">
        <f t="shared" si="199"/>
        <v>0.16202223618547035</v>
      </c>
      <c r="CT236">
        <v>6</v>
      </c>
      <c r="CU236">
        <v>0.5</v>
      </c>
      <c r="CV236" t="s">
        <v>415</v>
      </c>
      <c r="CW236">
        <v>2</v>
      </c>
      <c r="CX236" t="b">
        <v>1</v>
      </c>
      <c r="CY236">
        <v>1657558498.5</v>
      </c>
      <c r="CZ236">
        <v>1445.1157142857139</v>
      </c>
      <c r="DA236">
        <v>1462.3271428571429</v>
      </c>
      <c r="DB236">
        <v>36.628185714285713</v>
      </c>
      <c r="DC236">
        <v>36.178957142857143</v>
      </c>
      <c r="DD236">
        <v>1446.8871428571431</v>
      </c>
      <c r="DE236">
        <v>36.262614285714292</v>
      </c>
      <c r="DF236">
        <v>650.28657142857151</v>
      </c>
      <c r="DG236">
        <v>100.9487142857143</v>
      </c>
      <c r="DH236">
        <v>9.9775057142857143E-2</v>
      </c>
      <c r="DI236">
        <v>33.231028571428567</v>
      </c>
      <c r="DJ236">
        <v>999.89999999999986</v>
      </c>
      <c r="DK236">
        <v>33.309857142857147</v>
      </c>
      <c r="DL236">
        <v>0</v>
      </c>
      <c r="DM236">
        <v>0</v>
      </c>
      <c r="DN236">
        <v>9005.1771428571428</v>
      </c>
      <c r="DO236">
        <v>0</v>
      </c>
      <c r="DP236">
        <v>413.08785714285722</v>
      </c>
      <c r="DQ236">
        <v>-17.21132857142857</v>
      </c>
      <c r="DR236">
        <v>1500.0614285714289</v>
      </c>
      <c r="DS236">
        <v>1517.22</v>
      </c>
      <c r="DT236">
        <v>0.44921885714285709</v>
      </c>
      <c r="DU236">
        <v>1462.3271428571429</v>
      </c>
      <c r="DV236">
        <v>36.178957142857143</v>
      </c>
      <c r="DW236">
        <v>3.6975742857142859</v>
      </c>
      <c r="DX236">
        <v>3.6522242857142859</v>
      </c>
      <c r="DY236">
        <v>27.555328571428571</v>
      </c>
      <c r="DZ236">
        <v>27.34451428571429</v>
      </c>
      <c r="EA236">
        <v>1199.957142857143</v>
      </c>
      <c r="EB236">
        <v>0.95799257142857142</v>
      </c>
      <c r="EC236">
        <v>4.200737142857143E-2</v>
      </c>
      <c r="ED236">
        <v>0</v>
      </c>
      <c r="EE236">
        <v>1018.88</v>
      </c>
      <c r="EF236">
        <v>5.0001600000000002</v>
      </c>
      <c r="EG236">
        <v>12836.857142857139</v>
      </c>
      <c r="EH236">
        <v>9514.8200000000015</v>
      </c>
      <c r="EI236">
        <v>46.839000000000013</v>
      </c>
      <c r="EJ236">
        <v>48.686999999999998</v>
      </c>
      <c r="EK236">
        <v>47.901571428571437</v>
      </c>
      <c r="EL236">
        <v>47.705000000000013</v>
      </c>
      <c r="EM236">
        <v>48.5</v>
      </c>
      <c r="EN236">
        <v>1144.757142857143</v>
      </c>
      <c r="EO236">
        <v>50.2</v>
      </c>
      <c r="EP236">
        <v>0</v>
      </c>
      <c r="EQ236">
        <v>1034.7999999523161</v>
      </c>
      <c r="ER236">
        <v>0</v>
      </c>
      <c r="ES236">
        <v>1018.78</v>
      </c>
      <c r="ET236">
        <v>-2.384616724708611E-2</v>
      </c>
      <c r="EU236">
        <v>98.161538832511738</v>
      </c>
      <c r="EV236">
        <v>12819.356</v>
      </c>
      <c r="EW236">
        <v>15</v>
      </c>
      <c r="EX236">
        <v>1657556090.0999999</v>
      </c>
      <c r="EY236" t="s">
        <v>416</v>
      </c>
      <c r="EZ236">
        <v>1657556090.0999999</v>
      </c>
      <c r="FA236">
        <v>1657556077.0999999</v>
      </c>
      <c r="FB236">
        <v>6</v>
      </c>
      <c r="FC236">
        <v>-0.505</v>
      </c>
      <c r="FD236">
        <v>-7.5999999999999998E-2</v>
      </c>
      <c r="FE236">
        <v>-1.772</v>
      </c>
      <c r="FF236">
        <v>0.36599999999999999</v>
      </c>
      <c r="FG236">
        <v>414</v>
      </c>
      <c r="FH236">
        <v>34</v>
      </c>
      <c r="FI236">
        <v>0.18</v>
      </c>
      <c r="FJ236">
        <v>0.15</v>
      </c>
      <c r="FK236">
        <v>-17.324357500000001</v>
      </c>
      <c r="FL236">
        <v>0.60402439024391064</v>
      </c>
      <c r="FM236">
        <v>0.1189798867193525</v>
      </c>
      <c r="FN236">
        <v>0</v>
      </c>
      <c r="FO236">
        <v>1018.800294117647</v>
      </c>
      <c r="FP236">
        <v>-0.3191749480149435</v>
      </c>
      <c r="FQ236">
        <v>0.21571338956120381</v>
      </c>
      <c r="FR236">
        <v>1</v>
      </c>
      <c r="FS236">
        <v>0.44216165000000002</v>
      </c>
      <c r="FT236">
        <v>4.2596105065666592E-2</v>
      </c>
      <c r="FU236">
        <v>4.2264275845564914E-3</v>
      </c>
      <c r="FV236">
        <v>1</v>
      </c>
      <c r="FW236">
        <v>2</v>
      </c>
      <c r="FX236">
        <v>3</v>
      </c>
      <c r="FY236" t="s">
        <v>417</v>
      </c>
      <c r="FZ236">
        <v>3.3701400000000001</v>
      </c>
      <c r="GA236">
        <v>2.8935900000000001</v>
      </c>
      <c r="GB236">
        <v>0.22881099999999999</v>
      </c>
      <c r="GC236">
        <v>0.23317199999999999</v>
      </c>
      <c r="GD236">
        <v>0.148009</v>
      </c>
      <c r="GE236">
        <v>0.149308</v>
      </c>
      <c r="GF236">
        <v>26643.599999999999</v>
      </c>
      <c r="GG236">
        <v>23054.3</v>
      </c>
      <c r="GH236">
        <v>30891.9</v>
      </c>
      <c r="GI236">
        <v>28031.5</v>
      </c>
      <c r="GJ236">
        <v>34686.199999999997</v>
      </c>
      <c r="GK236">
        <v>33661.199999999997</v>
      </c>
      <c r="GL236">
        <v>40279.800000000003</v>
      </c>
      <c r="GM236">
        <v>39086.800000000003</v>
      </c>
      <c r="GN236">
        <v>2.2634699999999999</v>
      </c>
      <c r="GO236">
        <v>1.5748</v>
      </c>
      <c r="GP236">
        <v>0</v>
      </c>
      <c r="GQ236">
        <v>9.0368100000000007E-2</v>
      </c>
      <c r="GR236">
        <v>999.9</v>
      </c>
      <c r="GS236">
        <v>31.852699999999999</v>
      </c>
      <c r="GT236">
        <v>48.8</v>
      </c>
      <c r="GU236">
        <v>40.799999999999997</v>
      </c>
      <c r="GV236">
        <v>37.399299999999997</v>
      </c>
      <c r="GW236">
        <v>49.219299999999997</v>
      </c>
      <c r="GX236">
        <v>43.317300000000003</v>
      </c>
      <c r="GY236">
        <v>1</v>
      </c>
      <c r="GZ236">
        <v>0.59748199999999996</v>
      </c>
      <c r="HA236">
        <v>1.2531000000000001</v>
      </c>
      <c r="HB236">
        <v>20.2044</v>
      </c>
      <c r="HC236">
        <v>5.2130999999999998</v>
      </c>
      <c r="HD236">
        <v>11.974</v>
      </c>
      <c r="HE236">
        <v>4.9913499999999997</v>
      </c>
      <c r="HF236">
        <v>3.2926500000000001</v>
      </c>
      <c r="HG236">
        <v>7495.5</v>
      </c>
      <c r="HH236">
        <v>9999</v>
      </c>
      <c r="HI236">
        <v>9999</v>
      </c>
      <c r="HJ236">
        <v>757.2</v>
      </c>
      <c r="HK236">
        <v>4.9713099999999999</v>
      </c>
      <c r="HL236">
        <v>1.87425</v>
      </c>
      <c r="HM236">
        <v>1.87056</v>
      </c>
      <c r="HN236">
        <v>1.87026</v>
      </c>
      <c r="HO236">
        <v>1.87483</v>
      </c>
      <c r="HP236">
        <v>1.8714999999999999</v>
      </c>
      <c r="HQ236">
        <v>1.8670100000000001</v>
      </c>
      <c r="HR236">
        <v>1.87792</v>
      </c>
      <c r="HS236">
        <v>0</v>
      </c>
      <c r="HT236">
        <v>0</v>
      </c>
      <c r="HU236">
        <v>0</v>
      </c>
      <c r="HV236">
        <v>0</v>
      </c>
      <c r="HW236" t="s">
        <v>418</v>
      </c>
      <c r="HX236" t="s">
        <v>419</v>
      </c>
      <c r="HY236" t="s">
        <v>420</v>
      </c>
      <c r="HZ236" t="s">
        <v>420</v>
      </c>
      <c r="IA236" t="s">
        <v>420</v>
      </c>
      <c r="IB236" t="s">
        <v>420</v>
      </c>
      <c r="IC236">
        <v>0</v>
      </c>
      <c r="ID236">
        <v>100</v>
      </c>
      <c r="IE236">
        <v>100</v>
      </c>
      <c r="IF236">
        <v>-1.77</v>
      </c>
      <c r="IG236">
        <v>0.36559999999999998</v>
      </c>
      <c r="IH236">
        <v>-1.772399999999891</v>
      </c>
      <c r="II236">
        <v>0</v>
      </c>
      <c r="IJ236">
        <v>0</v>
      </c>
      <c r="IK236">
        <v>0</v>
      </c>
      <c r="IL236">
        <v>0.36558000000000851</v>
      </c>
      <c r="IM236">
        <v>0</v>
      </c>
      <c r="IN236">
        <v>0</v>
      </c>
      <c r="IO236">
        <v>0</v>
      </c>
      <c r="IP236">
        <v>-1</v>
      </c>
      <c r="IQ236">
        <v>-1</v>
      </c>
      <c r="IR236">
        <v>-1</v>
      </c>
      <c r="IS236">
        <v>-1</v>
      </c>
      <c r="IT236">
        <v>40.200000000000003</v>
      </c>
      <c r="IU236">
        <v>40.4</v>
      </c>
      <c r="IV236">
        <v>2.96753</v>
      </c>
      <c r="IW236">
        <v>2.5537100000000001</v>
      </c>
      <c r="IX236">
        <v>1.49902</v>
      </c>
      <c r="IY236">
        <v>2.2802699999999998</v>
      </c>
      <c r="IZ236">
        <v>1.69678</v>
      </c>
      <c r="JA236">
        <v>2.31812</v>
      </c>
      <c r="JB236">
        <v>43.781700000000001</v>
      </c>
      <c r="JC236">
        <v>15.0251</v>
      </c>
      <c r="JD236">
        <v>18</v>
      </c>
      <c r="JE236">
        <v>652.13199999999995</v>
      </c>
      <c r="JF236">
        <v>286.12200000000001</v>
      </c>
      <c r="JG236">
        <v>29.9999</v>
      </c>
      <c r="JH236">
        <v>35.051299999999998</v>
      </c>
      <c r="JI236">
        <v>29.999700000000001</v>
      </c>
      <c r="JJ236">
        <v>34.862099999999998</v>
      </c>
      <c r="JK236">
        <v>34.846600000000002</v>
      </c>
      <c r="JL236">
        <v>59.4542</v>
      </c>
      <c r="JM236">
        <v>0</v>
      </c>
      <c r="JN236">
        <v>0</v>
      </c>
      <c r="JO236">
        <v>30</v>
      </c>
      <c r="JP236">
        <v>1474.59</v>
      </c>
      <c r="JQ236">
        <v>32.076799999999999</v>
      </c>
      <c r="JR236">
        <v>98.462400000000002</v>
      </c>
      <c r="JS236">
        <v>98.422799999999995</v>
      </c>
    </row>
    <row r="237" spans="1:279" x14ac:dyDescent="0.2">
      <c r="A237">
        <v>222</v>
      </c>
      <c r="B237">
        <v>1657558504.5</v>
      </c>
      <c r="C237">
        <v>882.5</v>
      </c>
      <c r="D237" t="s">
        <v>864</v>
      </c>
      <c r="E237" t="s">
        <v>865</v>
      </c>
      <c r="F237">
        <v>4</v>
      </c>
      <c r="G237">
        <v>1657558502.1875</v>
      </c>
      <c r="H237">
        <f t="shared" si="150"/>
        <v>5.0107555702886327E-4</v>
      </c>
      <c r="I237">
        <f t="shared" si="151"/>
        <v>0.50107555702886331</v>
      </c>
      <c r="J237">
        <f t="shared" si="152"/>
        <v>8.5593528793215139</v>
      </c>
      <c r="K237">
        <f t="shared" si="153"/>
        <v>1451.28</v>
      </c>
      <c r="L237">
        <f t="shared" si="154"/>
        <v>1014.3296141637858</v>
      </c>
      <c r="M237">
        <f t="shared" si="155"/>
        <v>102.49832484427034</v>
      </c>
      <c r="N237">
        <f t="shared" si="156"/>
        <v>146.65229803294798</v>
      </c>
      <c r="O237">
        <f t="shared" si="157"/>
        <v>3.3800033690156099E-2</v>
      </c>
      <c r="P237">
        <f t="shared" si="158"/>
        <v>2.7564793206836948</v>
      </c>
      <c r="Q237">
        <f t="shared" si="159"/>
        <v>3.3571460827997224E-2</v>
      </c>
      <c r="R237">
        <f t="shared" si="160"/>
        <v>2.1002570388341205E-2</v>
      </c>
      <c r="S237">
        <f t="shared" si="161"/>
        <v>194.42598111245485</v>
      </c>
      <c r="T237">
        <f t="shared" si="162"/>
        <v>34.302867847437632</v>
      </c>
      <c r="U237">
        <f t="shared" si="163"/>
        <v>33.317324999999997</v>
      </c>
      <c r="V237">
        <f t="shared" si="164"/>
        <v>5.1428873067835941</v>
      </c>
      <c r="W237">
        <f t="shared" si="165"/>
        <v>72.300092052692577</v>
      </c>
      <c r="X237">
        <f t="shared" si="166"/>
        <v>3.70064434713013</v>
      </c>
      <c r="Y237">
        <f t="shared" si="167"/>
        <v>5.1184503948253433</v>
      </c>
      <c r="Z237">
        <f t="shared" si="168"/>
        <v>1.4422429596534641</v>
      </c>
      <c r="AA237">
        <f t="shared" si="169"/>
        <v>-22.097432064972871</v>
      </c>
      <c r="AB237">
        <f t="shared" si="170"/>
        <v>-12.622333659547692</v>
      </c>
      <c r="AC237">
        <f t="shared" si="171"/>
        <v>-1.0515505810656536</v>
      </c>
      <c r="AD237">
        <f t="shared" si="172"/>
        <v>158.65466480686865</v>
      </c>
      <c r="AE237">
        <f t="shared" si="173"/>
        <v>18.086021432854682</v>
      </c>
      <c r="AF237">
        <f t="shared" si="174"/>
        <v>0.5103923271320141</v>
      </c>
      <c r="AG237">
        <f t="shared" si="175"/>
        <v>8.5593528793215139</v>
      </c>
      <c r="AH237">
        <v>1524.988014824534</v>
      </c>
      <c r="AI237">
        <v>1509.665939393939</v>
      </c>
      <c r="AJ237">
        <v>1.7806197121304519</v>
      </c>
      <c r="AK237">
        <v>65.684663253037129</v>
      </c>
      <c r="AL237">
        <f t="shared" si="176"/>
        <v>0.50107555702886331</v>
      </c>
      <c r="AM237">
        <v>36.172583054112238</v>
      </c>
      <c r="AN237">
        <v>36.618011188811209</v>
      </c>
      <c r="AO237">
        <v>-3.8330193748163286E-6</v>
      </c>
      <c r="AP237">
        <v>87.993513694433489</v>
      </c>
      <c r="AQ237">
        <v>50</v>
      </c>
      <c r="AR237">
        <v>8</v>
      </c>
      <c r="AS237">
        <f t="shared" si="177"/>
        <v>1</v>
      </c>
      <c r="AT237">
        <f t="shared" si="178"/>
        <v>0</v>
      </c>
      <c r="AU237">
        <f t="shared" si="179"/>
        <v>46993.354213568353</v>
      </c>
      <c r="AV237" t="s">
        <v>413</v>
      </c>
      <c r="AW237" t="s">
        <v>413</v>
      </c>
      <c r="AX237">
        <v>0</v>
      </c>
      <c r="AY237">
        <v>0</v>
      </c>
      <c r="AZ237" t="e">
        <f t="shared" si="180"/>
        <v>#DIV/0!</v>
      </c>
      <c r="BA237">
        <v>0</v>
      </c>
      <c r="BB237" t="s">
        <v>413</v>
      </c>
      <c r="BC237" t="s">
        <v>413</v>
      </c>
      <c r="BD237">
        <v>0</v>
      </c>
      <c r="BE237">
        <v>0</v>
      </c>
      <c r="BF237" t="e">
        <f t="shared" si="181"/>
        <v>#DIV/0!</v>
      </c>
      <c r="BG237">
        <v>0.5</v>
      </c>
      <c r="BH237">
        <f t="shared" si="182"/>
        <v>1009.5028497991993</v>
      </c>
      <c r="BI237">
        <f t="shared" si="183"/>
        <v>8.5593528793215139</v>
      </c>
      <c r="BJ237" t="e">
        <f t="shared" si="184"/>
        <v>#DIV/0!</v>
      </c>
      <c r="BK237">
        <f t="shared" si="185"/>
        <v>8.4787803036158425E-3</v>
      </c>
      <c r="BL237" t="e">
        <f t="shared" si="186"/>
        <v>#DIV/0!</v>
      </c>
      <c r="BM237" t="e">
        <f t="shared" si="187"/>
        <v>#DIV/0!</v>
      </c>
      <c r="BN237" t="s">
        <v>413</v>
      </c>
      <c r="BO237">
        <v>0</v>
      </c>
      <c r="BP237" t="e">
        <f t="shared" si="188"/>
        <v>#DIV/0!</v>
      </c>
      <c r="BQ237" t="e">
        <f t="shared" si="189"/>
        <v>#DIV/0!</v>
      </c>
      <c r="BR237" t="e">
        <f t="shared" si="190"/>
        <v>#DIV/0!</v>
      </c>
      <c r="BS237" t="e">
        <f t="shared" si="191"/>
        <v>#DIV/0!</v>
      </c>
      <c r="BT237" t="e">
        <f t="shared" si="192"/>
        <v>#DIV/0!</v>
      </c>
      <c r="BU237" t="e">
        <f t="shared" si="193"/>
        <v>#DIV/0!</v>
      </c>
      <c r="BV237" t="e">
        <f t="shared" si="194"/>
        <v>#DIV/0!</v>
      </c>
      <c r="BW237" t="e">
        <f t="shared" si="195"/>
        <v>#DIV/0!</v>
      </c>
      <c r="BX237" t="s">
        <v>413</v>
      </c>
      <c r="BY237" t="s">
        <v>413</v>
      </c>
      <c r="BZ237" t="s">
        <v>413</v>
      </c>
      <c r="CA237" t="s">
        <v>413</v>
      </c>
      <c r="CB237" t="s">
        <v>413</v>
      </c>
      <c r="CC237" t="s">
        <v>413</v>
      </c>
      <c r="CD237" t="s">
        <v>413</v>
      </c>
      <c r="CE237" t="s">
        <v>413</v>
      </c>
      <c r="CF237">
        <v>253</v>
      </c>
      <c r="CG237">
        <v>1000</v>
      </c>
      <c r="CH237" t="s">
        <v>414</v>
      </c>
      <c r="CI237">
        <v>1110.1500000000001</v>
      </c>
      <c r="CJ237">
        <v>1175.8634999999999</v>
      </c>
      <c r="CK237">
        <v>1152.67</v>
      </c>
      <c r="CL237">
        <v>1.3005735999999999E-4</v>
      </c>
      <c r="CM237">
        <v>6.5004835999999994E-4</v>
      </c>
      <c r="CN237">
        <v>4.7597999359999997E-2</v>
      </c>
      <c r="CO237">
        <v>5.5000000000000003E-4</v>
      </c>
      <c r="CP237">
        <f t="shared" si="196"/>
        <v>1199.9962499999999</v>
      </c>
      <c r="CQ237">
        <f t="shared" si="197"/>
        <v>1009.5028497991993</v>
      </c>
      <c r="CR237">
        <f t="shared" si="198"/>
        <v>0.84125500375455287</v>
      </c>
      <c r="CS237">
        <f t="shared" si="199"/>
        <v>0.1620221572462871</v>
      </c>
      <c r="CT237">
        <v>6</v>
      </c>
      <c r="CU237">
        <v>0.5</v>
      </c>
      <c r="CV237" t="s">
        <v>415</v>
      </c>
      <c r="CW237">
        <v>2</v>
      </c>
      <c r="CX237" t="b">
        <v>1</v>
      </c>
      <c r="CY237">
        <v>1657558502.1875</v>
      </c>
      <c r="CZ237">
        <v>1451.28</v>
      </c>
      <c r="DA237">
        <v>1468.6512499999999</v>
      </c>
      <c r="DB237">
        <v>36.6218</v>
      </c>
      <c r="DC237">
        <v>36.168112499999999</v>
      </c>
      <c r="DD237">
        <v>1453.0525</v>
      </c>
      <c r="DE237">
        <v>36.256225000000001</v>
      </c>
      <c r="DF237">
        <v>650.27249999999992</v>
      </c>
      <c r="DG237">
        <v>100.950125</v>
      </c>
      <c r="DH237">
        <v>0.10018784999999999</v>
      </c>
      <c r="DI237">
        <v>33.232387500000002</v>
      </c>
      <c r="DJ237">
        <v>999.9</v>
      </c>
      <c r="DK237">
        <v>33.317324999999997</v>
      </c>
      <c r="DL237">
        <v>0</v>
      </c>
      <c r="DM237">
        <v>0</v>
      </c>
      <c r="DN237">
        <v>8959.3737500000007</v>
      </c>
      <c r="DO237">
        <v>0</v>
      </c>
      <c r="DP237">
        <v>419.97424999999998</v>
      </c>
      <c r="DQ237">
        <v>-17.370037499999999</v>
      </c>
      <c r="DR237">
        <v>1506.44875</v>
      </c>
      <c r="DS237">
        <v>1523.76</v>
      </c>
      <c r="DT237">
        <v>0.45369825000000003</v>
      </c>
      <c r="DU237">
        <v>1468.6512499999999</v>
      </c>
      <c r="DV237">
        <v>36.168112499999999</v>
      </c>
      <c r="DW237">
        <v>3.6969799999999999</v>
      </c>
      <c r="DX237">
        <v>3.6511775000000002</v>
      </c>
      <c r="DY237">
        <v>27.552587500000001</v>
      </c>
      <c r="DZ237">
        <v>27.339612500000001</v>
      </c>
      <c r="EA237">
        <v>1199.9962499999999</v>
      </c>
      <c r="EB237">
        <v>0.95799374999999998</v>
      </c>
      <c r="EC237">
        <v>4.2006225000000001E-2</v>
      </c>
      <c r="ED237">
        <v>0</v>
      </c>
      <c r="EE237">
        <v>1018.56</v>
      </c>
      <c r="EF237">
        <v>5.0001600000000002</v>
      </c>
      <c r="EG237">
        <v>12839.4</v>
      </c>
      <c r="EH237">
        <v>9515.1262500000012</v>
      </c>
      <c r="EI237">
        <v>46.819875000000003</v>
      </c>
      <c r="EJ237">
        <v>48.686999999999998</v>
      </c>
      <c r="EK237">
        <v>47.898249999999997</v>
      </c>
      <c r="EL237">
        <v>47.686999999999998</v>
      </c>
      <c r="EM237">
        <v>48.468499999999999</v>
      </c>
      <c r="EN237">
        <v>1144.7962500000001</v>
      </c>
      <c r="EO237">
        <v>50.2</v>
      </c>
      <c r="EP237">
        <v>0</v>
      </c>
      <c r="EQ237">
        <v>1039</v>
      </c>
      <c r="ER237">
        <v>0</v>
      </c>
      <c r="ES237">
        <v>1018.718076923077</v>
      </c>
      <c r="ET237">
        <v>-0.56034188932045181</v>
      </c>
      <c r="EU237">
        <v>141.9965815898158</v>
      </c>
      <c r="EV237">
        <v>12826.16923076923</v>
      </c>
      <c r="EW237">
        <v>15</v>
      </c>
      <c r="EX237">
        <v>1657556090.0999999</v>
      </c>
      <c r="EY237" t="s">
        <v>416</v>
      </c>
      <c r="EZ237">
        <v>1657556090.0999999</v>
      </c>
      <c r="FA237">
        <v>1657556077.0999999</v>
      </c>
      <c r="FB237">
        <v>6</v>
      </c>
      <c r="FC237">
        <v>-0.505</v>
      </c>
      <c r="FD237">
        <v>-7.5999999999999998E-2</v>
      </c>
      <c r="FE237">
        <v>-1.772</v>
      </c>
      <c r="FF237">
        <v>0.36599999999999999</v>
      </c>
      <c r="FG237">
        <v>414</v>
      </c>
      <c r="FH237">
        <v>34</v>
      </c>
      <c r="FI237">
        <v>0.18</v>
      </c>
      <c r="FJ237">
        <v>0.15</v>
      </c>
      <c r="FK237">
        <v>-17.30511219512195</v>
      </c>
      <c r="FL237">
        <v>0.13978536585364221</v>
      </c>
      <c r="FM237">
        <v>0.12216795555084831</v>
      </c>
      <c r="FN237">
        <v>1</v>
      </c>
      <c r="FO237">
        <v>1018.721176470588</v>
      </c>
      <c r="FP237">
        <v>-0.5185637941336898</v>
      </c>
      <c r="FQ237">
        <v>0.23363829140590689</v>
      </c>
      <c r="FR237">
        <v>1</v>
      </c>
      <c r="FS237">
        <v>0.44583736585365852</v>
      </c>
      <c r="FT237">
        <v>4.6505707317073618E-2</v>
      </c>
      <c r="FU237">
        <v>4.7339768604136197E-3</v>
      </c>
      <c r="FV237">
        <v>1</v>
      </c>
      <c r="FW237">
        <v>3</v>
      </c>
      <c r="FX237">
        <v>3</v>
      </c>
      <c r="FY237" t="s">
        <v>623</v>
      </c>
      <c r="FZ237">
        <v>3.36978</v>
      </c>
      <c r="GA237">
        <v>2.8936099999999998</v>
      </c>
      <c r="GB237">
        <v>0.22947000000000001</v>
      </c>
      <c r="GC237">
        <v>0.233852</v>
      </c>
      <c r="GD237">
        <v>0.14798900000000001</v>
      </c>
      <c r="GE237">
        <v>0.149283</v>
      </c>
      <c r="GF237">
        <v>26621.200000000001</v>
      </c>
      <c r="GG237">
        <v>23034.1</v>
      </c>
      <c r="GH237">
        <v>30892.5</v>
      </c>
      <c r="GI237">
        <v>28031.9</v>
      </c>
      <c r="GJ237">
        <v>34687.9</v>
      </c>
      <c r="GK237">
        <v>33662.699999999997</v>
      </c>
      <c r="GL237">
        <v>40280.9</v>
      </c>
      <c r="GM237">
        <v>39087.4</v>
      </c>
      <c r="GN237">
        <v>2.2638799999999999</v>
      </c>
      <c r="GO237">
        <v>1.5746</v>
      </c>
      <c r="GP237">
        <v>0</v>
      </c>
      <c r="GQ237">
        <v>9.0181800000000006E-2</v>
      </c>
      <c r="GR237">
        <v>999.9</v>
      </c>
      <c r="GS237">
        <v>31.854399999999998</v>
      </c>
      <c r="GT237">
        <v>48.9</v>
      </c>
      <c r="GU237">
        <v>40.799999999999997</v>
      </c>
      <c r="GV237">
        <v>37.473500000000001</v>
      </c>
      <c r="GW237">
        <v>50.089300000000001</v>
      </c>
      <c r="GX237">
        <v>43.77</v>
      </c>
      <c r="GY237">
        <v>1</v>
      </c>
      <c r="GZ237">
        <v>0.59694400000000003</v>
      </c>
      <c r="HA237">
        <v>1.2519</v>
      </c>
      <c r="HB237">
        <v>20.2043</v>
      </c>
      <c r="HC237">
        <v>5.2135499999999997</v>
      </c>
      <c r="HD237">
        <v>11.974</v>
      </c>
      <c r="HE237">
        <v>4.9911000000000003</v>
      </c>
      <c r="HF237">
        <v>3.2925300000000002</v>
      </c>
      <c r="HG237">
        <v>7495.5</v>
      </c>
      <c r="HH237">
        <v>9999</v>
      </c>
      <c r="HI237">
        <v>9999</v>
      </c>
      <c r="HJ237">
        <v>757.2</v>
      </c>
      <c r="HK237">
        <v>4.9712800000000001</v>
      </c>
      <c r="HL237">
        <v>1.87425</v>
      </c>
      <c r="HM237">
        <v>1.8705700000000001</v>
      </c>
      <c r="HN237">
        <v>1.8702700000000001</v>
      </c>
      <c r="HO237">
        <v>1.8748100000000001</v>
      </c>
      <c r="HP237">
        <v>1.8714900000000001</v>
      </c>
      <c r="HQ237">
        <v>1.8669899999999999</v>
      </c>
      <c r="HR237">
        <v>1.87791</v>
      </c>
      <c r="HS237">
        <v>0</v>
      </c>
      <c r="HT237">
        <v>0</v>
      </c>
      <c r="HU237">
        <v>0</v>
      </c>
      <c r="HV237">
        <v>0</v>
      </c>
      <c r="HW237" t="s">
        <v>418</v>
      </c>
      <c r="HX237" t="s">
        <v>419</v>
      </c>
      <c r="HY237" t="s">
        <v>420</v>
      </c>
      <c r="HZ237" t="s">
        <v>420</v>
      </c>
      <c r="IA237" t="s">
        <v>420</v>
      </c>
      <c r="IB237" t="s">
        <v>420</v>
      </c>
      <c r="IC237">
        <v>0</v>
      </c>
      <c r="ID237">
        <v>100</v>
      </c>
      <c r="IE237">
        <v>100</v>
      </c>
      <c r="IF237">
        <v>-1.77</v>
      </c>
      <c r="IG237">
        <v>0.36559999999999998</v>
      </c>
      <c r="IH237">
        <v>-1.772399999999891</v>
      </c>
      <c r="II237">
        <v>0</v>
      </c>
      <c r="IJ237">
        <v>0</v>
      </c>
      <c r="IK237">
        <v>0</v>
      </c>
      <c r="IL237">
        <v>0.36558000000000851</v>
      </c>
      <c r="IM237">
        <v>0</v>
      </c>
      <c r="IN237">
        <v>0</v>
      </c>
      <c r="IO237">
        <v>0</v>
      </c>
      <c r="IP237">
        <v>-1</v>
      </c>
      <c r="IQ237">
        <v>-1</v>
      </c>
      <c r="IR237">
        <v>-1</v>
      </c>
      <c r="IS237">
        <v>-1</v>
      </c>
      <c r="IT237">
        <v>40.200000000000003</v>
      </c>
      <c r="IU237">
        <v>40.5</v>
      </c>
      <c r="IV237">
        <v>2.9785200000000001</v>
      </c>
      <c r="IW237">
        <v>2.5415000000000001</v>
      </c>
      <c r="IX237">
        <v>1.49902</v>
      </c>
      <c r="IY237">
        <v>2.2814899999999998</v>
      </c>
      <c r="IZ237">
        <v>1.69678</v>
      </c>
      <c r="JA237">
        <v>2.36206</v>
      </c>
      <c r="JB237">
        <v>43.781700000000001</v>
      </c>
      <c r="JC237">
        <v>15.0426</v>
      </c>
      <c r="JD237">
        <v>18</v>
      </c>
      <c r="JE237">
        <v>652.39700000000005</v>
      </c>
      <c r="JF237">
        <v>286.005</v>
      </c>
      <c r="JG237">
        <v>29.9999</v>
      </c>
      <c r="JH237">
        <v>35.046300000000002</v>
      </c>
      <c r="JI237">
        <v>29.999500000000001</v>
      </c>
      <c r="JJ237">
        <v>34.857900000000001</v>
      </c>
      <c r="JK237">
        <v>34.842399999999998</v>
      </c>
      <c r="JL237">
        <v>59.6751</v>
      </c>
      <c r="JM237">
        <v>0</v>
      </c>
      <c r="JN237">
        <v>0</v>
      </c>
      <c r="JO237">
        <v>30</v>
      </c>
      <c r="JP237">
        <v>1481.28</v>
      </c>
      <c r="JQ237">
        <v>32.076799999999999</v>
      </c>
      <c r="JR237">
        <v>98.464699999999993</v>
      </c>
      <c r="JS237">
        <v>98.424300000000002</v>
      </c>
    </row>
    <row r="238" spans="1:279" x14ac:dyDescent="0.2">
      <c r="A238">
        <v>223</v>
      </c>
      <c r="B238">
        <v>1657558508.5</v>
      </c>
      <c r="C238">
        <v>886.5</v>
      </c>
      <c r="D238" t="s">
        <v>866</v>
      </c>
      <c r="E238" t="s">
        <v>867</v>
      </c>
      <c r="F238">
        <v>4</v>
      </c>
      <c r="G238">
        <v>1657558506.5</v>
      </c>
      <c r="H238">
        <f t="shared" si="150"/>
        <v>5.001430094715533E-4</v>
      </c>
      <c r="I238">
        <f t="shared" si="151"/>
        <v>0.50014300947155332</v>
      </c>
      <c r="J238">
        <f t="shared" si="152"/>
        <v>8.3389580871692743</v>
      </c>
      <c r="K238">
        <f t="shared" si="153"/>
        <v>1458.6657142857141</v>
      </c>
      <c r="L238">
        <f t="shared" si="154"/>
        <v>1031.4595813315832</v>
      </c>
      <c r="M238">
        <f t="shared" si="155"/>
        <v>104.22950589288224</v>
      </c>
      <c r="N238">
        <f t="shared" si="156"/>
        <v>147.39889901125767</v>
      </c>
      <c r="O238">
        <f t="shared" si="157"/>
        <v>3.3759090602279135E-2</v>
      </c>
      <c r="P238">
        <f t="shared" si="158"/>
        <v>2.7589419092303578</v>
      </c>
      <c r="Q238">
        <f t="shared" si="159"/>
        <v>3.3531271190572427E-2</v>
      </c>
      <c r="R238">
        <f t="shared" si="160"/>
        <v>2.0977384863028459E-2</v>
      </c>
      <c r="S238">
        <f t="shared" si="161"/>
        <v>194.42871432673485</v>
      </c>
      <c r="T238">
        <f t="shared" si="162"/>
        <v>34.303712148285513</v>
      </c>
      <c r="U238">
        <f t="shared" si="163"/>
        <v>33.310657142857153</v>
      </c>
      <c r="V238">
        <f t="shared" si="164"/>
        <v>5.1409652692474692</v>
      </c>
      <c r="W238">
        <f t="shared" si="165"/>
        <v>72.274893035680293</v>
      </c>
      <c r="X238">
        <f t="shared" si="166"/>
        <v>3.6996565564352801</v>
      </c>
      <c r="Y238">
        <f t="shared" si="167"/>
        <v>5.1188682556871488</v>
      </c>
      <c r="Z238">
        <f t="shared" si="168"/>
        <v>1.4413087128121891</v>
      </c>
      <c r="AA238">
        <f t="shared" si="169"/>
        <v>-22.056306717695502</v>
      </c>
      <c r="AB238">
        <f t="shared" si="170"/>
        <v>-11.425362711195415</v>
      </c>
      <c r="AC238">
        <f t="shared" si="171"/>
        <v>-0.9509585809182961</v>
      </c>
      <c r="AD238">
        <f t="shared" si="172"/>
        <v>159.99608631692564</v>
      </c>
      <c r="AE238">
        <f t="shared" si="173"/>
        <v>18.0743819309773</v>
      </c>
      <c r="AF238">
        <f t="shared" si="174"/>
        <v>0.51067690716128333</v>
      </c>
      <c r="AG238">
        <f t="shared" si="175"/>
        <v>8.3389580871692743</v>
      </c>
      <c r="AH238">
        <v>1532.0082612741489</v>
      </c>
      <c r="AI238">
        <v>1516.8031515151511</v>
      </c>
      <c r="AJ238">
        <v>1.804149397973946</v>
      </c>
      <c r="AK238">
        <v>65.684663253037129</v>
      </c>
      <c r="AL238">
        <f t="shared" si="176"/>
        <v>0.50014300947155332</v>
      </c>
      <c r="AM238">
        <v>36.163104737752199</v>
      </c>
      <c r="AN238">
        <v>36.607707692307713</v>
      </c>
      <c r="AO238">
        <v>-4.0581047098259818E-6</v>
      </c>
      <c r="AP238">
        <v>87.993513694433489</v>
      </c>
      <c r="AQ238">
        <v>49</v>
      </c>
      <c r="AR238">
        <v>8</v>
      </c>
      <c r="AS238">
        <f t="shared" si="177"/>
        <v>1</v>
      </c>
      <c r="AT238">
        <f t="shared" si="178"/>
        <v>0</v>
      </c>
      <c r="AU238">
        <f t="shared" si="179"/>
        <v>47060.668446021904</v>
      </c>
      <c r="AV238" t="s">
        <v>413</v>
      </c>
      <c r="AW238" t="s">
        <v>413</v>
      </c>
      <c r="AX238">
        <v>0</v>
      </c>
      <c r="AY238">
        <v>0</v>
      </c>
      <c r="AZ238" t="e">
        <f t="shared" si="180"/>
        <v>#DIV/0!</v>
      </c>
      <c r="BA238">
        <v>0</v>
      </c>
      <c r="BB238" t="s">
        <v>413</v>
      </c>
      <c r="BC238" t="s">
        <v>413</v>
      </c>
      <c r="BD238">
        <v>0</v>
      </c>
      <c r="BE238">
        <v>0</v>
      </c>
      <c r="BF238" t="e">
        <f t="shared" si="181"/>
        <v>#DIV/0!</v>
      </c>
      <c r="BG238">
        <v>0.5</v>
      </c>
      <c r="BH238">
        <f t="shared" si="182"/>
        <v>1009.5168426563391</v>
      </c>
      <c r="BI238">
        <f t="shared" si="183"/>
        <v>8.3389580871692743</v>
      </c>
      <c r="BJ238" t="e">
        <f t="shared" si="184"/>
        <v>#DIV/0!</v>
      </c>
      <c r="BK238">
        <f t="shared" si="185"/>
        <v>8.2603456770735939E-3</v>
      </c>
      <c r="BL238" t="e">
        <f t="shared" si="186"/>
        <v>#DIV/0!</v>
      </c>
      <c r="BM238" t="e">
        <f t="shared" si="187"/>
        <v>#DIV/0!</v>
      </c>
      <c r="BN238" t="s">
        <v>413</v>
      </c>
      <c r="BO238">
        <v>0</v>
      </c>
      <c r="BP238" t="e">
        <f t="shared" si="188"/>
        <v>#DIV/0!</v>
      </c>
      <c r="BQ238" t="e">
        <f t="shared" si="189"/>
        <v>#DIV/0!</v>
      </c>
      <c r="BR238" t="e">
        <f t="shared" si="190"/>
        <v>#DIV/0!</v>
      </c>
      <c r="BS238" t="e">
        <f t="shared" si="191"/>
        <v>#DIV/0!</v>
      </c>
      <c r="BT238" t="e">
        <f t="shared" si="192"/>
        <v>#DIV/0!</v>
      </c>
      <c r="BU238" t="e">
        <f t="shared" si="193"/>
        <v>#DIV/0!</v>
      </c>
      <c r="BV238" t="e">
        <f t="shared" si="194"/>
        <v>#DIV/0!</v>
      </c>
      <c r="BW238" t="e">
        <f t="shared" si="195"/>
        <v>#DIV/0!</v>
      </c>
      <c r="BX238" t="s">
        <v>413</v>
      </c>
      <c r="BY238" t="s">
        <v>413</v>
      </c>
      <c r="BZ238" t="s">
        <v>413</v>
      </c>
      <c r="CA238" t="s">
        <v>413</v>
      </c>
      <c r="CB238" t="s">
        <v>413</v>
      </c>
      <c r="CC238" t="s">
        <v>413</v>
      </c>
      <c r="CD238" t="s">
        <v>413</v>
      </c>
      <c r="CE238" t="s">
        <v>413</v>
      </c>
      <c r="CF238">
        <v>253</v>
      </c>
      <c r="CG238">
        <v>1000</v>
      </c>
      <c r="CH238" t="s">
        <v>414</v>
      </c>
      <c r="CI238">
        <v>1110.1500000000001</v>
      </c>
      <c r="CJ238">
        <v>1175.8634999999999</v>
      </c>
      <c r="CK238">
        <v>1152.67</v>
      </c>
      <c r="CL238">
        <v>1.3005735999999999E-4</v>
      </c>
      <c r="CM238">
        <v>6.5004835999999994E-4</v>
      </c>
      <c r="CN238">
        <v>4.7597999359999997E-2</v>
      </c>
      <c r="CO238">
        <v>5.5000000000000003E-4</v>
      </c>
      <c r="CP238">
        <f t="shared" si="196"/>
        <v>1200.012857142857</v>
      </c>
      <c r="CQ238">
        <f t="shared" si="197"/>
        <v>1009.5168426563391</v>
      </c>
      <c r="CR238">
        <f t="shared" si="198"/>
        <v>0.84125502210028402</v>
      </c>
      <c r="CS238">
        <f t="shared" si="199"/>
        <v>0.16202219265354825</v>
      </c>
      <c r="CT238">
        <v>6</v>
      </c>
      <c r="CU238">
        <v>0.5</v>
      </c>
      <c r="CV238" t="s">
        <v>415</v>
      </c>
      <c r="CW238">
        <v>2</v>
      </c>
      <c r="CX238" t="b">
        <v>1</v>
      </c>
      <c r="CY238">
        <v>1657558506.5</v>
      </c>
      <c r="CZ238">
        <v>1458.6657142857141</v>
      </c>
      <c r="DA238">
        <v>1476.03</v>
      </c>
      <c r="DB238">
        <v>36.611957142857143</v>
      </c>
      <c r="DC238">
        <v>36.158014285714287</v>
      </c>
      <c r="DD238">
        <v>1460.437142857143</v>
      </c>
      <c r="DE238">
        <v>36.246400000000001</v>
      </c>
      <c r="DF238">
        <v>650.27571428571423</v>
      </c>
      <c r="DG238">
        <v>100.9504285714286</v>
      </c>
      <c r="DH238">
        <v>0.1000709142857143</v>
      </c>
      <c r="DI238">
        <v>33.233842857142847</v>
      </c>
      <c r="DJ238">
        <v>999.89999999999986</v>
      </c>
      <c r="DK238">
        <v>33.310657142857153</v>
      </c>
      <c r="DL238">
        <v>0</v>
      </c>
      <c r="DM238">
        <v>0</v>
      </c>
      <c r="DN238">
        <v>8972.408571428572</v>
      </c>
      <c r="DO238">
        <v>0</v>
      </c>
      <c r="DP238">
        <v>425.84899999999999</v>
      </c>
      <c r="DQ238">
        <v>-17.364514285714289</v>
      </c>
      <c r="DR238">
        <v>1514.0971428571429</v>
      </c>
      <c r="DS238">
        <v>1531.4</v>
      </c>
      <c r="DT238">
        <v>0.45395671428571432</v>
      </c>
      <c r="DU238">
        <v>1476.03</v>
      </c>
      <c r="DV238">
        <v>36.158014285714287</v>
      </c>
      <c r="DW238">
        <v>3.6959914285714288</v>
      </c>
      <c r="DX238">
        <v>3.6501642857142862</v>
      </c>
      <c r="DY238">
        <v>27.547999999999998</v>
      </c>
      <c r="DZ238">
        <v>27.334871428571429</v>
      </c>
      <c r="EA238">
        <v>1200.012857142857</v>
      </c>
      <c r="EB238">
        <v>0.9579925714285713</v>
      </c>
      <c r="EC238">
        <v>4.200737142857143E-2</v>
      </c>
      <c r="ED238">
        <v>0</v>
      </c>
      <c r="EE238">
        <v>1018.684285714286</v>
      </c>
      <c r="EF238">
        <v>5.0001600000000002</v>
      </c>
      <c r="EG238">
        <v>12842.985714285711</v>
      </c>
      <c r="EH238">
        <v>9515.27</v>
      </c>
      <c r="EI238">
        <v>46.811999999999998</v>
      </c>
      <c r="EJ238">
        <v>48.686999999999998</v>
      </c>
      <c r="EK238">
        <v>47.901571428571437</v>
      </c>
      <c r="EL238">
        <v>47.686999999999998</v>
      </c>
      <c r="EM238">
        <v>48.5</v>
      </c>
      <c r="EN238">
        <v>1144.8114285714289</v>
      </c>
      <c r="EO238">
        <v>50.201428571428572</v>
      </c>
      <c r="EP238">
        <v>0</v>
      </c>
      <c r="EQ238">
        <v>1043.2000000476839</v>
      </c>
      <c r="ER238">
        <v>0</v>
      </c>
      <c r="ES238">
        <v>1018.6856</v>
      </c>
      <c r="ET238">
        <v>-0.76076924470862761</v>
      </c>
      <c r="EU238">
        <v>160.83846151994771</v>
      </c>
      <c r="EV238">
        <v>12833.672</v>
      </c>
      <c r="EW238">
        <v>15</v>
      </c>
      <c r="EX238">
        <v>1657556090.0999999</v>
      </c>
      <c r="EY238" t="s">
        <v>416</v>
      </c>
      <c r="EZ238">
        <v>1657556090.0999999</v>
      </c>
      <c r="FA238">
        <v>1657556077.0999999</v>
      </c>
      <c r="FB238">
        <v>6</v>
      </c>
      <c r="FC238">
        <v>-0.505</v>
      </c>
      <c r="FD238">
        <v>-7.5999999999999998E-2</v>
      </c>
      <c r="FE238">
        <v>-1.772</v>
      </c>
      <c r="FF238">
        <v>0.36599999999999999</v>
      </c>
      <c r="FG238">
        <v>414</v>
      </c>
      <c r="FH238">
        <v>34</v>
      </c>
      <c r="FI238">
        <v>0.18</v>
      </c>
      <c r="FJ238">
        <v>0.15</v>
      </c>
      <c r="FK238">
        <v>-17.2999075</v>
      </c>
      <c r="FL238">
        <v>-0.52506078799248579</v>
      </c>
      <c r="FM238">
        <v>0.11984308780129931</v>
      </c>
      <c r="FN238">
        <v>0</v>
      </c>
      <c r="FO238">
        <v>1018.72294117647</v>
      </c>
      <c r="FP238">
        <v>-0.41680673014168063</v>
      </c>
      <c r="FQ238">
        <v>0.23541614482799109</v>
      </c>
      <c r="FR238">
        <v>1</v>
      </c>
      <c r="FS238">
        <v>0.44846249999999988</v>
      </c>
      <c r="FT238">
        <v>4.5592705440899869E-2</v>
      </c>
      <c r="FU238">
        <v>4.5573982325445312E-3</v>
      </c>
      <c r="FV238">
        <v>1</v>
      </c>
      <c r="FW238">
        <v>2</v>
      </c>
      <c r="FX238">
        <v>3</v>
      </c>
      <c r="FY238" t="s">
        <v>417</v>
      </c>
      <c r="FZ238">
        <v>3.3701300000000001</v>
      </c>
      <c r="GA238">
        <v>2.8936899999999999</v>
      </c>
      <c r="GB238">
        <v>0.23013700000000001</v>
      </c>
      <c r="GC238">
        <v>0.234511</v>
      </c>
      <c r="GD238">
        <v>0.14795900000000001</v>
      </c>
      <c r="GE238">
        <v>0.149256</v>
      </c>
      <c r="GF238">
        <v>26598.799999999999</v>
      </c>
      <c r="GG238">
        <v>23014.3</v>
      </c>
      <c r="GH238">
        <v>30893.3</v>
      </c>
      <c r="GI238">
        <v>28032</v>
      </c>
      <c r="GJ238">
        <v>34689.9</v>
      </c>
      <c r="GK238">
        <v>33663.699999999997</v>
      </c>
      <c r="GL238">
        <v>40281.800000000003</v>
      </c>
      <c r="GM238">
        <v>39087.199999999997</v>
      </c>
      <c r="GN238">
        <v>2.2643200000000001</v>
      </c>
      <c r="GO238">
        <v>1.5746</v>
      </c>
      <c r="GP238">
        <v>0</v>
      </c>
      <c r="GQ238">
        <v>8.9429300000000003E-2</v>
      </c>
      <c r="GR238">
        <v>999.9</v>
      </c>
      <c r="GS238">
        <v>31.8565</v>
      </c>
      <c r="GT238">
        <v>48.8</v>
      </c>
      <c r="GU238">
        <v>40.799999999999997</v>
      </c>
      <c r="GV238">
        <v>37.398699999999998</v>
      </c>
      <c r="GW238">
        <v>50.4193</v>
      </c>
      <c r="GX238">
        <v>43.277200000000001</v>
      </c>
      <c r="GY238">
        <v>1</v>
      </c>
      <c r="GZ238">
        <v>0.596611</v>
      </c>
      <c r="HA238">
        <v>1.25129</v>
      </c>
      <c r="HB238">
        <v>20.2042</v>
      </c>
      <c r="HC238">
        <v>5.2137000000000002</v>
      </c>
      <c r="HD238">
        <v>11.974</v>
      </c>
      <c r="HE238">
        <v>4.9904999999999999</v>
      </c>
      <c r="HF238">
        <v>3.2926199999999999</v>
      </c>
      <c r="HG238">
        <v>7495.8</v>
      </c>
      <c r="HH238">
        <v>9999</v>
      </c>
      <c r="HI238">
        <v>9999</v>
      </c>
      <c r="HJ238">
        <v>757.2</v>
      </c>
      <c r="HK238">
        <v>4.9712500000000004</v>
      </c>
      <c r="HL238">
        <v>1.87425</v>
      </c>
      <c r="HM238">
        <v>1.87056</v>
      </c>
      <c r="HN238">
        <v>1.87026</v>
      </c>
      <c r="HO238">
        <v>1.8748199999999999</v>
      </c>
      <c r="HP238">
        <v>1.8714900000000001</v>
      </c>
      <c r="HQ238">
        <v>1.86697</v>
      </c>
      <c r="HR238">
        <v>1.87792</v>
      </c>
      <c r="HS238">
        <v>0</v>
      </c>
      <c r="HT238">
        <v>0</v>
      </c>
      <c r="HU238">
        <v>0</v>
      </c>
      <c r="HV238">
        <v>0</v>
      </c>
      <c r="HW238" t="s">
        <v>418</v>
      </c>
      <c r="HX238" t="s">
        <v>419</v>
      </c>
      <c r="HY238" t="s">
        <v>420</v>
      </c>
      <c r="HZ238" t="s">
        <v>420</v>
      </c>
      <c r="IA238" t="s">
        <v>420</v>
      </c>
      <c r="IB238" t="s">
        <v>420</v>
      </c>
      <c r="IC238">
        <v>0</v>
      </c>
      <c r="ID238">
        <v>100</v>
      </c>
      <c r="IE238">
        <v>100</v>
      </c>
      <c r="IF238">
        <v>-1.77</v>
      </c>
      <c r="IG238">
        <v>0.36559999999999998</v>
      </c>
      <c r="IH238">
        <v>-1.772399999999891</v>
      </c>
      <c r="II238">
        <v>0</v>
      </c>
      <c r="IJ238">
        <v>0</v>
      </c>
      <c r="IK238">
        <v>0</v>
      </c>
      <c r="IL238">
        <v>0.36558000000000851</v>
      </c>
      <c r="IM238">
        <v>0</v>
      </c>
      <c r="IN238">
        <v>0</v>
      </c>
      <c r="IO238">
        <v>0</v>
      </c>
      <c r="IP238">
        <v>-1</v>
      </c>
      <c r="IQ238">
        <v>-1</v>
      </c>
      <c r="IR238">
        <v>-1</v>
      </c>
      <c r="IS238">
        <v>-1</v>
      </c>
      <c r="IT238">
        <v>40.299999999999997</v>
      </c>
      <c r="IU238">
        <v>40.5</v>
      </c>
      <c r="IV238">
        <v>2.9895</v>
      </c>
      <c r="IW238">
        <v>2.5500500000000001</v>
      </c>
      <c r="IX238">
        <v>1.49902</v>
      </c>
      <c r="IY238">
        <v>2.2802699999999998</v>
      </c>
      <c r="IZ238">
        <v>1.69678</v>
      </c>
      <c r="JA238">
        <v>2.33765</v>
      </c>
      <c r="JB238">
        <v>43.781700000000001</v>
      </c>
      <c r="JC238">
        <v>15.016400000000001</v>
      </c>
      <c r="JD238">
        <v>18</v>
      </c>
      <c r="JE238">
        <v>652.70500000000004</v>
      </c>
      <c r="JF238">
        <v>285.98399999999998</v>
      </c>
      <c r="JG238">
        <v>29.9999</v>
      </c>
      <c r="JH238">
        <v>35.041699999999999</v>
      </c>
      <c r="JI238">
        <v>29.999600000000001</v>
      </c>
      <c r="JJ238">
        <v>34.853900000000003</v>
      </c>
      <c r="JK238">
        <v>34.837899999999998</v>
      </c>
      <c r="JL238">
        <v>59.8904</v>
      </c>
      <c r="JM238">
        <v>0</v>
      </c>
      <c r="JN238">
        <v>0</v>
      </c>
      <c r="JO238">
        <v>30</v>
      </c>
      <c r="JP238">
        <v>1487.97</v>
      </c>
      <c r="JQ238">
        <v>32.076799999999999</v>
      </c>
      <c r="JR238">
        <v>98.466999999999999</v>
      </c>
      <c r="JS238">
        <v>98.424199999999999</v>
      </c>
    </row>
    <row r="239" spans="1:279" x14ac:dyDescent="0.2">
      <c r="A239">
        <v>224</v>
      </c>
      <c r="B239">
        <v>1657558512.5</v>
      </c>
      <c r="C239">
        <v>890.5</v>
      </c>
      <c r="D239" t="s">
        <v>868</v>
      </c>
      <c r="E239" t="s">
        <v>869</v>
      </c>
      <c r="F239">
        <v>4</v>
      </c>
      <c r="G239">
        <v>1657558510.1875</v>
      </c>
      <c r="H239">
        <f t="shared" si="150"/>
        <v>4.9533852471377092E-4</v>
      </c>
      <c r="I239">
        <f t="shared" si="151"/>
        <v>0.49533852471377093</v>
      </c>
      <c r="J239">
        <f t="shared" si="152"/>
        <v>8.8311818914176854</v>
      </c>
      <c r="K239">
        <f t="shared" si="153"/>
        <v>1464.9275</v>
      </c>
      <c r="L239">
        <f t="shared" si="154"/>
        <v>1010.2720704430817</v>
      </c>
      <c r="M239">
        <f t="shared" si="155"/>
        <v>102.08831730606123</v>
      </c>
      <c r="N239">
        <f t="shared" si="156"/>
        <v>148.03139453789413</v>
      </c>
      <c r="O239">
        <f t="shared" si="157"/>
        <v>3.3426624860339892E-2</v>
      </c>
      <c r="P239">
        <f t="shared" si="158"/>
        <v>2.7650763156999654</v>
      </c>
      <c r="Q239">
        <f t="shared" si="159"/>
        <v>3.3203746534942562E-2</v>
      </c>
      <c r="R239">
        <f t="shared" si="160"/>
        <v>2.0772242294388087E-2</v>
      </c>
      <c r="S239">
        <f t="shared" si="161"/>
        <v>194.42159211244595</v>
      </c>
      <c r="T239">
        <f t="shared" si="162"/>
        <v>34.302483696563584</v>
      </c>
      <c r="U239">
        <f t="shared" si="163"/>
        <v>33.307287500000001</v>
      </c>
      <c r="V239">
        <f t="shared" si="164"/>
        <v>5.1399941933989117</v>
      </c>
      <c r="W239">
        <f t="shared" si="165"/>
        <v>72.25230011859405</v>
      </c>
      <c r="X239">
        <f t="shared" si="166"/>
        <v>3.6984367066064356</v>
      </c>
      <c r="Y239">
        <f t="shared" si="167"/>
        <v>5.1187805793529986</v>
      </c>
      <c r="Z239">
        <f t="shared" si="168"/>
        <v>1.4415574867924761</v>
      </c>
      <c r="AA239">
        <f t="shared" si="169"/>
        <v>-21.844428939877297</v>
      </c>
      <c r="AB239">
        <f t="shared" si="170"/>
        <v>-10.993971081986812</v>
      </c>
      <c r="AC239">
        <f t="shared" si="171"/>
        <v>-0.91300638033836035</v>
      </c>
      <c r="AD239">
        <f t="shared" si="172"/>
        <v>160.67018571024346</v>
      </c>
      <c r="AE239">
        <f t="shared" si="173"/>
        <v>17.977886372941661</v>
      </c>
      <c r="AF239">
        <f t="shared" si="174"/>
        <v>0.50795934723154013</v>
      </c>
      <c r="AG239">
        <f t="shared" si="175"/>
        <v>8.8311818914176854</v>
      </c>
      <c r="AH239">
        <v>1538.918877207195</v>
      </c>
      <c r="AI239">
        <v>1523.6703636363641</v>
      </c>
      <c r="AJ239">
        <v>1.69747406622153</v>
      </c>
      <c r="AK239">
        <v>65.684663253037129</v>
      </c>
      <c r="AL239">
        <f t="shared" si="176"/>
        <v>0.49533852471377093</v>
      </c>
      <c r="AM239">
        <v>36.153138668111097</v>
      </c>
      <c r="AN239">
        <v>36.59347062937065</v>
      </c>
      <c r="AO239">
        <v>-6.4964337373108798E-6</v>
      </c>
      <c r="AP239">
        <v>87.993513694433489</v>
      </c>
      <c r="AQ239">
        <v>49</v>
      </c>
      <c r="AR239">
        <v>8</v>
      </c>
      <c r="AS239">
        <f t="shared" si="177"/>
        <v>1</v>
      </c>
      <c r="AT239">
        <f t="shared" si="178"/>
        <v>0</v>
      </c>
      <c r="AU239">
        <f t="shared" si="179"/>
        <v>47229.083394023168</v>
      </c>
      <c r="AV239" t="s">
        <v>413</v>
      </c>
      <c r="AW239" t="s">
        <v>413</v>
      </c>
      <c r="AX239">
        <v>0</v>
      </c>
      <c r="AY239">
        <v>0</v>
      </c>
      <c r="AZ239" t="e">
        <f t="shared" si="180"/>
        <v>#DIV/0!</v>
      </c>
      <c r="BA239">
        <v>0</v>
      </c>
      <c r="BB239" t="s">
        <v>413</v>
      </c>
      <c r="BC239" t="s">
        <v>413</v>
      </c>
      <c r="BD239">
        <v>0</v>
      </c>
      <c r="BE239">
        <v>0</v>
      </c>
      <c r="BF239" t="e">
        <f t="shared" si="181"/>
        <v>#DIV/0!</v>
      </c>
      <c r="BG239">
        <v>0.5</v>
      </c>
      <c r="BH239">
        <f t="shared" si="182"/>
        <v>1009.4797497991947</v>
      </c>
      <c r="BI239">
        <f t="shared" si="183"/>
        <v>8.8311818914176854</v>
      </c>
      <c r="BJ239" t="e">
        <f t="shared" si="184"/>
        <v>#DIV/0!</v>
      </c>
      <c r="BK239">
        <f t="shared" si="185"/>
        <v>8.7482506639428685E-3</v>
      </c>
      <c r="BL239" t="e">
        <f t="shared" si="186"/>
        <v>#DIV/0!</v>
      </c>
      <c r="BM239" t="e">
        <f t="shared" si="187"/>
        <v>#DIV/0!</v>
      </c>
      <c r="BN239" t="s">
        <v>413</v>
      </c>
      <c r="BO239">
        <v>0</v>
      </c>
      <c r="BP239" t="e">
        <f t="shared" si="188"/>
        <v>#DIV/0!</v>
      </c>
      <c r="BQ239" t="e">
        <f t="shared" si="189"/>
        <v>#DIV/0!</v>
      </c>
      <c r="BR239" t="e">
        <f t="shared" si="190"/>
        <v>#DIV/0!</v>
      </c>
      <c r="BS239" t="e">
        <f t="shared" si="191"/>
        <v>#DIV/0!</v>
      </c>
      <c r="BT239" t="e">
        <f t="shared" si="192"/>
        <v>#DIV/0!</v>
      </c>
      <c r="BU239" t="e">
        <f t="shared" si="193"/>
        <v>#DIV/0!</v>
      </c>
      <c r="BV239" t="e">
        <f t="shared" si="194"/>
        <v>#DIV/0!</v>
      </c>
      <c r="BW239" t="e">
        <f t="shared" si="195"/>
        <v>#DIV/0!</v>
      </c>
      <c r="BX239" t="s">
        <v>413</v>
      </c>
      <c r="BY239" t="s">
        <v>413</v>
      </c>
      <c r="BZ239" t="s">
        <v>413</v>
      </c>
      <c r="CA239" t="s">
        <v>413</v>
      </c>
      <c r="CB239" t="s">
        <v>413</v>
      </c>
      <c r="CC239" t="s">
        <v>413</v>
      </c>
      <c r="CD239" t="s">
        <v>413</v>
      </c>
      <c r="CE239" t="s">
        <v>413</v>
      </c>
      <c r="CF239">
        <v>253</v>
      </c>
      <c r="CG239">
        <v>1000</v>
      </c>
      <c r="CH239" t="s">
        <v>414</v>
      </c>
      <c r="CI239">
        <v>1110.1500000000001</v>
      </c>
      <c r="CJ239">
        <v>1175.8634999999999</v>
      </c>
      <c r="CK239">
        <v>1152.67</v>
      </c>
      <c r="CL239">
        <v>1.3005735999999999E-4</v>
      </c>
      <c r="CM239">
        <v>6.5004835999999994E-4</v>
      </c>
      <c r="CN239">
        <v>4.7597999359999997E-2</v>
      </c>
      <c r="CO239">
        <v>5.5000000000000003E-4</v>
      </c>
      <c r="CP239">
        <f t="shared" si="196"/>
        <v>1199.96875</v>
      </c>
      <c r="CQ239">
        <f t="shared" si="197"/>
        <v>1009.4797497991947</v>
      </c>
      <c r="CR239">
        <f t="shared" si="198"/>
        <v>0.84125503251580069</v>
      </c>
      <c r="CS239">
        <f t="shared" si="199"/>
        <v>0.16202221275549547</v>
      </c>
      <c r="CT239">
        <v>6</v>
      </c>
      <c r="CU239">
        <v>0.5</v>
      </c>
      <c r="CV239" t="s">
        <v>415</v>
      </c>
      <c r="CW239">
        <v>2</v>
      </c>
      <c r="CX239" t="b">
        <v>1</v>
      </c>
      <c r="CY239">
        <v>1657558510.1875</v>
      </c>
      <c r="CZ239">
        <v>1464.9275</v>
      </c>
      <c r="DA239">
        <v>1482.2012500000001</v>
      </c>
      <c r="DB239">
        <v>36.59995</v>
      </c>
      <c r="DC239">
        <v>36.1484375</v>
      </c>
      <c r="DD239">
        <v>1466.7012500000001</v>
      </c>
      <c r="DE239">
        <v>36.234362500000003</v>
      </c>
      <c r="DF239">
        <v>650.30500000000006</v>
      </c>
      <c r="DG239">
        <v>100.95037499999999</v>
      </c>
      <c r="DH239">
        <v>9.9946287500000008E-2</v>
      </c>
      <c r="DI239">
        <v>33.233537499999997</v>
      </c>
      <c r="DJ239">
        <v>999.9</v>
      </c>
      <c r="DK239">
        <v>33.307287500000001</v>
      </c>
      <c r="DL239">
        <v>0</v>
      </c>
      <c r="DM239">
        <v>0</v>
      </c>
      <c r="DN239">
        <v>9004.9987500000007</v>
      </c>
      <c r="DO239">
        <v>0</v>
      </c>
      <c r="DP239">
        <v>431.23712499999999</v>
      </c>
      <c r="DQ239">
        <v>-17.273</v>
      </c>
      <c r="DR239">
        <v>1520.5825</v>
      </c>
      <c r="DS239">
        <v>1537.7887499999999</v>
      </c>
      <c r="DT239">
        <v>0.45151875000000002</v>
      </c>
      <c r="DU239">
        <v>1482.2012500000001</v>
      </c>
      <c r="DV239">
        <v>36.1484375</v>
      </c>
      <c r="DW239">
        <v>3.6947725</v>
      </c>
      <c r="DX239">
        <v>3.6491937499999998</v>
      </c>
      <c r="DY239">
        <v>27.542375</v>
      </c>
      <c r="DZ239">
        <v>27.330337499999999</v>
      </c>
      <c r="EA239">
        <v>1199.96875</v>
      </c>
      <c r="EB239">
        <v>0.95799237500000001</v>
      </c>
      <c r="EC239">
        <v>4.2007562499999998E-2</v>
      </c>
      <c r="ED239">
        <v>0</v>
      </c>
      <c r="EE239">
        <v>1018.51625</v>
      </c>
      <c r="EF239">
        <v>5.0001600000000002</v>
      </c>
      <c r="EG239">
        <v>12846.262500000001</v>
      </c>
      <c r="EH239">
        <v>9514.9025000000001</v>
      </c>
      <c r="EI239">
        <v>46.811999999999998</v>
      </c>
      <c r="EJ239">
        <v>48.686999999999998</v>
      </c>
      <c r="EK239">
        <v>47.898249999999997</v>
      </c>
      <c r="EL239">
        <v>47.686999999999998</v>
      </c>
      <c r="EM239">
        <v>48.5</v>
      </c>
      <c r="EN239">
        <v>1144.76875</v>
      </c>
      <c r="EO239">
        <v>50.2</v>
      </c>
      <c r="EP239">
        <v>0</v>
      </c>
      <c r="EQ239">
        <v>1046.7999999523161</v>
      </c>
      <c r="ER239">
        <v>0</v>
      </c>
      <c r="ES239">
        <v>1018.6192</v>
      </c>
      <c r="ET239">
        <v>-0.59615384730359489</v>
      </c>
      <c r="EU239">
        <v>48.892307789807639</v>
      </c>
      <c r="EV239">
        <v>12842.103999999999</v>
      </c>
      <c r="EW239">
        <v>15</v>
      </c>
      <c r="EX239">
        <v>1657556090.0999999</v>
      </c>
      <c r="EY239" t="s">
        <v>416</v>
      </c>
      <c r="EZ239">
        <v>1657556090.0999999</v>
      </c>
      <c r="FA239">
        <v>1657556077.0999999</v>
      </c>
      <c r="FB239">
        <v>6</v>
      </c>
      <c r="FC239">
        <v>-0.505</v>
      </c>
      <c r="FD239">
        <v>-7.5999999999999998E-2</v>
      </c>
      <c r="FE239">
        <v>-1.772</v>
      </c>
      <c r="FF239">
        <v>0.36599999999999999</v>
      </c>
      <c r="FG239">
        <v>414</v>
      </c>
      <c r="FH239">
        <v>34</v>
      </c>
      <c r="FI239">
        <v>0.18</v>
      </c>
      <c r="FJ239">
        <v>0.15</v>
      </c>
      <c r="FK239">
        <v>-17.301448780487799</v>
      </c>
      <c r="FL239">
        <v>-0.31562717770034249</v>
      </c>
      <c r="FM239">
        <v>0.1114808309497396</v>
      </c>
      <c r="FN239">
        <v>1</v>
      </c>
      <c r="FO239">
        <v>1018.676764705882</v>
      </c>
      <c r="FP239">
        <v>-0.6131398070656775</v>
      </c>
      <c r="FQ239">
        <v>0.24085290346447319</v>
      </c>
      <c r="FR239">
        <v>1</v>
      </c>
      <c r="FS239">
        <v>0.45026041463414629</v>
      </c>
      <c r="FT239">
        <v>3.0552000000001051E-2</v>
      </c>
      <c r="FU239">
        <v>3.7994057621096059E-3</v>
      </c>
      <c r="FV239">
        <v>1</v>
      </c>
      <c r="FW239">
        <v>3</v>
      </c>
      <c r="FX239">
        <v>3</v>
      </c>
      <c r="FY239" t="s">
        <v>623</v>
      </c>
      <c r="FZ239">
        <v>3.3697900000000001</v>
      </c>
      <c r="GA239">
        <v>2.89357</v>
      </c>
      <c r="GB239">
        <v>0.23078000000000001</v>
      </c>
      <c r="GC239">
        <v>0.235151</v>
      </c>
      <c r="GD239">
        <v>0.147921</v>
      </c>
      <c r="GE239">
        <v>0.14922299999999999</v>
      </c>
      <c r="GF239">
        <v>26576.400000000001</v>
      </c>
      <c r="GG239">
        <v>22995.4</v>
      </c>
      <c r="GH239">
        <v>30893.200000000001</v>
      </c>
      <c r="GI239">
        <v>28032.5</v>
      </c>
      <c r="GJ239">
        <v>34691.4</v>
      </c>
      <c r="GK239">
        <v>33665.599999999999</v>
      </c>
      <c r="GL239">
        <v>40281.699999999997</v>
      </c>
      <c r="GM239">
        <v>39087.9</v>
      </c>
      <c r="GN239">
        <v>2.2647200000000001</v>
      </c>
      <c r="GO239">
        <v>1.57483</v>
      </c>
      <c r="GP239">
        <v>0</v>
      </c>
      <c r="GQ239">
        <v>8.9473999999999998E-2</v>
      </c>
      <c r="GR239">
        <v>999.9</v>
      </c>
      <c r="GS239">
        <v>31.859200000000001</v>
      </c>
      <c r="GT239">
        <v>48.8</v>
      </c>
      <c r="GU239">
        <v>40.799999999999997</v>
      </c>
      <c r="GV239">
        <v>37.396799999999999</v>
      </c>
      <c r="GW239">
        <v>49.909300000000002</v>
      </c>
      <c r="GX239">
        <v>43.870199999999997</v>
      </c>
      <c r="GY239">
        <v>1</v>
      </c>
      <c r="GZ239">
        <v>0.59599899999999995</v>
      </c>
      <c r="HA239">
        <v>1.25068</v>
      </c>
      <c r="HB239">
        <v>20.2042</v>
      </c>
      <c r="HC239">
        <v>5.2135499999999997</v>
      </c>
      <c r="HD239">
        <v>11.974</v>
      </c>
      <c r="HE239">
        <v>4.9905999999999997</v>
      </c>
      <c r="HF239">
        <v>3.2925499999999999</v>
      </c>
      <c r="HG239">
        <v>7495.8</v>
      </c>
      <c r="HH239">
        <v>9999</v>
      </c>
      <c r="HI239">
        <v>9999</v>
      </c>
      <c r="HJ239">
        <v>757.2</v>
      </c>
      <c r="HK239">
        <v>4.9712899999999998</v>
      </c>
      <c r="HL239">
        <v>1.8742399999999999</v>
      </c>
      <c r="HM239">
        <v>1.8705700000000001</v>
      </c>
      <c r="HN239">
        <v>1.87025</v>
      </c>
      <c r="HO239">
        <v>1.87483</v>
      </c>
      <c r="HP239">
        <v>1.8714900000000001</v>
      </c>
      <c r="HQ239">
        <v>1.8669800000000001</v>
      </c>
      <c r="HR239">
        <v>1.87791</v>
      </c>
      <c r="HS239">
        <v>0</v>
      </c>
      <c r="HT239">
        <v>0</v>
      </c>
      <c r="HU239">
        <v>0</v>
      </c>
      <c r="HV239">
        <v>0</v>
      </c>
      <c r="HW239" t="s">
        <v>418</v>
      </c>
      <c r="HX239" t="s">
        <v>419</v>
      </c>
      <c r="HY239" t="s">
        <v>420</v>
      </c>
      <c r="HZ239" t="s">
        <v>420</v>
      </c>
      <c r="IA239" t="s">
        <v>420</v>
      </c>
      <c r="IB239" t="s">
        <v>420</v>
      </c>
      <c r="IC239">
        <v>0</v>
      </c>
      <c r="ID239">
        <v>100</v>
      </c>
      <c r="IE239">
        <v>100</v>
      </c>
      <c r="IF239">
        <v>-1.78</v>
      </c>
      <c r="IG239">
        <v>0.36559999999999998</v>
      </c>
      <c r="IH239">
        <v>-1.772399999999891</v>
      </c>
      <c r="II239">
        <v>0</v>
      </c>
      <c r="IJ239">
        <v>0</v>
      </c>
      <c r="IK239">
        <v>0</v>
      </c>
      <c r="IL239">
        <v>0.36558000000000851</v>
      </c>
      <c r="IM239">
        <v>0</v>
      </c>
      <c r="IN239">
        <v>0</v>
      </c>
      <c r="IO239">
        <v>0</v>
      </c>
      <c r="IP239">
        <v>-1</v>
      </c>
      <c r="IQ239">
        <v>-1</v>
      </c>
      <c r="IR239">
        <v>-1</v>
      </c>
      <c r="IS239">
        <v>-1</v>
      </c>
      <c r="IT239">
        <v>40.4</v>
      </c>
      <c r="IU239">
        <v>40.6</v>
      </c>
      <c r="IV239">
        <v>2.9992700000000001</v>
      </c>
      <c r="IW239">
        <v>2.5378400000000001</v>
      </c>
      <c r="IX239">
        <v>1.49902</v>
      </c>
      <c r="IY239">
        <v>2.2802699999999998</v>
      </c>
      <c r="IZ239">
        <v>1.69678</v>
      </c>
      <c r="JA239">
        <v>2.3767100000000001</v>
      </c>
      <c r="JB239">
        <v>43.781700000000001</v>
      </c>
      <c r="JC239">
        <v>15.0076</v>
      </c>
      <c r="JD239">
        <v>18</v>
      </c>
      <c r="JE239">
        <v>652.97</v>
      </c>
      <c r="JF239">
        <v>286.07600000000002</v>
      </c>
      <c r="JG239">
        <v>29.9999</v>
      </c>
      <c r="JH239">
        <v>35.036700000000003</v>
      </c>
      <c r="JI239">
        <v>29.999500000000001</v>
      </c>
      <c r="JJ239">
        <v>34.849400000000003</v>
      </c>
      <c r="JK239">
        <v>34.834000000000003</v>
      </c>
      <c r="JL239">
        <v>60.108499999999999</v>
      </c>
      <c r="JM239">
        <v>0</v>
      </c>
      <c r="JN239">
        <v>0</v>
      </c>
      <c r="JO239">
        <v>30</v>
      </c>
      <c r="JP239">
        <v>1494.66</v>
      </c>
      <c r="JQ239">
        <v>32.076799999999999</v>
      </c>
      <c r="JR239">
        <v>98.466800000000006</v>
      </c>
      <c r="JS239">
        <v>98.426000000000002</v>
      </c>
    </row>
    <row r="240" spans="1:279" x14ac:dyDescent="0.2">
      <c r="A240">
        <v>225</v>
      </c>
      <c r="B240">
        <v>1657558516.5</v>
      </c>
      <c r="C240">
        <v>894.5</v>
      </c>
      <c r="D240" t="s">
        <v>870</v>
      </c>
      <c r="E240" t="s">
        <v>871</v>
      </c>
      <c r="F240">
        <v>4</v>
      </c>
      <c r="G240">
        <v>1657558514.5</v>
      </c>
      <c r="H240">
        <f t="shared" si="150"/>
        <v>4.9576968806803263E-4</v>
      </c>
      <c r="I240">
        <f t="shared" si="151"/>
        <v>0.49576968806803268</v>
      </c>
      <c r="J240">
        <f t="shared" si="152"/>
        <v>8.8148834202255646</v>
      </c>
      <c r="K240">
        <f t="shared" si="153"/>
        <v>1472.08</v>
      </c>
      <c r="L240">
        <f t="shared" si="154"/>
        <v>1017.5763556269115</v>
      </c>
      <c r="M240">
        <f t="shared" si="155"/>
        <v>102.82653730675145</v>
      </c>
      <c r="N240">
        <f t="shared" si="156"/>
        <v>148.75433003282279</v>
      </c>
      <c r="O240">
        <f t="shared" si="157"/>
        <v>3.3394282910093928E-2</v>
      </c>
      <c r="P240">
        <f t="shared" si="158"/>
        <v>2.7678655280610478</v>
      </c>
      <c r="Q240">
        <f t="shared" si="159"/>
        <v>3.3172056673836409E-2</v>
      </c>
      <c r="R240">
        <f t="shared" si="160"/>
        <v>2.0752378147920782E-2</v>
      </c>
      <c r="S240">
        <f t="shared" si="161"/>
        <v>194.43601032674957</v>
      </c>
      <c r="T240">
        <f t="shared" si="162"/>
        <v>34.303093176668739</v>
      </c>
      <c r="U240">
        <f t="shared" si="163"/>
        <v>33.311657142857143</v>
      </c>
      <c r="V240">
        <f t="shared" si="164"/>
        <v>5.1412534835671408</v>
      </c>
      <c r="W240">
        <f t="shared" si="165"/>
        <v>72.218790163652756</v>
      </c>
      <c r="X240">
        <f t="shared" si="166"/>
        <v>3.6970602275813871</v>
      </c>
      <c r="Y240">
        <f t="shared" si="167"/>
        <v>5.1192497398579979</v>
      </c>
      <c r="Z240">
        <f t="shared" si="168"/>
        <v>1.4441932559857538</v>
      </c>
      <c r="AA240">
        <f t="shared" si="169"/>
        <v>-21.863443243800241</v>
      </c>
      <c r="AB240">
        <f t="shared" si="170"/>
        <v>-11.413287494737805</v>
      </c>
      <c r="AC240">
        <f t="shared" si="171"/>
        <v>-0.94690167502292155</v>
      </c>
      <c r="AD240">
        <f t="shared" si="172"/>
        <v>160.21237791318859</v>
      </c>
      <c r="AE240">
        <f t="shared" si="173"/>
        <v>17.904387121104374</v>
      </c>
      <c r="AF240">
        <f t="shared" si="174"/>
        <v>0.50860801522981114</v>
      </c>
      <c r="AG240">
        <f t="shared" si="175"/>
        <v>8.8148834202255646</v>
      </c>
      <c r="AH240">
        <v>1545.6986393878569</v>
      </c>
      <c r="AI240">
        <v>1530.509878787879</v>
      </c>
      <c r="AJ240">
        <v>1.6862037259210541</v>
      </c>
      <c r="AK240">
        <v>65.684663253037129</v>
      </c>
      <c r="AL240">
        <f t="shared" si="176"/>
        <v>0.49576968806803268</v>
      </c>
      <c r="AM240">
        <v>36.141071484397102</v>
      </c>
      <c r="AN240">
        <v>36.581821678321717</v>
      </c>
      <c r="AO240">
        <v>-6.013324021810228E-6</v>
      </c>
      <c r="AP240">
        <v>87.993513694433489</v>
      </c>
      <c r="AQ240">
        <v>50</v>
      </c>
      <c r="AR240">
        <v>8</v>
      </c>
      <c r="AS240">
        <f t="shared" si="177"/>
        <v>1</v>
      </c>
      <c r="AT240">
        <f t="shared" si="178"/>
        <v>0</v>
      </c>
      <c r="AU240">
        <f t="shared" si="179"/>
        <v>47305.450467429095</v>
      </c>
      <c r="AV240" t="s">
        <v>413</v>
      </c>
      <c r="AW240" t="s">
        <v>413</v>
      </c>
      <c r="AX240">
        <v>0</v>
      </c>
      <c r="AY240">
        <v>0</v>
      </c>
      <c r="AZ240" t="e">
        <f t="shared" si="180"/>
        <v>#DIV/0!</v>
      </c>
      <c r="BA240">
        <v>0</v>
      </c>
      <c r="BB240" t="s">
        <v>413</v>
      </c>
      <c r="BC240" t="s">
        <v>413</v>
      </c>
      <c r="BD240">
        <v>0</v>
      </c>
      <c r="BE240">
        <v>0</v>
      </c>
      <c r="BF240" t="e">
        <f t="shared" si="181"/>
        <v>#DIV/0!</v>
      </c>
      <c r="BG240">
        <v>0.5</v>
      </c>
      <c r="BH240">
        <f t="shared" si="182"/>
        <v>1009.5552426563465</v>
      </c>
      <c r="BI240">
        <f t="shared" si="183"/>
        <v>8.8148834202255646</v>
      </c>
      <c r="BJ240" t="e">
        <f t="shared" si="184"/>
        <v>#DIV/0!</v>
      </c>
      <c r="BK240">
        <f t="shared" si="185"/>
        <v>8.7314522749956727E-3</v>
      </c>
      <c r="BL240" t="e">
        <f t="shared" si="186"/>
        <v>#DIV/0!</v>
      </c>
      <c r="BM240" t="e">
        <f t="shared" si="187"/>
        <v>#DIV/0!</v>
      </c>
      <c r="BN240" t="s">
        <v>413</v>
      </c>
      <c r="BO240">
        <v>0</v>
      </c>
      <c r="BP240" t="e">
        <f t="shared" si="188"/>
        <v>#DIV/0!</v>
      </c>
      <c r="BQ240" t="e">
        <f t="shared" si="189"/>
        <v>#DIV/0!</v>
      </c>
      <c r="BR240" t="e">
        <f t="shared" si="190"/>
        <v>#DIV/0!</v>
      </c>
      <c r="BS240" t="e">
        <f t="shared" si="191"/>
        <v>#DIV/0!</v>
      </c>
      <c r="BT240" t="e">
        <f t="shared" si="192"/>
        <v>#DIV/0!</v>
      </c>
      <c r="BU240" t="e">
        <f t="shared" si="193"/>
        <v>#DIV/0!</v>
      </c>
      <c r="BV240" t="e">
        <f t="shared" si="194"/>
        <v>#DIV/0!</v>
      </c>
      <c r="BW240" t="e">
        <f t="shared" si="195"/>
        <v>#DIV/0!</v>
      </c>
      <c r="BX240" t="s">
        <v>413</v>
      </c>
      <c r="BY240" t="s">
        <v>413</v>
      </c>
      <c r="BZ240" t="s">
        <v>413</v>
      </c>
      <c r="CA240" t="s">
        <v>413</v>
      </c>
      <c r="CB240" t="s">
        <v>413</v>
      </c>
      <c r="CC240" t="s">
        <v>413</v>
      </c>
      <c r="CD240" t="s">
        <v>413</v>
      </c>
      <c r="CE240" t="s">
        <v>413</v>
      </c>
      <c r="CF240">
        <v>253</v>
      </c>
      <c r="CG240">
        <v>1000</v>
      </c>
      <c r="CH240" t="s">
        <v>414</v>
      </c>
      <c r="CI240">
        <v>1110.1500000000001</v>
      </c>
      <c r="CJ240">
        <v>1175.8634999999999</v>
      </c>
      <c r="CK240">
        <v>1152.67</v>
      </c>
      <c r="CL240">
        <v>1.3005735999999999E-4</v>
      </c>
      <c r="CM240">
        <v>6.5004835999999994E-4</v>
      </c>
      <c r="CN240">
        <v>4.7597999359999997E-2</v>
      </c>
      <c r="CO240">
        <v>5.5000000000000003E-4</v>
      </c>
      <c r="CP240">
        <f t="shared" si="196"/>
        <v>1200.058571428571</v>
      </c>
      <c r="CQ240">
        <f t="shared" si="197"/>
        <v>1009.5552426563465</v>
      </c>
      <c r="CR240">
        <f t="shared" si="198"/>
        <v>0.84125497429225815</v>
      </c>
      <c r="CS240">
        <f t="shared" si="199"/>
        <v>0.16202210038405834</v>
      </c>
      <c r="CT240">
        <v>6</v>
      </c>
      <c r="CU240">
        <v>0.5</v>
      </c>
      <c r="CV240" t="s">
        <v>415</v>
      </c>
      <c r="CW240">
        <v>2</v>
      </c>
      <c r="CX240" t="b">
        <v>1</v>
      </c>
      <c r="CY240">
        <v>1657558514.5</v>
      </c>
      <c r="CZ240">
        <v>1472.08</v>
      </c>
      <c r="DA240">
        <v>1489.2914285714289</v>
      </c>
      <c r="DB240">
        <v>36.586285714285722</v>
      </c>
      <c r="DC240">
        <v>36.134157142857141</v>
      </c>
      <c r="DD240">
        <v>1473.851428571428</v>
      </c>
      <c r="DE240">
        <v>36.220714285714287</v>
      </c>
      <c r="DF240">
        <v>650.25742857142848</v>
      </c>
      <c r="DG240">
        <v>100.95057142857139</v>
      </c>
      <c r="DH240">
        <v>9.9867428571428579E-2</v>
      </c>
      <c r="DI240">
        <v>33.235171428571427</v>
      </c>
      <c r="DJ240">
        <v>999.89999999999986</v>
      </c>
      <c r="DK240">
        <v>33.311657142857143</v>
      </c>
      <c r="DL240">
        <v>0</v>
      </c>
      <c r="DM240">
        <v>0</v>
      </c>
      <c r="DN240">
        <v>9019.8200000000015</v>
      </c>
      <c r="DO240">
        <v>0</v>
      </c>
      <c r="DP240">
        <v>437.41671428571419</v>
      </c>
      <c r="DQ240">
        <v>-17.21245714285714</v>
      </c>
      <c r="DR240">
        <v>1527.98</v>
      </c>
      <c r="DS240">
        <v>1545.1228571428569</v>
      </c>
      <c r="DT240">
        <v>0.45213971428571431</v>
      </c>
      <c r="DU240">
        <v>1489.2914285714289</v>
      </c>
      <c r="DV240">
        <v>36.134157142857141</v>
      </c>
      <c r="DW240">
        <v>3.693405714285714</v>
      </c>
      <c r="DX240">
        <v>3.647764285714286</v>
      </c>
      <c r="DY240">
        <v>27.536057142857139</v>
      </c>
      <c r="DZ240">
        <v>27.32365714285714</v>
      </c>
      <c r="EA240">
        <v>1200.058571428571</v>
      </c>
      <c r="EB240">
        <v>0.95799414285714291</v>
      </c>
      <c r="EC240">
        <v>4.2005842857142858E-2</v>
      </c>
      <c r="ED240">
        <v>0</v>
      </c>
      <c r="EE240">
        <v>1018.5728571428569</v>
      </c>
      <c r="EF240">
        <v>5.0001600000000002</v>
      </c>
      <c r="EG240">
        <v>12851.357142857139</v>
      </c>
      <c r="EH240">
        <v>9515.6128571428562</v>
      </c>
      <c r="EI240">
        <v>46.811999999999998</v>
      </c>
      <c r="EJ240">
        <v>48.686999999999998</v>
      </c>
      <c r="EK240">
        <v>47.901571428571437</v>
      </c>
      <c r="EL240">
        <v>47.669285714285706</v>
      </c>
      <c r="EM240">
        <v>48.517714285714291</v>
      </c>
      <c r="EN240">
        <v>1144.8571428571429</v>
      </c>
      <c r="EO240">
        <v>50.201428571428558</v>
      </c>
      <c r="EP240">
        <v>0</v>
      </c>
      <c r="EQ240">
        <v>1051</v>
      </c>
      <c r="ER240">
        <v>0</v>
      </c>
      <c r="ES240">
        <v>1018.580769230769</v>
      </c>
      <c r="ET240">
        <v>-0.40615384909429503</v>
      </c>
      <c r="EU240">
        <v>56.235897553033389</v>
      </c>
      <c r="EV240">
        <v>12845.60384615385</v>
      </c>
      <c r="EW240">
        <v>15</v>
      </c>
      <c r="EX240">
        <v>1657556090.0999999</v>
      </c>
      <c r="EY240" t="s">
        <v>416</v>
      </c>
      <c r="EZ240">
        <v>1657556090.0999999</v>
      </c>
      <c r="FA240">
        <v>1657556077.0999999</v>
      </c>
      <c r="FB240">
        <v>6</v>
      </c>
      <c r="FC240">
        <v>-0.505</v>
      </c>
      <c r="FD240">
        <v>-7.5999999999999998E-2</v>
      </c>
      <c r="FE240">
        <v>-1.772</v>
      </c>
      <c r="FF240">
        <v>0.36599999999999999</v>
      </c>
      <c r="FG240">
        <v>414</v>
      </c>
      <c r="FH240">
        <v>34</v>
      </c>
      <c r="FI240">
        <v>0.18</v>
      </c>
      <c r="FJ240">
        <v>0.15</v>
      </c>
      <c r="FK240">
        <v>-17.307073170731709</v>
      </c>
      <c r="FL240">
        <v>0.33333031358883491</v>
      </c>
      <c r="FM240">
        <v>9.8415986269310224E-2</v>
      </c>
      <c r="FN240">
        <v>1</v>
      </c>
      <c r="FO240">
        <v>1018.638823529412</v>
      </c>
      <c r="FP240">
        <v>-0.99954163755947723</v>
      </c>
      <c r="FQ240">
        <v>0.24892432946441551</v>
      </c>
      <c r="FR240">
        <v>1</v>
      </c>
      <c r="FS240">
        <v>0.45174582926829282</v>
      </c>
      <c r="FT240">
        <v>1.033565853658572E-2</v>
      </c>
      <c r="FU240">
        <v>2.3845651636370032E-3</v>
      </c>
      <c r="FV240">
        <v>1</v>
      </c>
      <c r="FW240">
        <v>3</v>
      </c>
      <c r="FX240">
        <v>3</v>
      </c>
      <c r="FY240" t="s">
        <v>623</v>
      </c>
      <c r="FZ240">
        <v>3.3702100000000002</v>
      </c>
      <c r="GA240">
        <v>2.8938700000000002</v>
      </c>
      <c r="GB240">
        <v>0.23141800000000001</v>
      </c>
      <c r="GC240">
        <v>0.23579</v>
      </c>
      <c r="GD240">
        <v>0.147895</v>
      </c>
      <c r="GE240">
        <v>0.14919499999999999</v>
      </c>
      <c r="GF240">
        <v>26554.6</v>
      </c>
      <c r="GG240">
        <v>22975.599999999999</v>
      </c>
      <c r="GH240">
        <v>30893.599999999999</v>
      </c>
      <c r="GI240">
        <v>28031.8</v>
      </c>
      <c r="GJ240">
        <v>34693.199999999997</v>
      </c>
      <c r="GK240">
        <v>33666.400000000001</v>
      </c>
      <c r="GL240">
        <v>40282.5</v>
      </c>
      <c r="GM240">
        <v>39087.599999999999</v>
      </c>
      <c r="GN240">
        <v>2.2643499999999999</v>
      </c>
      <c r="GO240">
        <v>1.5751999999999999</v>
      </c>
      <c r="GP240">
        <v>0</v>
      </c>
      <c r="GQ240">
        <v>8.9555999999999997E-2</v>
      </c>
      <c r="GR240">
        <v>999.9</v>
      </c>
      <c r="GS240">
        <v>31.8611</v>
      </c>
      <c r="GT240">
        <v>48.8</v>
      </c>
      <c r="GU240">
        <v>40.799999999999997</v>
      </c>
      <c r="GV240">
        <v>37.396900000000002</v>
      </c>
      <c r="GW240">
        <v>49.999299999999998</v>
      </c>
      <c r="GX240">
        <v>43.389400000000002</v>
      </c>
      <c r="GY240">
        <v>1</v>
      </c>
      <c r="GZ240">
        <v>0.595638</v>
      </c>
      <c r="HA240">
        <v>1.24943</v>
      </c>
      <c r="HB240">
        <v>20.2042</v>
      </c>
      <c r="HC240">
        <v>5.2147399999999999</v>
      </c>
      <c r="HD240">
        <v>11.974</v>
      </c>
      <c r="HE240">
        <v>4.9908000000000001</v>
      </c>
      <c r="HF240">
        <v>3.2925800000000001</v>
      </c>
      <c r="HG240">
        <v>7495.8</v>
      </c>
      <c r="HH240">
        <v>9999</v>
      </c>
      <c r="HI240">
        <v>9999</v>
      </c>
      <c r="HJ240">
        <v>757.2</v>
      </c>
      <c r="HK240">
        <v>4.9712899999999998</v>
      </c>
      <c r="HL240">
        <v>1.8742399999999999</v>
      </c>
      <c r="HM240">
        <v>1.8705499999999999</v>
      </c>
      <c r="HN240">
        <v>1.87022</v>
      </c>
      <c r="HO240">
        <v>1.87479</v>
      </c>
      <c r="HP240">
        <v>1.8714900000000001</v>
      </c>
      <c r="HQ240">
        <v>1.86694</v>
      </c>
      <c r="HR240">
        <v>1.8778999999999999</v>
      </c>
      <c r="HS240">
        <v>0</v>
      </c>
      <c r="HT240">
        <v>0</v>
      </c>
      <c r="HU240">
        <v>0</v>
      </c>
      <c r="HV240">
        <v>0</v>
      </c>
      <c r="HW240" t="s">
        <v>418</v>
      </c>
      <c r="HX240" t="s">
        <v>419</v>
      </c>
      <c r="HY240" t="s">
        <v>420</v>
      </c>
      <c r="HZ240" t="s">
        <v>420</v>
      </c>
      <c r="IA240" t="s">
        <v>420</v>
      </c>
      <c r="IB240" t="s">
        <v>420</v>
      </c>
      <c r="IC240">
        <v>0</v>
      </c>
      <c r="ID240">
        <v>100</v>
      </c>
      <c r="IE240">
        <v>100</v>
      </c>
      <c r="IF240">
        <v>-1.78</v>
      </c>
      <c r="IG240">
        <v>0.36559999999999998</v>
      </c>
      <c r="IH240">
        <v>-1.772399999999891</v>
      </c>
      <c r="II240">
        <v>0</v>
      </c>
      <c r="IJ240">
        <v>0</v>
      </c>
      <c r="IK240">
        <v>0</v>
      </c>
      <c r="IL240">
        <v>0.36558000000000851</v>
      </c>
      <c r="IM240">
        <v>0</v>
      </c>
      <c r="IN240">
        <v>0</v>
      </c>
      <c r="IO240">
        <v>0</v>
      </c>
      <c r="IP240">
        <v>-1</v>
      </c>
      <c r="IQ240">
        <v>-1</v>
      </c>
      <c r="IR240">
        <v>-1</v>
      </c>
      <c r="IS240">
        <v>-1</v>
      </c>
      <c r="IT240">
        <v>40.4</v>
      </c>
      <c r="IU240">
        <v>40.700000000000003</v>
      </c>
      <c r="IV240">
        <v>3.0114700000000001</v>
      </c>
      <c r="IW240">
        <v>2.5537100000000001</v>
      </c>
      <c r="IX240">
        <v>1.49902</v>
      </c>
      <c r="IY240">
        <v>2.2814899999999998</v>
      </c>
      <c r="IZ240">
        <v>1.69678</v>
      </c>
      <c r="JA240">
        <v>2.3046899999999999</v>
      </c>
      <c r="JB240">
        <v>43.754300000000001</v>
      </c>
      <c r="JC240">
        <v>14.998900000000001</v>
      </c>
      <c r="JD240">
        <v>18</v>
      </c>
      <c r="JE240">
        <v>652.63300000000004</v>
      </c>
      <c r="JF240">
        <v>286.23899999999998</v>
      </c>
      <c r="JG240">
        <v>29.9998</v>
      </c>
      <c r="JH240">
        <v>35.031300000000002</v>
      </c>
      <c r="JI240">
        <v>29.999500000000001</v>
      </c>
      <c r="JJ240">
        <v>34.845199999999998</v>
      </c>
      <c r="JK240">
        <v>34.829700000000003</v>
      </c>
      <c r="JL240">
        <v>60.3292</v>
      </c>
      <c r="JM240">
        <v>0</v>
      </c>
      <c r="JN240">
        <v>0</v>
      </c>
      <c r="JO240">
        <v>30</v>
      </c>
      <c r="JP240">
        <v>1501.34</v>
      </c>
      <c r="JQ240">
        <v>32.076799999999999</v>
      </c>
      <c r="JR240">
        <v>98.468500000000006</v>
      </c>
      <c r="JS240">
        <v>98.424499999999995</v>
      </c>
    </row>
    <row r="241" spans="1:279" x14ac:dyDescent="0.2">
      <c r="A241">
        <v>226</v>
      </c>
      <c r="B241">
        <v>1657558520.5</v>
      </c>
      <c r="C241">
        <v>898.5</v>
      </c>
      <c r="D241" t="s">
        <v>872</v>
      </c>
      <c r="E241" t="s">
        <v>873</v>
      </c>
      <c r="F241">
        <v>4</v>
      </c>
      <c r="G241">
        <v>1657558518.1875</v>
      </c>
      <c r="H241">
        <f t="shared" si="150"/>
        <v>4.9996849022530528E-4</v>
      </c>
      <c r="I241">
        <f t="shared" si="151"/>
        <v>0.49996849022530526</v>
      </c>
      <c r="J241">
        <f t="shared" si="152"/>
        <v>8.5448990825784819</v>
      </c>
      <c r="K241">
        <f t="shared" si="153"/>
        <v>1478.2075</v>
      </c>
      <c r="L241">
        <f t="shared" si="154"/>
        <v>1039.7978075549295</v>
      </c>
      <c r="M241">
        <f t="shared" si="155"/>
        <v>105.07256586647503</v>
      </c>
      <c r="N241">
        <f t="shared" si="156"/>
        <v>149.37428582706679</v>
      </c>
      <c r="O241">
        <f t="shared" si="157"/>
        <v>3.3676131240745331E-2</v>
      </c>
      <c r="P241">
        <f t="shared" si="158"/>
        <v>2.7663357089624809</v>
      </c>
      <c r="Q241">
        <f t="shared" si="159"/>
        <v>3.3450027621528017E-2</v>
      </c>
      <c r="R241">
        <f t="shared" si="160"/>
        <v>2.0926455086817532E-2</v>
      </c>
      <c r="S241">
        <f t="shared" si="161"/>
        <v>194.42777661245847</v>
      </c>
      <c r="T241">
        <f t="shared" si="162"/>
        <v>34.299559458374048</v>
      </c>
      <c r="U241">
        <f t="shared" si="163"/>
        <v>33.308862499999996</v>
      </c>
      <c r="V241">
        <f t="shared" si="164"/>
        <v>5.1404480627241238</v>
      </c>
      <c r="W241">
        <f t="shared" si="165"/>
        <v>72.21182224485446</v>
      </c>
      <c r="X241">
        <f t="shared" si="166"/>
        <v>3.6961055681943042</v>
      </c>
      <c r="Y241">
        <f t="shared" si="167"/>
        <v>5.1184216840029606</v>
      </c>
      <c r="Z241">
        <f t="shared" si="168"/>
        <v>1.4443424945298196</v>
      </c>
      <c r="AA241">
        <f t="shared" si="169"/>
        <v>-22.048610418935962</v>
      </c>
      <c r="AB241">
        <f t="shared" si="170"/>
        <v>-11.420295243536637</v>
      </c>
      <c r="AC241">
        <f t="shared" si="171"/>
        <v>-0.94798067711142864</v>
      </c>
      <c r="AD241">
        <f t="shared" si="172"/>
        <v>160.01089027287446</v>
      </c>
      <c r="AE241">
        <f t="shared" si="173"/>
        <v>18.011376233139149</v>
      </c>
      <c r="AF241">
        <f t="shared" si="174"/>
        <v>0.50657586302197544</v>
      </c>
      <c r="AG241">
        <f t="shared" si="175"/>
        <v>8.5448990825784819</v>
      </c>
      <c r="AH241">
        <v>1552.739072415352</v>
      </c>
      <c r="AI241">
        <v>1537.5112121212121</v>
      </c>
      <c r="AJ241">
        <v>1.7608556457657389</v>
      </c>
      <c r="AK241">
        <v>65.684663253037129</v>
      </c>
      <c r="AL241">
        <f t="shared" si="176"/>
        <v>0.49996849022530526</v>
      </c>
      <c r="AM241">
        <v>36.12902455571863</v>
      </c>
      <c r="AN241">
        <v>36.573472727272723</v>
      </c>
      <c r="AO241">
        <v>-6.0416345878216839E-6</v>
      </c>
      <c r="AP241">
        <v>87.993513694433489</v>
      </c>
      <c r="AQ241">
        <v>49</v>
      </c>
      <c r="AR241">
        <v>8</v>
      </c>
      <c r="AS241">
        <f t="shared" si="177"/>
        <v>1</v>
      </c>
      <c r="AT241">
        <f t="shared" si="178"/>
        <v>0</v>
      </c>
      <c r="AU241">
        <f t="shared" si="179"/>
        <v>47263.8706966104</v>
      </c>
      <c r="AV241" t="s">
        <v>413</v>
      </c>
      <c r="AW241" t="s">
        <v>413</v>
      </c>
      <c r="AX241">
        <v>0</v>
      </c>
      <c r="AY241">
        <v>0</v>
      </c>
      <c r="AZ241" t="e">
        <f t="shared" si="180"/>
        <v>#DIV/0!</v>
      </c>
      <c r="BA241">
        <v>0</v>
      </c>
      <c r="BB241" t="s">
        <v>413</v>
      </c>
      <c r="BC241" t="s">
        <v>413</v>
      </c>
      <c r="BD241">
        <v>0</v>
      </c>
      <c r="BE241">
        <v>0</v>
      </c>
      <c r="BF241" t="e">
        <f t="shared" si="181"/>
        <v>#DIV/0!</v>
      </c>
      <c r="BG241">
        <v>0.5</v>
      </c>
      <c r="BH241">
        <f t="shared" si="182"/>
        <v>1009.5122997992012</v>
      </c>
      <c r="BI241">
        <f t="shared" si="183"/>
        <v>8.5448990825784819</v>
      </c>
      <c r="BJ241" t="e">
        <f t="shared" si="184"/>
        <v>#DIV/0!</v>
      </c>
      <c r="BK241">
        <f t="shared" si="185"/>
        <v>8.4643833307213E-3</v>
      </c>
      <c r="BL241" t="e">
        <f t="shared" si="186"/>
        <v>#DIV/0!</v>
      </c>
      <c r="BM241" t="e">
        <f t="shared" si="187"/>
        <v>#DIV/0!</v>
      </c>
      <c r="BN241" t="s">
        <v>413</v>
      </c>
      <c r="BO241">
        <v>0</v>
      </c>
      <c r="BP241" t="e">
        <f t="shared" si="188"/>
        <v>#DIV/0!</v>
      </c>
      <c r="BQ241" t="e">
        <f t="shared" si="189"/>
        <v>#DIV/0!</v>
      </c>
      <c r="BR241" t="e">
        <f t="shared" si="190"/>
        <v>#DIV/0!</v>
      </c>
      <c r="BS241" t="e">
        <f t="shared" si="191"/>
        <v>#DIV/0!</v>
      </c>
      <c r="BT241" t="e">
        <f t="shared" si="192"/>
        <v>#DIV/0!</v>
      </c>
      <c r="BU241" t="e">
        <f t="shared" si="193"/>
        <v>#DIV/0!</v>
      </c>
      <c r="BV241" t="e">
        <f t="shared" si="194"/>
        <v>#DIV/0!</v>
      </c>
      <c r="BW241" t="e">
        <f t="shared" si="195"/>
        <v>#DIV/0!</v>
      </c>
      <c r="BX241" t="s">
        <v>413</v>
      </c>
      <c r="BY241" t="s">
        <v>413</v>
      </c>
      <c r="BZ241" t="s">
        <v>413</v>
      </c>
      <c r="CA241" t="s">
        <v>413</v>
      </c>
      <c r="CB241" t="s">
        <v>413</v>
      </c>
      <c r="CC241" t="s">
        <v>413</v>
      </c>
      <c r="CD241" t="s">
        <v>413</v>
      </c>
      <c r="CE241" t="s">
        <v>413</v>
      </c>
      <c r="CF241">
        <v>253</v>
      </c>
      <c r="CG241">
        <v>1000</v>
      </c>
      <c r="CH241" t="s">
        <v>414</v>
      </c>
      <c r="CI241">
        <v>1110.1500000000001</v>
      </c>
      <c r="CJ241">
        <v>1175.8634999999999</v>
      </c>
      <c r="CK241">
        <v>1152.67</v>
      </c>
      <c r="CL241">
        <v>1.3005735999999999E-4</v>
      </c>
      <c r="CM241">
        <v>6.5004835999999994E-4</v>
      </c>
      <c r="CN241">
        <v>4.7597999359999997E-2</v>
      </c>
      <c r="CO241">
        <v>5.5000000000000003E-4</v>
      </c>
      <c r="CP241">
        <f t="shared" si="196"/>
        <v>1200.0074999999999</v>
      </c>
      <c r="CQ241">
        <f t="shared" si="197"/>
        <v>1009.5122997992012</v>
      </c>
      <c r="CR241">
        <f t="shared" si="198"/>
        <v>0.8412549919889678</v>
      </c>
      <c r="CS241">
        <f t="shared" si="199"/>
        <v>0.16202213453870787</v>
      </c>
      <c r="CT241">
        <v>6</v>
      </c>
      <c r="CU241">
        <v>0.5</v>
      </c>
      <c r="CV241" t="s">
        <v>415</v>
      </c>
      <c r="CW241">
        <v>2</v>
      </c>
      <c r="CX241" t="b">
        <v>1</v>
      </c>
      <c r="CY241">
        <v>1657558518.1875</v>
      </c>
      <c r="CZ241">
        <v>1478.2075</v>
      </c>
      <c r="DA241">
        <v>1495.5162499999999</v>
      </c>
      <c r="DB241">
        <v>36.576650000000001</v>
      </c>
      <c r="DC241">
        <v>36.126362499999999</v>
      </c>
      <c r="DD241">
        <v>1479.97875</v>
      </c>
      <c r="DE241">
        <v>36.21105</v>
      </c>
      <c r="DF241">
        <v>650.31387500000005</v>
      </c>
      <c r="DG241">
        <v>100.95099999999999</v>
      </c>
      <c r="DH241">
        <v>9.9959237499999992E-2</v>
      </c>
      <c r="DI241">
        <v>33.232287499999998</v>
      </c>
      <c r="DJ241">
        <v>999.9</v>
      </c>
      <c r="DK241">
        <v>33.308862499999996</v>
      </c>
      <c r="DL241">
        <v>0</v>
      </c>
      <c r="DM241">
        <v>0</v>
      </c>
      <c r="DN241">
        <v>9011.6412500000006</v>
      </c>
      <c r="DO241">
        <v>0</v>
      </c>
      <c r="DP241">
        <v>442.65949999999998</v>
      </c>
      <c r="DQ241">
        <v>-17.3111125</v>
      </c>
      <c r="DR241">
        <v>1534.3262500000001</v>
      </c>
      <c r="DS241">
        <v>1551.57</v>
      </c>
      <c r="DT241">
        <v>0.45026062500000003</v>
      </c>
      <c r="DU241">
        <v>1495.5162499999999</v>
      </c>
      <c r="DV241">
        <v>36.126362499999999</v>
      </c>
      <c r="DW241">
        <v>3.6924462500000002</v>
      </c>
      <c r="DX241">
        <v>3.6469900000000002</v>
      </c>
      <c r="DY241">
        <v>27.531600000000001</v>
      </c>
      <c r="DZ241">
        <v>27.320037500000002</v>
      </c>
      <c r="EA241">
        <v>1200.0074999999999</v>
      </c>
      <c r="EB241">
        <v>0.95799374999999998</v>
      </c>
      <c r="EC241">
        <v>4.2006225000000001E-2</v>
      </c>
      <c r="ED241">
        <v>0</v>
      </c>
      <c r="EE241">
        <v>1018.48625</v>
      </c>
      <c r="EF241">
        <v>5.0001600000000002</v>
      </c>
      <c r="EG241">
        <v>12855.075000000001</v>
      </c>
      <c r="EH241">
        <v>9515.2175000000007</v>
      </c>
      <c r="EI241">
        <v>46.812249999999999</v>
      </c>
      <c r="EJ241">
        <v>48.648249999999997</v>
      </c>
      <c r="EK241">
        <v>47.898249999999997</v>
      </c>
      <c r="EL241">
        <v>47.686999999999998</v>
      </c>
      <c r="EM241">
        <v>48.507624999999997</v>
      </c>
      <c r="EN241">
        <v>1144.8074999999999</v>
      </c>
      <c r="EO241">
        <v>50.2</v>
      </c>
      <c r="EP241">
        <v>0</v>
      </c>
      <c r="EQ241">
        <v>1055.2000000476839</v>
      </c>
      <c r="ER241">
        <v>0</v>
      </c>
      <c r="ES241">
        <v>1018.5448</v>
      </c>
      <c r="ET241">
        <v>-0.80923077427991386</v>
      </c>
      <c r="EU241">
        <v>60.153846153326057</v>
      </c>
      <c r="EV241">
        <v>12850.1</v>
      </c>
      <c r="EW241">
        <v>15</v>
      </c>
      <c r="EX241">
        <v>1657556090.0999999</v>
      </c>
      <c r="EY241" t="s">
        <v>416</v>
      </c>
      <c r="EZ241">
        <v>1657556090.0999999</v>
      </c>
      <c r="FA241">
        <v>1657556077.0999999</v>
      </c>
      <c r="FB241">
        <v>6</v>
      </c>
      <c r="FC241">
        <v>-0.505</v>
      </c>
      <c r="FD241">
        <v>-7.5999999999999998E-2</v>
      </c>
      <c r="FE241">
        <v>-1.772</v>
      </c>
      <c r="FF241">
        <v>0.36599999999999999</v>
      </c>
      <c r="FG241">
        <v>414</v>
      </c>
      <c r="FH241">
        <v>34</v>
      </c>
      <c r="FI241">
        <v>0.18</v>
      </c>
      <c r="FJ241">
        <v>0.15</v>
      </c>
      <c r="FK241">
        <v>-17.307458536585361</v>
      </c>
      <c r="FL241">
        <v>0.15465993031359279</v>
      </c>
      <c r="FM241">
        <v>8.7679649655504843E-2</v>
      </c>
      <c r="FN241">
        <v>1</v>
      </c>
      <c r="FO241">
        <v>1018.568235294118</v>
      </c>
      <c r="FP241">
        <v>-0.48067227173406002</v>
      </c>
      <c r="FQ241">
        <v>0.21988594086394669</v>
      </c>
      <c r="FR241">
        <v>1</v>
      </c>
      <c r="FS241">
        <v>0.4522921707317073</v>
      </c>
      <c r="FT241">
        <v>-1.051854355400841E-2</v>
      </c>
      <c r="FU241">
        <v>1.5218135987653909E-3</v>
      </c>
      <c r="FV241">
        <v>1</v>
      </c>
      <c r="FW241">
        <v>3</v>
      </c>
      <c r="FX241">
        <v>3</v>
      </c>
      <c r="FY241" t="s">
        <v>623</v>
      </c>
      <c r="FZ241">
        <v>3.3698399999999999</v>
      </c>
      <c r="GA241">
        <v>2.8936899999999999</v>
      </c>
      <c r="GB241">
        <v>0.23206099999999999</v>
      </c>
      <c r="GC241">
        <v>0.23641799999999999</v>
      </c>
      <c r="GD241">
        <v>0.147868</v>
      </c>
      <c r="GE241">
        <v>0.149174</v>
      </c>
      <c r="GF241">
        <v>26532.400000000001</v>
      </c>
      <c r="GG241">
        <v>22956.400000000001</v>
      </c>
      <c r="GH241">
        <v>30893.8</v>
      </c>
      <c r="GI241">
        <v>28031.5</v>
      </c>
      <c r="GJ241">
        <v>34694.300000000003</v>
      </c>
      <c r="GK241">
        <v>33666.9</v>
      </c>
      <c r="GL241">
        <v>40282.6</v>
      </c>
      <c r="GM241">
        <v>39087</v>
      </c>
      <c r="GN241">
        <v>2.2642799999999998</v>
      </c>
      <c r="GO241">
        <v>1.5751999999999999</v>
      </c>
      <c r="GP241">
        <v>0</v>
      </c>
      <c r="GQ241">
        <v>8.90344E-2</v>
      </c>
      <c r="GR241">
        <v>999.9</v>
      </c>
      <c r="GS241">
        <v>31.863399999999999</v>
      </c>
      <c r="GT241">
        <v>48.8</v>
      </c>
      <c r="GU241">
        <v>40.799999999999997</v>
      </c>
      <c r="GV241">
        <v>37.398299999999999</v>
      </c>
      <c r="GW241">
        <v>49.759300000000003</v>
      </c>
      <c r="GX241">
        <v>43.7179</v>
      </c>
      <c r="GY241">
        <v>1</v>
      </c>
      <c r="GZ241">
        <v>0.59519299999999997</v>
      </c>
      <c r="HA241">
        <v>1.2482599999999999</v>
      </c>
      <c r="HB241">
        <v>20.204499999999999</v>
      </c>
      <c r="HC241">
        <v>5.2142900000000001</v>
      </c>
      <c r="HD241">
        <v>11.974</v>
      </c>
      <c r="HE241">
        <v>4.9904999999999999</v>
      </c>
      <c r="HF241">
        <v>3.2924799999999999</v>
      </c>
      <c r="HG241">
        <v>7496</v>
      </c>
      <c r="HH241">
        <v>9999</v>
      </c>
      <c r="HI241">
        <v>9999</v>
      </c>
      <c r="HJ241">
        <v>757.3</v>
      </c>
      <c r="HK241">
        <v>4.9713000000000003</v>
      </c>
      <c r="HL241">
        <v>1.8742399999999999</v>
      </c>
      <c r="HM241">
        <v>1.8705700000000001</v>
      </c>
      <c r="HN241">
        <v>1.8702399999999999</v>
      </c>
      <c r="HO241">
        <v>1.87479</v>
      </c>
      <c r="HP241">
        <v>1.8714900000000001</v>
      </c>
      <c r="HQ241">
        <v>1.86697</v>
      </c>
      <c r="HR241">
        <v>1.87792</v>
      </c>
      <c r="HS241">
        <v>0</v>
      </c>
      <c r="HT241">
        <v>0</v>
      </c>
      <c r="HU241">
        <v>0</v>
      </c>
      <c r="HV241">
        <v>0</v>
      </c>
      <c r="HW241" t="s">
        <v>418</v>
      </c>
      <c r="HX241" t="s">
        <v>419</v>
      </c>
      <c r="HY241" t="s">
        <v>420</v>
      </c>
      <c r="HZ241" t="s">
        <v>420</v>
      </c>
      <c r="IA241" t="s">
        <v>420</v>
      </c>
      <c r="IB241" t="s">
        <v>420</v>
      </c>
      <c r="IC241">
        <v>0</v>
      </c>
      <c r="ID241">
        <v>100</v>
      </c>
      <c r="IE241">
        <v>100</v>
      </c>
      <c r="IF241">
        <v>-1.78</v>
      </c>
      <c r="IG241">
        <v>0.36549999999999999</v>
      </c>
      <c r="IH241">
        <v>-1.772399999999891</v>
      </c>
      <c r="II241">
        <v>0</v>
      </c>
      <c r="IJ241">
        <v>0</v>
      </c>
      <c r="IK241">
        <v>0</v>
      </c>
      <c r="IL241">
        <v>0.36558000000000851</v>
      </c>
      <c r="IM241">
        <v>0</v>
      </c>
      <c r="IN241">
        <v>0</v>
      </c>
      <c r="IO241">
        <v>0</v>
      </c>
      <c r="IP241">
        <v>-1</v>
      </c>
      <c r="IQ241">
        <v>-1</v>
      </c>
      <c r="IR241">
        <v>-1</v>
      </c>
      <c r="IS241">
        <v>-1</v>
      </c>
      <c r="IT241">
        <v>40.5</v>
      </c>
      <c r="IU241">
        <v>40.700000000000003</v>
      </c>
      <c r="IV241">
        <v>3.0224600000000001</v>
      </c>
      <c r="IW241">
        <v>2.5415000000000001</v>
      </c>
      <c r="IX241">
        <v>1.49902</v>
      </c>
      <c r="IY241">
        <v>2.2814899999999998</v>
      </c>
      <c r="IZ241">
        <v>1.69678</v>
      </c>
      <c r="JA241">
        <v>2.3803700000000001</v>
      </c>
      <c r="JB241">
        <v>43.754300000000001</v>
      </c>
      <c r="JC241">
        <v>15.016400000000001</v>
      </c>
      <c r="JD241">
        <v>18</v>
      </c>
      <c r="JE241">
        <v>652.53399999999999</v>
      </c>
      <c r="JF241">
        <v>286.21800000000002</v>
      </c>
      <c r="JG241">
        <v>29.9998</v>
      </c>
      <c r="JH241">
        <v>35.027099999999997</v>
      </c>
      <c r="JI241">
        <v>29.999600000000001</v>
      </c>
      <c r="JJ241">
        <v>34.841200000000001</v>
      </c>
      <c r="JK241">
        <v>34.825299999999999</v>
      </c>
      <c r="JL241">
        <v>60.557600000000001</v>
      </c>
      <c r="JM241">
        <v>0</v>
      </c>
      <c r="JN241">
        <v>0</v>
      </c>
      <c r="JO241">
        <v>30</v>
      </c>
      <c r="JP241">
        <v>1508.05</v>
      </c>
      <c r="JQ241">
        <v>32.076799999999999</v>
      </c>
      <c r="JR241">
        <v>98.468800000000002</v>
      </c>
      <c r="JS241">
        <v>98.423199999999994</v>
      </c>
    </row>
    <row r="242" spans="1:279" x14ac:dyDescent="0.2">
      <c r="A242">
        <v>227</v>
      </c>
      <c r="B242">
        <v>1657558524.5</v>
      </c>
      <c r="C242">
        <v>902.5</v>
      </c>
      <c r="D242" t="s">
        <v>874</v>
      </c>
      <c r="E242" t="s">
        <v>875</v>
      </c>
      <c r="F242">
        <v>4</v>
      </c>
      <c r="G242">
        <v>1657558522.5</v>
      </c>
      <c r="H242">
        <f t="shared" si="150"/>
        <v>4.9270545620553458E-4</v>
      </c>
      <c r="I242">
        <f t="shared" si="151"/>
        <v>0.49270545620553458</v>
      </c>
      <c r="J242">
        <f t="shared" si="152"/>
        <v>8.7289119560916948</v>
      </c>
      <c r="K242">
        <f t="shared" si="153"/>
        <v>1485.3457142857139</v>
      </c>
      <c r="L242">
        <f t="shared" si="154"/>
        <v>1031.59711554763</v>
      </c>
      <c r="M242">
        <f t="shared" si="155"/>
        <v>104.2437531371047</v>
      </c>
      <c r="N242">
        <f t="shared" si="156"/>
        <v>150.09542933925292</v>
      </c>
      <c r="O242">
        <f t="shared" si="157"/>
        <v>3.3154229895940607E-2</v>
      </c>
      <c r="P242">
        <f t="shared" si="158"/>
        <v>2.7632206531047019</v>
      </c>
      <c r="Q242">
        <f t="shared" si="159"/>
        <v>3.2934810198104292E-2</v>
      </c>
      <c r="R242">
        <f t="shared" si="160"/>
        <v>2.0603849168240217E-2</v>
      </c>
      <c r="S242">
        <f t="shared" si="161"/>
        <v>194.43791704102802</v>
      </c>
      <c r="T242">
        <f t="shared" si="162"/>
        <v>34.304586504952781</v>
      </c>
      <c r="U242">
        <f t="shared" si="163"/>
        <v>33.3093</v>
      </c>
      <c r="V242">
        <f t="shared" si="164"/>
        <v>5.1405741437238994</v>
      </c>
      <c r="W242">
        <f t="shared" si="165"/>
        <v>72.181503743822489</v>
      </c>
      <c r="X242">
        <f t="shared" si="166"/>
        <v>3.6949412191720352</v>
      </c>
      <c r="Y242">
        <f t="shared" si="167"/>
        <v>5.1189584970211417</v>
      </c>
      <c r="Z242">
        <f t="shared" si="168"/>
        <v>1.4456329245518642</v>
      </c>
      <c r="AA242">
        <f t="shared" si="169"/>
        <v>-21.728310618664075</v>
      </c>
      <c r="AB242">
        <f t="shared" si="170"/>
        <v>-11.194087924742222</v>
      </c>
      <c r="AC242">
        <f t="shared" si="171"/>
        <v>-0.93026159277531395</v>
      </c>
      <c r="AD242">
        <f t="shared" si="172"/>
        <v>160.5852569048464</v>
      </c>
      <c r="AE242">
        <f t="shared" si="173"/>
        <v>17.953960210004002</v>
      </c>
      <c r="AF242">
        <f t="shared" si="174"/>
        <v>0.50472556186048767</v>
      </c>
      <c r="AG242">
        <f t="shared" si="175"/>
        <v>8.7289119560916948</v>
      </c>
      <c r="AH242">
        <v>1559.502449524573</v>
      </c>
      <c r="AI242">
        <v>1544.289878787878</v>
      </c>
      <c r="AJ242">
        <v>1.712628507935722</v>
      </c>
      <c r="AK242">
        <v>65.684663253037129</v>
      </c>
      <c r="AL242">
        <f t="shared" si="176"/>
        <v>0.49270545620553458</v>
      </c>
      <c r="AM242">
        <v>36.121791758337501</v>
      </c>
      <c r="AN242">
        <v>36.559834965034987</v>
      </c>
      <c r="AO242">
        <v>-4.9654742366285733E-6</v>
      </c>
      <c r="AP242">
        <v>87.993513694433489</v>
      </c>
      <c r="AQ242">
        <v>50</v>
      </c>
      <c r="AR242">
        <v>8</v>
      </c>
      <c r="AS242">
        <f t="shared" si="177"/>
        <v>1</v>
      </c>
      <c r="AT242">
        <f t="shared" si="178"/>
        <v>0</v>
      </c>
      <c r="AU242">
        <f t="shared" si="179"/>
        <v>47178.039465122449</v>
      </c>
      <c r="AV242" t="s">
        <v>413</v>
      </c>
      <c r="AW242" t="s">
        <v>413</v>
      </c>
      <c r="AX242">
        <v>0</v>
      </c>
      <c r="AY242">
        <v>0</v>
      </c>
      <c r="AZ242" t="e">
        <f t="shared" si="180"/>
        <v>#DIV/0!</v>
      </c>
      <c r="BA242">
        <v>0</v>
      </c>
      <c r="BB242" t="s">
        <v>413</v>
      </c>
      <c r="BC242" t="s">
        <v>413</v>
      </c>
      <c r="BD242">
        <v>0</v>
      </c>
      <c r="BE242">
        <v>0</v>
      </c>
      <c r="BF242" t="e">
        <f t="shared" si="181"/>
        <v>#DIV/0!</v>
      </c>
      <c r="BG242">
        <v>0.5</v>
      </c>
      <c r="BH242">
        <f t="shared" si="182"/>
        <v>1009.564885513486</v>
      </c>
      <c r="BI242">
        <f t="shared" si="183"/>
        <v>8.7289119560916948</v>
      </c>
      <c r="BJ242" t="e">
        <f t="shared" si="184"/>
        <v>#DIV/0!</v>
      </c>
      <c r="BK242">
        <f t="shared" si="185"/>
        <v>8.6462119288667465E-3</v>
      </c>
      <c r="BL242" t="e">
        <f t="shared" si="186"/>
        <v>#DIV/0!</v>
      </c>
      <c r="BM242" t="e">
        <f t="shared" si="187"/>
        <v>#DIV/0!</v>
      </c>
      <c r="BN242" t="s">
        <v>413</v>
      </c>
      <c r="BO242">
        <v>0</v>
      </c>
      <c r="BP242" t="e">
        <f t="shared" si="188"/>
        <v>#DIV/0!</v>
      </c>
      <c r="BQ242" t="e">
        <f t="shared" si="189"/>
        <v>#DIV/0!</v>
      </c>
      <c r="BR242" t="e">
        <f t="shared" si="190"/>
        <v>#DIV/0!</v>
      </c>
      <c r="BS242" t="e">
        <f t="shared" si="191"/>
        <v>#DIV/0!</v>
      </c>
      <c r="BT242" t="e">
        <f t="shared" si="192"/>
        <v>#DIV/0!</v>
      </c>
      <c r="BU242" t="e">
        <f t="shared" si="193"/>
        <v>#DIV/0!</v>
      </c>
      <c r="BV242" t="e">
        <f t="shared" si="194"/>
        <v>#DIV/0!</v>
      </c>
      <c r="BW242" t="e">
        <f t="shared" si="195"/>
        <v>#DIV/0!</v>
      </c>
      <c r="BX242" t="s">
        <v>413</v>
      </c>
      <c r="BY242" t="s">
        <v>413</v>
      </c>
      <c r="BZ242" t="s">
        <v>413</v>
      </c>
      <c r="CA242" t="s">
        <v>413</v>
      </c>
      <c r="CB242" t="s">
        <v>413</v>
      </c>
      <c r="CC242" t="s">
        <v>413</v>
      </c>
      <c r="CD242" t="s">
        <v>413</v>
      </c>
      <c r="CE242" t="s">
        <v>413</v>
      </c>
      <c r="CF242">
        <v>253</v>
      </c>
      <c r="CG242">
        <v>1000</v>
      </c>
      <c r="CH242" t="s">
        <v>414</v>
      </c>
      <c r="CI242">
        <v>1110.1500000000001</v>
      </c>
      <c r="CJ242">
        <v>1175.8634999999999</v>
      </c>
      <c r="CK242">
        <v>1152.67</v>
      </c>
      <c r="CL242">
        <v>1.3005735999999999E-4</v>
      </c>
      <c r="CM242">
        <v>6.5004835999999994E-4</v>
      </c>
      <c r="CN242">
        <v>4.7597999359999997E-2</v>
      </c>
      <c r="CO242">
        <v>5.5000000000000003E-4</v>
      </c>
      <c r="CP242">
        <f t="shared" si="196"/>
        <v>1200.07</v>
      </c>
      <c r="CQ242">
        <f t="shared" si="197"/>
        <v>1009.564885513486</v>
      </c>
      <c r="CR242">
        <f t="shared" si="198"/>
        <v>0.84125499805301862</v>
      </c>
      <c r="CS242">
        <f t="shared" si="199"/>
        <v>0.16202214624232589</v>
      </c>
      <c r="CT242">
        <v>6</v>
      </c>
      <c r="CU242">
        <v>0.5</v>
      </c>
      <c r="CV242" t="s">
        <v>415</v>
      </c>
      <c r="CW242">
        <v>2</v>
      </c>
      <c r="CX242" t="b">
        <v>1</v>
      </c>
      <c r="CY242">
        <v>1657558522.5</v>
      </c>
      <c r="CZ242">
        <v>1485.3457142857139</v>
      </c>
      <c r="DA242">
        <v>1502.604285714285</v>
      </c>
      <c r="DB242">
        <v>36.565171428571432</v>
      </c>
      <c r="DC242">
        <v>36.116471428571423</v>
      </c>
      <c r="DD242">
        <v>1487.12</v>
      </c>
      <c r="DE242">
        <v>36.199585714285718</v>
      </c>
      <c r="DF242">
        <v>650.23871428571431</v>
      </c>
      <c r="DG242">
        <v>100.9508571428571</v>
      </c>
      <c r="DH242">
        <v>9.9980985714285708E-2</v>
      </c>
      <c r="DI242">
        <v>33.234157142857143</v>
      </c>
      <c r="DJ242">
        <v>999.89999999999986</v>
      </c>
      <c r="DK242">
        <v>33.3093</v>
      </c>
      <c r="DL242">
        <v>0</v>
      </c>
      <c r="DM242">
        <v>0</v>
      </c>
      <c r="DN242">
        <v>8995.091428571428</v>
      </c>
      <c r="DO242">
        <v>0</v>
      </c>
      <c r="DP242">
        <v>448.4614285714286</v>
      </c>
      <c r="DQ242">
        <v>-17.259542857142861</v>
      </c>
      <c r="DR242">
        <v>1541.721428571429</v>
      </c>
      <c r="DS242">
        <v>1558.9071428571431</v>
      </c>
      <c r="DT242">
        <v>0.44870428571428572</v>
      </c>
      <c r="DU242">
        <v>1502.604285714285</v>
      </c>
      <c r="DV242">
        <v>36.116471428571423</v>
      </c>
      <c r="DW242">
        <v>3.691287142857143</v>
      </c>
      <c r="DX242">
        <v>3.6459885714285711</v>
      </c>
      <c r="DY242">
        <v>27.526242857142851</v>
      </c>
      <c r="DZ242">
        <v>27.315357142857138</v>
      </c>
      <c r="EA242">
        <v>1200.07</v>
      </c>
      <c r="EB242">
        <v>0.9579925714285713</v>
      </c>
      <c r="EC242">
        <v>4.2007371428571437E-2</v>
      </c>
      <c r="ED242">
        <v>0</v>
      </c>
      <c r="EE242">
        <v>1018.588571428572</v>
      </c>
      <c r="EF242">
        <v>5.0001600000000002</v>
      </c>
      <c r="EG242">
        <v>12862.12857142857</v>
      </c>
      <c r="EH242">
        <v>9515.704285714286</v>
      </c>
      <c r="EI242">
        <v>46.785428571428582</v>
      </c>
      <c r="EJ242">
        <v>48.633857142857153</v>
      </c>
      <c r="EK242">
        <v>47.892714285714291</v>
      </c>
      <c r="EL242">
        <v>47.651571428571437</v>
      </c>
      <c r="EM242">
        <v>48.482000000000014</v>
      </c>
      <c r="EN242">
        <v>1144.8671428571431</v>
      </c>
      <c r="EO242">
        <v>50.202857142857127</v>
      </c>
      <c r="EP242">
        <v>0</v>
      </c>
      <c r="EQ242">
        <v>1058.7999999523161</v>
      </c>
      <c r="ER242">
        <v>0</v>
      </c>
      <c r="ES242">
        <v>1018.5196</v>
      </c>
      <c r="ET242">
        <v>-0.74538462065839817</v>
      </c>
      <c r="EU242">
        <v>74.761538631369575</v>
      </c>
      <c r="EV242">
        <v>12854.384</v>
      </c>
      <c r="EW242">
        <v>15</v>
      </c>
      <c r="EX242">
        <v>1657556090.0999999</v>
      </c>
      <c r="EY242" t="s">
        <v>416</v>
      </c>
      <c r="EZ242">
        <v>1657556090.0999999</v>
      </c>
      <c r="FA242">
        <v>1657556077.0999999</v>
      </c>
      <c r="FB242">
        <v>6</v>
      </c>
      <c r="FC242">
        <v>-0.505</v>
      </c>
      <c r="FD242">
        <v>-7.5999999999999998E-2</v>
      </c>
      <c r="FE242">
        <v>-1.772</v>
      </c>
      <c r="FF242">
        <v>0.36599999999999999</v>
      </c>
      <c r="FG242">
        <v>414</v>
      </c>
      <c r="FH242">
        <v>34</v>
      </c>
      <c r="FI242">
        <v>0.18</v>
      </c>
      <c r="FJ242">
        <v>0.15</v>
      </c>
      <c r="FK242">
        <v>-17.288879999999999</v>
      </c>
      <c r="FL242">
        <v>0.51446679174483512</v>
      </c>
      <c r="FM242">
        <v>8.614346812150088E-2</v>
      </c>
      <c r="FN242">
        <v>0</v>
      </c>
      <c r="FO242">
        <v>1018.561176470588</v>
      </c>
      <c r="FP242">
        <v>-0.60168067687934013</v>
      </c>
      <c r="FQ242">
        <v>0.21422589377574361</v>
      </c>
      <c r="FR242">
        <v>1</v>
      </c>
      <c r="FS242">
        <v>0.45163599999999998</v>
      </c>
      <c r="FT242">
        <v>-1.569572983114478E-2</v>
      </c>
      <c r="FU242">
        <v>1.7514747500320951E-3</v>
      </c>
      <c r="FV242">
        <v>1</v>
      </c>
      <c r="FW242">
        <v>2</v>
      </c>
      <c r="FX242">
        <v>3</v>
      </c>
      <c r="FY242" t="s">
        <v>417</v>
      </c>
      <c r="FZ242">
        <v>3.3701699999999999</v>
      </c>
      <c r="GA242">
        <v>2.8936600000000001</v>
      </c>
      <c r="GB242">
        <v>0.23268900000000001</v>
      </c>
      <c r="GC242">
        <v>0.23707500000000001</v>
      </c>
      <c r="GD242">
        <v>0.14783399999999999</v>
      </c>
      <c r="GE242">
        <v>0.14915</v>
      </c>
      <c r="GF242">
        <v>26510.6</v>
      </c>
      <c r="GG242">
        <v>22937.5</v>
      </c>
      <c r="GH242">
        <v>30893.8</v>
      </c>
      <c r="GI242">
        <v>28032.7</v>
      </c>
      <c r="GJ242">
        <v>34695.800000000003</v>
      </c>
      <c r="GK242">
        <v>33668.800000000003</v>
      </c>
      <c r="GL242">
        <v>40282.800000000003</v>
      </c>
      <c r="GM242">
        <v>39088.199999999997</v>
      </c>
      <c r="GN242">
        <v>2.2643499999999999</v>
      </c>
      <c r="GO242">
        <v>1.5755300000000001</v>
      </c>
      <c r="GP242">
        <v>0</v>
      </c>
      <c r="GQ242">
        <v>8.9064199999999996E-2</v>
      </c>
      <c r="GR242">
        <v>999.9</v>
      </c>
      <c r="GS242">
        <v>31.866299999999999</v>
      </c>
      <c r="GT242">
        <v>48.8</v>
      </c>
      <c r="GU242">
        <v>40.799999999999997</v>
      </c>
      <c r="GV242">
        <v>37.3977</v>
      </c>
      <c r="GW242">
        <v>49.639299999999999</v>
      </c>
      <c r="GX242">
        <v>43.4054</v>
      </c>
      <c r="GY242">
        <v>1</v>
      </c>
      <c r="GZ242">
        <v>0.59478699999999995</v>
      </c>
      <c r="HA242">
        <v>1.2434499999999999</v>
      </c>
      <c r="HB242">
        <v>20.204699999999999</v>
      </c>
      <c r="HC242">
        <v>5.2145900000000003</v>
      </c>
      <c r="HD242">
        <v>11.974</v>
      </c>
      <c r="HE242">
        <v>4.9903000000000004</v>
      </c>
      <c r="HF242">
        <v>3.2926799999999998</v>
      </c>
      <c r="HG242">
        <v>7496</v>
      </c>
      <c r="HH242">
        <v>9999</v>
      </c>
      <c r="HI242">
        <v>9999</v>
      </c>
      <c r="HJ242">
        <v>757.3</v>
      </c>
      <c r="HK242">
        <v>4.9712699999999996</v>
      </c>
      <c r="HL242">
        <v>1.8742399999999999</v>
      </c>
      <c r="HM242">
        <v>1.8705499999999999</v>
      </c>
      <c r="HN242">
        <v>1.8702399999999999</v>
      </c>
      <c r="HO242">
        <v>1.8748100000000001</v>
      </c>
      <c r="HP242">
        <v>1.8714900000000001</v>
      </c>
      <c r="HQ242">
        <v>1.86696</v>
      </c>
      <c r="HR242">
        <v>1.87791</v>
      </c>
      <c r="HS242">
        <v>0</v>
      </c>
      <c r="HT242">
        <v>0</v>
      </c>
      <c r="HU242">
        <v>0</v>
      </c>
      <c r="HV242">
        <v>0</v>
      </c>
      <c r="HW242" t="s">
        <v>418</v>
      </c>
      <c r="HX242" t="s">
        <v>419</v>
      </c>
      <c r="HY242" t="s">
        <v>420</v>
      </c>
      <c r="HZ242" t="s">
        <v>420</v>
      </c>
      <c r="IA242" t="s">
        <v>420</v>
      </c>
      <c r="IB242" t="s">
        <v>420</v>
      </c>
      <c r="IC242">
        <v>0</v>
      </c>
      <c r="ID242">
        <v>100</v>
      </c>
      <c r="IE242">
        <v>100</v>
      </c>
      <c r="IF242">
        <v>-1.78</v>
      </c>
      <c r="IG242">
        <v>0.36559999999999998</v>
      </c>
      <c r="IH242">
        <v>-1.772399999999891</v>
      </c>
      <c r="II242">
        <v>0</v>
      </c>
      <c r="IJ242">
        <v>0</v>
      </c>
      <c r="IK242">
        <v>0</v>
      </c>
      <c r="IL242">
        <v>0.36558000000000851</v>
      </c>
      <c r="IM242">
        <v>0</v>
      </c>
      <c r="IN242">
        <v>0</v>
      </c>
      <c r="IO242">
        <v>0</v>
      </c>
      <c r="IP242">
        <v>-1</v>
      </c>
      <c r="IQ242">
        <v>-1</v>
      </c>
      <c r="IR242">
        <v>-1</v>
      </c>
      <c r="IS242">
        <v>-1</v>
      </c>
      <c r="IT242">
        <v>40.6</v>
      </c>
      <c r="IU242">
        <v>40.799999999999997</v>
      </c>
      <c r="IV242">
        <v>3.0334500000000002</v>
      </c>
      <c r="IW242">
        <v>2.5512700000000001</v>
      </c>
      <c r="IX242">
        <v>1.49902</v>
      </c>
      <c r="IY242">
        <v>2.2814899999999998</v>
      </c>
      <c r="IZ242">
        <v>1.69678</v>
      </c>
      <c r="JA242">
        <v>2.31934</v>
      </c>
      <c r="JB242">
        <v>43.754300000000001</v>
      </c>
      <c r="JC242">
        <v>14.998900000000001</v>
      </c>
      <c r="JD242">
        <v>18</v>
      </c>
      <c r="JE242">
        <v>652.53800000000001</v>
      </c>
      <c r="JF242">
        <v>286.35300000000001</v>
      </c>
      <c r="JG242">
        <v>29.999199999999998</v>
      </c>
      <c r="JH242">
        <v>35.021599999999999</v>
      </c>
      <c r="JI242">
        <v>29.999600000000001</v>
      </c>
      <c r="JJ242">
        <v>34.835900000000002</v>
      </c>
      <c r="JK242">
        <v>34.8202</v>
      </c>
      <c r="JL242">
        <v>60.777000000000001</v>
      </c>
      <c r="JM242">
        <v>0</v>
      </c>
      <c r="JN242">
        <v>0</v>
      </c>
      <c r="JO242">
        <v>30</v>
      </c>
      <c r="JP242">
        <v>1514.73</v>
      </c>
      <c r="JQ242">
        <v>32.076799999999999</v>
      </c>
      <c r="JR242">
        <v>98.468999999999994</v>
      </c>
      <c r="JS242">
        <v>98.426699999999997</v>
      </c>
    </row>
    <row r="243" spans="1:279" x14ac:dyDescent="0.2">
      <c r="A243">
        <v>228</v>
      </c>
      <c r="B243">
        <v>1657558528.5</v>
      </c>
      <c r="C243">
        <v>906.5</v>
      </c>
      <c r="D243" t="s">
        <v>876</v>
      </c>
      <c r="E243" t="s">
        <v>877</v>
      </c>
      <c r="F243">
        <v>4</v>
      </c>
      <c r="G243">
        <v>1657558526.1875</v>
      </c>
      <c r="H243">
        <f t="shared" si="150"/>
        <v>4.9330170708087977E-4</v>
      </c>
      <c r="I243">
        <f t="shared" si="151"/>
        <v>0.49330170708087978</v>
      </c>
      <c r="J243">
        <f t="shared" si="152"/>
        <v>8.5510368936603296</v>
      </c>
      <c r="K243">
        <f t="shared" si="153"/>
        <v>1491.59</v>
      </c>
      <c r="L243">
        <f t="shared" si="154"/>
        <v>1046.5304534146865</v>
      </c>
      <c r="M243">
        <f t="shared" si="155"/>
        <v>105.75041150875992</v>
      </c>
      <c r="N243">
        <f t="shared" si="156"/>
        <v>150.72304469275525</v>
      </c>
      <c r="O243">
        <f t="shared" si="157"/>
        <v>3.3180115270669636E-2</v>
      </c>
      <c r="P243">
        <f t="shared" si="158"/>
        <v>2.7636366634069165</v>
      </c>
      <c r="Q243">
        <f t="shared" si="159"/>
        <v>3.2960386882200599E-2</v>
      </c>
      <c r="R243">
        <f t="shared" si="160"/>
        <v>2.0619862084284856E-2</v>
      </c>
      <c r="S243">
        <f t="shared" si="161"/>
        <v>194.42498361245282</v>
      </c>
      <c r="T243">
        <f t="shared" si="162"/>
        <v>34.300415531691236</v>
      </c>
      <c r="U243">
        <f t="shared" si="163"/>
        <v>33.307712500000001</v>
      </c>
      <c r="V243">
        <f t="shared" si="164"/>
        <v>5.1401166626395094</v>
      </c>
      <c r="W243">
        <f t="shared" si="165"/>
        <v>72.176082026142822</v>
      </c>
      <c r="X243">
        <f t="shared" si="166"/>
        <v>3.6938799376691689</v>
      </c>
      <c r="Y243">
        <f t="shared" si="167"/>
        <v>5.1178726164870136</v>
      </c>
      <c r="Z243">
        <f t="shared" si="168"/>
        <v>1.4462367249703405</v>
      </c>
      <c r="AA243">
        <f t="shared" si="169"/>
        <v>-21.754605282266798</v>
      </c>
      <c r="AB243">
        <f t="shared" si="170"/>
        <v>-11.522760042596214</v>
      </c>
      <c r="AC243">
        <f t="shared" si="171"/>
        <v>-0.95740588967154794</v>
      </c>
      <c r="AD243">
        <f t="shared" si="172"/>
        <v>160.19021239791826</v>
      </c>
      <c r="AE243">
        <f t="shared" si="173"/>
        <v>18.130361860976652</v>
      </c>
      <c r="AF243">
        <f t="shared" si="174"/>
        <v>0.49930875686933418</v>
      </c>
      <c r="AG243">
        <f t="shared" si="175"/>
        <v>8.5510368936603296</v>
      </c>
      <c r="AH243">
        <v>1566.722479087033</v>
      </c>
      <c r="AI243">
        <v>1551.411878787879</v>
      </c>
      <c r="AJ243">
        <v>1.7797978271922921</v>
      </c>
      <c r="AK243">
        <v>65.684663253037129</v>
      </c>
      <c r="AL243">
        <f t="shared" si="176"/>
        <v>0.49330170708087978</v>
      </c>
      <c r="AM243">
        <v>36.113171296790078</v>
      </c>
      <c r="AN243">
        <v>36.551735664335681</v>
      </c>
      <c r="AO243">
        <v>-5.1840079815802318E-6</v>
      </c>
      <c r="AP243">
        <v>87.993513694433489</v>
      </c>
      <c r="AQ243">
        <v>49</v>
      </c>
      <c r="AR243">
        <v>8</v>
      </c>
      <c r="AS243">
        <f t="shared" si="177"/>
        <v>1</v>
      </c>
      <c r="AT243">
        <f t="shared" si="178"/>
        <v>0</v>
      </c>
      <c r="AU243">
        <f t="shared" si="179"/>
        <v>47190.027594181724</v>
      </c>
      <c r="AV243" t="s">
        <v>413</v>
      </c>
      <c r="AW243" t="s">
        <v>413</v>
      </c>
      <c r="AX243">
        <v>0</v>
      </c>
      <c r="AY243">
        <v>0</v>
      </c>
      <c r="AZ243" t="e">
        <f t="shared" si="180"/>
        <v>#DIV/0!</v>
      </c>
      <c r="BA243">
        <v>0</v>
      </c>
      <c r="BB243" t="s">
        <v>413</v>
      </c>
      <c r="BC243" t="s">
        <v>413</v>
      </c>
      <c r="BD243">
        <v>0</v>
      </c>
      <c r="BE243">
        <v>0</v>
      </c>
      <c r="BF243" t="e">
        <f t="shared" si="181"/>
        <v>#DIV/0!</v>
      </c>
      <c r="BG243">
        <v>0.5</v>
      </c>
      <c r="BH243">
        <f t="shared" si="182"/>
        <v>1009.4975997991983</v>
      </c>
      <c r="BI243">
        <f t="shared" si="183"/>
        <v>8.5510368936603296</v>
      </c>
      <c r="BJ243" t="e">
        <f t="shared" si="184"/>
        <v>#DIV/0!</v>
      </c>
      <c r="BK243">
        <f t="shared" si="185"/>
        <v>8.470586651579199E-3</v>
      </c>
      <c r="BL243" t="e">
        <f t="shared" si="186"/>
        <v>#DIV/0!</v>
      </c>
      <c r="BM243" t="e">
        <f t="shared" si="187"/>
        <v>#DIV/0!</v>
      </c>
      <c r="BN243" t="s">
        <v>413</v>
      </c>
      <c r="BO243">
        <v>0</v>
      </c>
      <c r="BP243" t="e">
        <f t="shared" si="188"/>
        <v>#DIV/0!</v>
      </c>
      <c r="BQ243" t="e">
        <f t="shared" si="189"/>
        <v>#DIV/0!</v>
      </c>
      <c r="BR243" t="e">
        <f t="shared" si="190"/>
        <v>#DIV/0!</v>
      </c>
      <c r="BS243" t="e">
        <f t="shared" si="191"/>
        <v>#DIV/0!</v>
      </c>
      <c r="BT243" t="e">
        <f t="shared" si="192"/>
        <v>#DIV/0!</v>
      </c>
      <c r="BU243" t="e">
        <f t="shared" si="193"/>
        <v>#DIV/0!</v>
      </c>
      <c r="BV243" t="e">
        <f t="shared" si="194"/>
        <v>#DIV/0!</v>
      </c>
      <c r="BW243" t="e">
        <f t="shared" si="195"/>
        <v>#DIV/0!</v>
      </c>
      <c r="BX243" t="s">
        <v>413</v>
      </c>
      <c r="BY243" t="s">
        <v>413</v>
      </c>
      <c r="BZ243" t="s">
        <v>413</v>
      </c>
      <c r="CA243" t="s">
        <v>413</v>
      </c>
      <c r="CB243" t="s">
        <v>413</v>
      </c>
      <c r="CC243" t="s">
        <v>413</v>
      </c>
      <c r="CD243" t="s">
        <v>413</v>
      </c>
      <c r="CE243" t="s">
        <v>413</v>
      </c>
      <c r="CF243">
        <v>253</v>
      </c>
      <c r="CG243">
        <v>1000</v>
      </c>
      <c r="CH243" t="s">
        <v>414</v>
      </c>
      <c r="CI243">
        <v>1110.1500000000001</v>
      </c>
      <c r="CJ243">
        <v>1175.8634999999999</v>
      </c>
      <c r="CK243">
        <v>1152.67</v>
      </c>
      <c r="CL243">
        <v>1.3005735999999999E-4</v>
      </c>
      <c r="CM243">
        <v>6.5004835999999994E-4</v>
      </c>
      <c r="CN243">
        <v>4.7597999359999997E-2</v>
      </c>
      <c r="CO243">
        <v>5.5000000000000003E-4</v>
      </c>
      <c r="CP243">
        <f t="shared" si="196"/>
        <v>1199.99</v>
      </c>
      <c r="CQ243">
        <f t="shared" si="197"/>
        <v>1009.4975997991983</v>
      </c>
      <c r="CR243">
        <f t="shared" si="198"/>
        <v>0.84125501029108429</v>
      </c>
      <c r="CS243">
        <f t="shared" si="199"/>
        <v>0.16202216986179285</v>
      </c>
      <c r="CT243">
        <v>6</v>
      </c>
      <c r="CU243">
        <v>0.5</v>
      </c>
      <c r="CV243" t="s">
        <v>415</v>
      </c>
      <c r="CW243">
        <v>2</v>
      </c>
      <c r="CX243" t="b">
        <v>1</v>
      </c>
      <c r="CY243">
        <v>1657558526.1875</v>
      </c>
      <c r="CZ243">
        <v>1491.59</v>
      </c>
      <c r="DA243">
        <v>1509.0062499999999</v>
      </c>
      <c r="DB243">
        <v>36.555487499999998</v>
      </c>
      <c r="DC243">
        <v>36.1116125</v>
      </c>
      <c r="DD243">
        <v>1493.3612499999999</v>
      </c>
      <c r="DE243">
        <v>36.189899999999987</v>
      </c>
      <c r="DF243">
        <v>650.25912500000004</v>
      </c>
      <c r="DG243">
        <v>100.94862500000001</v>
      </c>
      <c r="DH243">
        <v>9.9950475000000011E-2</v>
      </c>
      <c r="DI243">
        <v>33.230375000000002</v>
      </c>
      <c r="DJ243">
        <v>999.9</v>
      </c>
      <c r="DK243">
        <v>33.307712500000001</v>
      </c>
      <c r="DL243">
        <v>0</v>
      </c>
      <c r="DM243">
        <v>0</v>
      </c>
      <c r="DN243">
        <v>8997.5012499999993</v>
      </c>
      <c r="DO243">
        <v>0</v>
      </c>
      <c r="DP243">
        <v>453.029875</v>
      </c>
      <c r="DQ243">
        <v>-17.416012500000001</v>
      </c>
      <c r="DR243">
        <v>1548.1849999999999</v>
      </c>
      <c r="DS243">
        <v>1565.5425</v>
      </c>
      <c r="DT243">
        <v>0.44386100000000001</v>
      </c>
      <c r="DU243">
        <v>1509.0062499999999</v>
      </c>
      <c r="DV243">
        <v>36.1116125</v>
      </c>
      <c r="DW243">
        <v>3.6902275000000002</v>
      </c>
      <c r="DX243">
        <v>3.6454200000000001</v>
      </c>
      <c r="DY243">
        <v>27.521337500000001</v>
      </c>
      <c r="DZ243">
        <v>27.3127</v>
      </c>
      <c r="EA243">
        <v>1199.99</v>
      </c>
      <c r="EB243">
        <v>0.95799237500000001</v>
      </c>
      <c r="EC243">
        <v>4.2007562499999998E-2</v>
      </c>
      <c r="ED243">
        <v>0</v>
      </c>
      <c r="EE243">
        <v>1018.48875</v>
      </c>
      <c r="EF243">
        <v>5.0001600000000002</v>
      </c>
      <c r="EG243">
        <v>12868.387500000001</v>
      </c>
      <c r="EH243">
        <v>9515.0487499999999</v>
      </c>
      <c r="EI243">
        <v>46.765500000000003</v>
      </c>
      <c r="EJ243">
        <v>48.632750000000001</v>
      </c>
      <c r="EK243">
        <v>47.859250000000003</v>
      </c>
      <c r="EL243">
        <v>47.671499999999988</v>
      </c>
      <c r="EM243">
        <v>48.5</v>
      </c>
      <c r="EN243">
        <v>1144.79</v>
      </c>
      <c r="EO243">
        <v>50.2</v>
      </c>
      <c r="EP243">
        <v>0</v>
      </c>
      <c r="EQ243">
        <v>1063</v>
      </c>
      <c r="ER243">
        <v>0</v>
      </c>
      <c r="ES243">
        <v>1018.517307692308</v>
      </c>
      <c r="ET243">
        <v>-0.52683761202736579</v>
      </c>
      <c r="EU243">
        <v>92.745299194179111</v>
      </c>
      <c r="EV243">
        <v>12860.115384615379</v>
      </c>
      <c r="EW243">
        <v>15</v>
      </c>
      <c r="EX243">
        <v>1657556090.0999999</v>
      </c>
      <c r="EY243" t="s">
        <v>416</v>
      </c>
      <c r="EZ243">
        <v>1657556090.0999999</v>
      </c>
      <c r="FA243">
        <v>1657556077.0999999</v>
      </c>
      <c r="FB243">
        <v>6</v>
      </c>
      <c r="FC243">
        <v>-0.505</v>
      </c>
      <c r="FD243">
        <v>-7.5999999999999998E-2</v>
      </c>
      <c r="FE243">
        <v>-1.772</v>
      </c>
      <c r="FF243">
        <v>0.36599999999999999</v>
      </c>
      <c r="FG243">
        <v>414</v>
      </c>
      <c r="FH243">
        <v>34</v>
      </c>
      <c r="FI243">
        <v>0.18</v>
      </c>
      <c r="FJ243">
        <v>0.15</v>
      </c>
      <c r="FK243">
        <v>-17.294699999999999</v>
      </c>
      <c r="FL243">
        <v>-0.36797351916375598</v>
      </c>
      <c r="FM243">
        <v>9.108812404184978E-2</v>
      </c>
      <c r="FN243">
        <v>1</v>
      </c>
      <c r="FO243">
        <v>1018.518823529412</v>
      </c>
      <c r="FP243">
        <v>-0.17998472207045871</v>
      </c>
      <c r="FQ243">
        <v>0.2068924799742474</v>
      </c>
      <c r="FR243">
        <v>1</v>
      </c>
      <c r="FS243">
        <v>0.44963451219512202</v>
      </c>
      <c r="FT243">
        <v>-2.6242013937283339E-2</v>
      </c>
      <c r="FU243">
        <v>2.9966253875427801E-3</v>
      </c>
      <c r="FV243">
        <v>1</v>
      </c>
      <c r="FW243">
        <v>3</v>
      </c>
      <c r="FX243">
        <v>3</v>
      </c>
      <c r="FY243" t="s">
        <v>623</v>
      </c>
      <c r="FZ243">
        <v>3.3699499999999998</v>
      </c>
      <c r="GA243">
        <v>2.8936899999999999</v>
      </c>
      <c r="GB243">
        <v>0.23334099999999999</v>
      </c>
      <c r="GC243">
        <v>0.23771800000000001</v>
      </c>
      <c r="GD243">
        <v>0.14780599999999999</v>
      </c>
      <c r="GE243">
        <v>0.14913599999999999</v>
      </c>
      <c r="GF243">
        <v>26488.5</v>
      </c>
      <c r="GG243">
        <v>22918.1</v>
      </c>
      <c r="GH243">
        <v>30894.400000000001</v>
      </c>
      <c r="GI243">
        <v>28032.6</v>
      </c>
      <c r="GJ243">
        <v>34697.5</v>
      </c>
      <c r="GK243">
        <v>33669.599999999999</v>
      </c>
      <c r="GL243">
        <v>40283.4</v>
      </c>
      <c r="GM243">
        <v>39088.5</v>
      </c>
      <c r="GN243">
        <v>2.2647300000000001</v>
      </c>
      <c r="GO243">
        <v>1.5754999999999999</v>
      </c>
      <c r="GP243">
        <v>0</v>
      </c>
      <c r="GQ243">
        <v>8.9131299999999997E-2</v>
      </c>
      <c r="GR243">
        <v>999.9</v>
      </c>
      <c r="GS243">
        <v>31.866700000000002</v>
      </c>
      <c r="GT243">
        <v>48.8</v>
      </c>
      <c r="GU243">
        <v>40.799999999999997</v>
      </c>
      <c r="GV243">
        <v>37.397199999999998</v>
      </c>
      <c r="GW243">
        <v>49.699300000000001</v>
      </c>
      <c r="GX243">
        <v>43.257199999999997</v>
      </c>
      <c r="GY243">
        <v>1</v>
      </c>
      <c r="GZ243">
        <v>0.59424500000000002</v>
      </c>
      <c r="HA243">
        <v>1.23698</v>
      </c>
      <c r="HB243">
        <v>20.204499999999999</v>
      </c>
      <c r="HC243">
        <v>5.2151899999999998</v>
      </c>
      <c r="HD243">
        <v>11.974</v>
      </c>
      <c r="HE243">
        <v>4.9906499999999996</v>
      </c>
      <c r="HF243">
        <v>3.2926000000000002</v>
      </c>
      <c r="HG243">
        <v>7496</v>
      </c>
      <c r="HH243">
        <v>9999</v>
      </c>
      <c r="HI243">
        <v>9999</v>
      </c>
      <c r="HJ243">
        <v>757.3</v>
      </c>
      <c r="HK243">
        <v>4.9712500000000004</v>
      </c>
      <c r="HL243">
        <v>1.8742399999999999</v>
      </c>
      <c r="HM243">
        <v>1.8705400000000001</v>
      </c>
      <c r="HN243">
        <v>1.8702099999999999</v>
      </c>
      <c r="HO243">
        <v>1.87483</v>
      </c>
      <c r="HP243">
        <v>1.8714900000000001</v>
      </c>
      <c r="HQ243">
        <v>1.86696</v>
      </c>
      <c r="HR243">
        <v>1.8778999999999999</v>
      </c>
      <c r="HS243">
        <v>0</v>
      </c>
      <c r="HT243">
        <v>0</v>
      </c>
      <c r="HU243">
        <v>0</v>
      </c>
      <c r="HV243">
        <v>0</v>
      </c>
      <c r="HW243" t="s">
        <v>418</v>
      </c>
      <c r="HX243" t="s">
        <v>419</v>
      </c>
      <c r="HY243" t="s">
        <v>420</v>
      </c>
      <c r="HZ243" t="s">
        <v>420</v>
      </c>
      <c r="IA243" t="s">
        <v>420</v>
      </c>
      <c r="IB243" t="s">
        <v>420</v>
      </c>
      <c r="IC243">
        <v>0</v>
      </c>
      <c r="ID243">
        <v>100</v>
      </c>
      <c r="IE243">
        <v>100</v>
      </c>
      <c r="IF243">
        <v>-1.78</v>
      </c>
      <c r="IG243">
        <v>0.36559999999999998</v>
      </c>
      <c r="IH243">
        <v>-1.772399999999891</v>
      </c>
      <c r="II243">
        <v>0</v>
      </c>
      <c r="IJ243">
        <v>0</v>
      </c>
      <c r="IK243">
        <v>0</v>
      </c>
      <c r="IL243">
        <v>0.36558000000000851</v>
      </c>
      <c r="IM243">
        <v>0</v>
      </c>
      <c r="IN243">
        <v>0</v>
      </c>
      <c r="IO243">
        <v>0</v>
      </c>
      <c r="IP243">
        <v>-1</v>
      </c>
      <c r="IQ243">
        <v>-1</v>
      </c>
      <c r="IR243">
        <v>-1</v>
      </c>
      <c r="IS243">
        <v>-1</v>
      </c>
      <c r="IT243">
        <v>40.6</v>
      </c>
      <c r="IU243">
        <v>40.9</v>
      </c>
      <c r="IV243">
        <v>3.0444300000000002</v>
      </c>
      <c r="IW243">
        <v>2.5427200000000001</v>
      </c>
      <c r="IX243">
        <v>1.49902</v>
      </c>
      <c r="IY243">
        <v>2.2827099999999998</v>
      </c>
      <c r="IZ243">
        <v>1.69678</v>
      </c>
      <c r="JA243">
        <v>2.4072300000000002</v>
      </c>
      <c r="JB243">
        <v>43.754300000000001</v>
      </c>
      <c r="JC243">
        <v>15.0076</v>
      </c>
      <c r="JD243">
        <v>18</v>
      </c>
      <c r="JE243">
        <v>652.78399999999999</v>
      </c>
      <c r="JF243">
        <v>286.32</v>
      </c>
      <c r="JG243">
        <v>29.998699999999999</v>
      </c>
      <c r="JH243">
        <v>35.0167</v>
      </c>
      <c r="JI243">
        <v>29.999500000000001</v>
      </c>
      <c r="JJ243">
        <v>34.831699999999998</v>
      </c>
      <c r="JK243">
        <v>34.815800000000003</v>
      </c>
      <c r="JL243">
        <v>60.991</v>
      </c>
      <c r="JM243">
        <v>0</v>
      </c>
      <c r="JN243">
        <v>0</v>
      </c>
      <c r="JO243">
        <v>30</v>
      </c>
      <c r="JP243">
        <v>1521.41</v>
      </c>
      <c r="JQ243">
        <v>32.076799999999999</v>
      </c>
      <c r="JR243">
        <v>98.470699999999994</v>
      </c>
      <c r="JS243">
        <v>98.426900000000003</v>
      </c>
    </row>
    <row r="244" spans="1:279" x14ac:dyDescent="0.2">
      <c r="A244">
        <v>229</v>
      </c>
      <c r="B244">
        <v>1657558532.5</v>
      </c>
      <c r="C244">
        <v>910.5</v>
      </c>
      <c r="D244" t="s">
        <v>878</v>
      </c>
      <c r="E244" t="s">
        <v>879</v>
      </c>
      <c r="F244">
        <v>4</v>
      </c>
      <c r="G244">
        <v>1657558530.5</v>
      </c>
      <c r="H244">
        <f t="shared" si="150"/>
        <v>4.8332449074167504E-4</v>
      </c>
      <c r="I244">
        <f t="shared" si="151"/>
        <v>0.48332449074167505</v>
      </c>
      <c r="J244">
        <f t="shared" si="152"/>
        <v>8.7020987319913168</v>
      </c>
      <c r="K244">
        <f t="shared" si="153"/>
        <v>1498.89</v>
      </c>
      <c r="L244">
        <f t="shared" si="154"/>
        <v>1036.9441025424078</v>
      </c>
      <c r="M244">
        <f t="shared" si="155"/>
        <v>104.78050423328384</v>
      </c>
      <c r="N244">
        <f t="shared" si="156"/>
        <v>151.45893554450663</v>
      </c>
      <c r="O244">
        <f t="shared" si="157"/>
        <v>3.244317920116141E-2</v>
      </c>
      <c r="P244">
        <f t="shared" si="158"/>
        <v>2.7656317933922829</v>
      </c>
      <c r="Q244">
        <f t="shared" si="159"/>
        <v>3.2233219995495291E-2</v>
      </c>
      <c r="R244">
        <f t="shared" si="160"/>
        <v>2.0164513087714542E-2</v>
      </c>
      <c r="S244">
        <f t="shared" si="161"/>
        <v>194.4252116124533</v>
      </c>
      <c r="T244">
        <f t="shared" si="162"/>
        <v>34.303867140032445</v>
      </c>
      <c r="U244">
        <f t="shared" si="163"/>
        <v>33.312757142857137</v>
      </c>
      <c r="V244">
        <f t="shared" si="164"/>
        <v>5.1415705355537105</v>
      </c>
      <c r="W244">
        <f t="shared" si="165"/>
        <v>72.145974131975365</v>
      </c>
      <c r="X244">
        <f t="shared" si="166"/>
        <v>3.6926371652778456</v>
      </c>
      <c r="Y244">
        <f t="shared" si="167"/>
        <v>5.1182858221901189</v>
      </c>
      <c r="Z244">
        <f t="shared" si="168"/>
        <v>1.4489333702758649</v>
      </c>
      <c r="AA244">
        <f t="shared" si="169"/>
        <v>-21.314610041707869</v>
      </c>
      <c r="AB244">
        <f t="shared" si="170"/>
        <v>-12.068639998515723</v>
      </c>
      <c r="AC244">
        <f t="shared" si="171"/>
        <v>-1.0020705251552049</v>
      </c>
      <c r="AD244">
        <f t="shared" si="172"/>
        <v>160.03989104707449</v>
      </c>
      <c r="AE244">
        <f t="shared" si="173"/>
        <v>18.006680034769012</v>
      </c>
      <c r="AF244">
        <f t="shared" si="174"/>
        <v>0.49503694361441181</v>
      </c>
      <c r="AG244">
        <f t="shared" si="175"/>
        <v>8.7020987319913168</v>
      </c>
      <c r="AH244">
        <v>1573.5603168341829</v>
      </c>
      <c r="AI244">
        <v>1558.329393939393</v>
      </c>
      <c r="AJ244">
        <v>1.724039581124589</v>
      </c>
      <c r="AK244">
        <v>65.684663253037129</v>
      </c>
      <c r="AL244">
        <f t="shared" si="176"/>
        <v>0.48332449074167505</v>
      </c>
      <c r="AM244">
        <v>36.108664196183909</v>
      </c>
      <c r="AN244">
        <v>36.538336363636397</v>
      </c>
      <c r="AO244">
        <v>-4.5343677746216319E-6</v>
      </c>
      <c r="AP244">
        <v>87.993513694433489</v>
      </c>
      <c r="AQ244">
        <v>49</v>
      </c>
      <c r="AR244">
        <v>8</v>
      </c>
      <c r="AS244">
        <f t="shared" si="177"/>
        <v>1</v>
      </c>
      <c r="AT244">
        <f t="shared" si="178"/>
        <v>0</v>
      </c>
      <c r="AU244">
        <f t="shared" si="179"/>
        <v>47244.583484377785</v>
      </c>
      <c r="AV244" t="s">
        <v>413</v>
      </c>
      <c r="AW244" t="s">
        <v>413</v>
      </c>
      <c r="AX244">
        <v>0</v>
      </c>
      <c r="AY244">
        <v>0</v>
      </c>
      <c r="AZ244" t="e">
        <f t="shared" si="180"/>
        <v>#DIV/0!</v>
      </c>
      <c r="BA244">
        <v>0</v>
      </c>
      <c r="BB244" t="s">
        <v>413</v>
      </c>
      <c r="BC244" t="s">
        <v>413</v>
      </c>
      <c r="BD244">
        <v>0</v>
      </c>
      <c r="BE244">
        <v>0</v>
      </c>
      <c r="BF244" t="e">
        <f t="shared" si="181"/>
        <v>#DIV/0!</v>
      </c>
      <c r="BG244">
        <v>0.5</v>
      </c>
      <c r="BH244">
        <f t="shared" si="182"/>
        <v>1009.4987997991989</v>
      </c>
      <c r="BI244">
        <f t="shared" si="183"/>
        <v>8.7020987319913168</v>
      </c>
      <c r="BJ244" t="e">
        <f t="shared" si="184"/>
        <v>#DIV/0!</v>
      </c>
      <c r="BK244">
        <f t="shared" si="185"/>
        <v>8.6202170163275742E-3</v>
      </c>
      <c r="BL244" t="e">
        <f t="shared" si="186"/>
        <v>#DIV/0!</v>
      </c>
      <c r="BM244" t="e">
        <f t="shared" si="187"/>
        <v>#DIV/0!</v>
      </c>
      <c r="BN244" t="s">
        <v>413</v>
      </c>
      <c r="BO244">
        <v>0</v>
      </c>
      <c r="BP244" t="e">
        <f t="shared" si="188"/>
        <v>#DIV/0!</v>
      </c>
      <c r="BQ244" t="e">
        <f t="shared" si="189"/>
        <v>#DIV/0!</v>
      </c>
      <c r="BR244" t="e">
        <f t="shared" si="190"/>
        <v>#DIV/0!</v>
      </c>
      <c r="BS244" t="e">
        <f t="shared" si="191"/>
        <v>#DIV/0!</v>
      </c>
      <c r="BT244" t="e">
        <f t="shared" si="192"/>
        <v>#DIV/0!</v>
      </c>
      <c r="BU244" t="e">
        <f t="shared" si="193"/>
        <v>#DIV/0!</v>
      </c>
      <c r="BV244" t="e">
        <f t="shared" si="194"/>
        <v>#DIV/0!</v>
      </c>
      <c r="BW244" t="e">
        <f t="shared" si="195"/>
        <v>#DIV/0!</v>
      </c>
      <c r="BX244" t="s">
        <v>413</v>
      </c>
      <c r="BY244" t="s">
        <v>413</v>
      </c>
      <c r="BZ244" t="s">
        <v>413</v>
      </c>
      <c r="CA244" t="s">
        <v>413</v>
      </c>
      <c r="CB244" t="s">
        <v>413</v>
      </c>
      <c r="CC244" t="s">
        <v>413</v>
      </c>
      <c r="CD244" t="s">
        <v>413</v>
      </c>
      <c r="CE244" t="s">
        <v>413</v>
      </c>
      <c r="CF244">
        <v>253</v>
      </c>
      <c r="CG244">
        <v>1000</v>
      </c>
      <c r="CH244" t="s">
        <v>414</v>
      </c>
      <c r="CI244">
        <v>1110.1500000000001</v>
      </c>
      <c r="CJ244">
        <v>1175.8634999999999</v>
      </c>
      <c r="CK244">
        <v>1152.67</v>
      </c>
      <c r="CL244">
        <v>1.3005735999999999E-4</v>
      </c>
      <c r="CM244">
        <v>6.5004835999999994E-4</v>
      </c>
      <c r="CN244">
        <v>4.7597999359999997E-2</v>
      </c>
      <c r="CO244">
        <v>5.5000000000000003E-4</v>
      </c>
      <c r="CP244">
        <f t="shared" si="196"/>
        <v>1199.991428571429</v>
      </c>
      <c r="CQ244">
        <f t="shared" si="197"/>
        <v>1009.4987997991989</v>
      </c>
      <c r="CR244">
        <f t="shared" si="198"/>
        <v>0.84125500879701398</v>
      </c>
      <c r="CS244">
        <f t="shared" si="199"/>
        <v>0.16202216697823707</v>
      </c>
      <c r="CT244">
        <v>6</v>
      </c>
      <c r="CU244">
        <v>0.5</v>
      </c>
      <c r="CV244" t="s">
        <v>415</v>
      </c>
      <c r="CW244">
        <v>2</v>
      </c>
      <c r="CX244" t="b">
        <v>1</v>
      </c>
      <c r="CY244">
        <v>1657558530.5</v>
      </c>
      <c r="CZ244">
        <v>1498.89</v>
      </c>
      <c r="DA244">
        <v>1516.1885714285711</v>
      </c>
      <c r="DB244">
        <v>36.543614285714277</v>
      </c>
      <c r="DC244">
        <v>36.103557142857142</v>
      </c>
      <c r="DD244">
        <v>1500.6628571428571</v>
      </c>
      <c r="DE244">
        <v>36.178014285714291</v>
      </c>
      <c r="DF244">
        <v>650.29714285714283</v>
      </c>
      <c r="DG244">
        <v>100.9474285714286</v>
      </c>
      <c r="DH244">
        <v>9.9970199999999995E-2</v>
      </c>
      <c r="DI244">
        <v>33.231814285714293</v>
      </c>
      <c r="DJ244">
        <v>999.89999999999986</v>
      </c>
      <c r="DK244">
        <v>33.312757142857137</v>
      </c>
      <c r="DL244">
        <v>0</v>
      </c>
      <c r="DM244">
        <v>0</v>
      </c>
      <c r="DN244">
        <v>9008.2157142857141</v>
      </c>
      <c r="DO244">
        <v>0</v>
      </c>
      <c r="DP244">
        <v>457.65514285714289</v>
      </c>
      <c r="DQ244">
        <v>-17.29917142857143</v>
      </c>
      <c r="DR244">
        <v>1555.742857142857</v>
      </c>
      <c r="DS244">
        <v>1572.978571428572</v>
      </c>
      <c r="DT244">
        <v>0.44007442857142859</v>
      </c>
      <c r="DU244">
        <v>1516.1885714285711</v>
      </c>
      <c r="DV244">
        <v>36.103557142857142</v>
      </c>
      <c r="DW244">
        <v>3.6889885714285708</v>
      </c>
      <c r="DX244">
        <v>3.6445657142857142</v>
      </c>
      <c r="DY244">
        <v>27.515599999999999</v>
      </c>
      <c r="DZ244">
        <v>27.308700000000009</v>
      </c>
      <c r="EA244">
        <v>1199.991428571429</v>
      </c>
      <c r="EB244">
        <v>0.95799257142857142</v>
      </c>
      <c r="EC244">
        <v>4.200737142857143E-2</v>
      </c>
      <c r="ED244">
        <v>0</v>
      </c>
      <c r="EE244">
        <v>1018.384285714286</v>
      </c>
      <c r="EF244">
        <v>5.0001600000000002</v>
      </c>
      <c r="EG244">
        <v>12880.142857142861</v>
      </c>
      <c r="EH244">
        <v>9515.08</v>
      </c>
      <c r="EI244">
        <v>46.767714285714291</v>
      </c>
      <c r="EJ244">
        <v>48.633857142857153</v>
      </c>
      <c r="EK244">
        <v>47.875</v>
      </c>
      <c r="EL244">
        <v>47.625</v>
      </c>
      <c r="EM244">
        <v>48.517714285714291</v>
      </c>
      <c r="EN244">
        <v>1144.791428571428</v>
      </c>
      <c r="EO244">
        <v>50.2</v>
      </c>
      <c r="EP244">
        <v>0</v>
      </c>
      <c r="EQ244">
        <v>1067.2000000476839</v>
      </c>
      <c r="ER244">
        <v>0</v>
      </c>
      <c r="ES244">
        <v>1018.4640000000001</v>
      </c>
      <c r="ET244">
        <v>-0.58230768631397822</v>
      </c>
      <c r="EU244">
        <v>134.63076893898631</v>
      </c>
      <c r="EV244">
        <v>12868.64</v>
      </c>
      <c r="EW244">
        <v>15</v>
      </c>
      <c r="EX244">
        <v>1657556090.0999999</v>
      </c>
      <c r="EY244" t="s">
        <v>416</v>
      </c>
      <c r="EZ244">
        <v>1657556090.0999999</v>
      </c>
      <c r="FA244">
        <v>1657556077.0999999</v>
      </c>
      <c r="FB244">
        <v>6</v>
      </c>
      <c r="FC244">
        <v>-0.505</v>
      </c>
      <c r="FD244">
        <v>-7.5999999999999998E-2</v>
      </c>
      <c r="FE244">
        <v>-1.772</v>
      </c>
      <c r="FF244">
        <v>0.36599999999999999</v>
      </c>
      <c r="FG244">
        <v>414</v>
      </c>
      <c r="FH244">
        <v>34</v>
      </c>
      <c r="FI244">
        <v>0.18</v>
      </c>
      <c r="FJ244">
        <v>0.15</v>
      </c>
      <c r="FK244">
        <v>-17.3064</v>
      </c>
      <c r="FL244">
        <v>-0.416784990619117</v>
      </c>
      <c r="FM244">
        <v>9.4211833120898494E-2</v>
      </c>
      <c r="FN244">
        <v>1</v>
      </c>
      <c r="FO244">
        <v>1018.486176470588</v>
      </c>
      <c r="FP244">
        <v>-0.32773109299817937</v>
      </c>
      <c r="FQ244">
        <v>0.19739501611626659</v>
      </c>
      <c r="FR244">
        <v>1</v>
      </c>
      <c r="FS244">
        <v>0.44757397500000012</v>
      </c>
      <c r="FT244">
        <v>-4.0389849906192189E-2</v>
      </c>
      <c r="FU244">
        <v>4.1798210218112206E-3</v>
      </c>
      <c r="FV244">
        <v>1</v>
      </c>
      <c r="FW244">
        <v>3</v>
      </c>
      <c r="FX244">
        <v>3</v>
      </c>
      <c r="FY244" t="s">
        <v>623</v>
      </c>
      <c r="FZ244">
        <v>3.3700299999999999</v>
      </c>
      <c r="GA244">
        <v>2.89377</v>
      </c>
      <c r="GB244">
        <v>0.23398099999999999</v>
      </c>
      <c r="GC244">
        <v>0.238345</v>
      </c>
      <c r="GD244">
        <v>0.14777599999999999</v>
      </c>
      <c r="GE244">
        <v>0.14911099999999999</v>
      </c>
      <c r="GF244">
        <v>26466.799999999999</v>
      </c>
      <c r="GG244">
        <v>22899.7</v>
      </c>
      <c r="GH244">
        <v>30894.9</v>
      </c>
      <c r="GI244">
        <v>28033.3</v>
      </c>
      <c r="GJ244">
        <v>34699.300000000003</v>
      </c>
      <c r="GK244">
        <v>33671.300000000003</v>
      </c>
      <c r="GL244">
        <v>40284.1</v>
      </c>
      <c r="GM244">
        <v>39089.300000000003</v>
      </c>
      <c r="GN244">
        <v>2.26458</v>
      </c>
      <c r="GO244">
        <v>1.57568</v>
      </c>
      <c r="GP244">
        <v>0</v>
      </c>
      <c r="GQ244">
        <v>8.9026999999999995E-2</v>
      </c>
      <c r="GR244">
        <v>999.9</v>
      </c>
      <c r="GS244">
        <v>31.866700000000002</v>
      </c>
      <c r="GT244">
        <v>48.8</v>
      </c>
      <c r="GU244">
        <v>40.799999999999997</v>
      </c>
      <c r="GV244">
        <v>37.398099999999999</v>
      </c>
      <c r="GW244">
        <v>49.369300000000003</v>
      </c>
      <c r="GX244">
        <v>43.433500000000002</v>
      </c>
      <c r="GY244">
        <v>1</v>
      </c>
      <c r="GZ244">
        <v>0.59372000000000003</v>
      </c>
      <c r="HA244">
        <v>1.2309699999999999</v>
      </c>
      <c r="HB244">
        <v>20.204699999999999</v>
      </c>
      <c r="HC244">
        <v>5.2159399999999998</v>
      </c>
      <c r="HD244">
        <v>11.974</v>
      </c>
      <c r="HE244">
        <v>4.9904500000000001</v>
      </c>
      <c r="HF244">
        <v>3.2927</v>
      </c>
      <c r="HG244">
        <v>7496.2</v>
      </c>
      <c r="HH244">
        <v>9999</v>
      </c>
      <c r="HI244">
        <v>9999</v>
      </c>
      <c r="HJ244">
        <v>757.3</v>
      </c>
      <c r="HK244">
        <v>4.9712800000000001</v>
      </c>
      <c r="HL244">
        <v>1.87425</v>
      </c>
      <c r="HM244">
        <v>1.8705499999999999</v>
      </c>
      <c r="HN244">
        <v>1.8702399999999999</v>
      </c>
      <c r="HO244">
        <v>1.8748199999999999</v>
      </c>
      <c r="HP244">
        <v>1.8714900000000001</v>
      </c>
      <c r="HQ244">
        <v>1.86696</v>
      </c>
      <c r="HR244">
        <v>1.87792</v>
      </c>
      <c r="HS244">
        <v>0</v>
      </c>
      <c r="HT244">
        <v>0</v>
      </c>
      <c r="HU244">
        <v>0</v>
      </c>
      <c r="HV244">
        <v>0</v>
      </c>
      <c r="HW244" t="s">
        <v>418</v>
      </c>
      <c r="HX244" t="s">
        <v>419</v>
      </c>
      <c r="HY244" t="s">
        <v>420</v>
      </c>
      <c r="HZ244" t="s">
        <v>420</v>
      </c>
      <c r="IA244" t="s">
        <v>420</v>
      </c>
      <c r="IB244" t="s">
        <v>420</v>
      </c>
      <c r="IC244">
        <v>0</v>
      </c>
      <c r="ID244">
        <v>100</v>
      </c>
      <c r="IE244">
        <v>100</v>
      </c>
      <c r="IF244">
        <v>-1.77</v>
      </c>
      <c r="IG244">
        <v>0.36559999999999998</v>
      </c>
      <c r="IH244">
        <v>-1.772399999999891</v>
      </c>
      <c r="II244">
        <v>0</v>
      </c>
      <c r="IJ244">
        <v>0</v>
      </c>
      <c r="IK244">
        <v>0</v>
      </c>
      <c r="IL244">
        <v>0.36558000000000851</v>
      </c>
      <c r="IM244">
        <v>0</v>
      </c>
      <c r="IN244">
        <v>0</v>
      </c>
      <c r="IO244">
        <v>0</v>
      </c>
      <c r="IP244">
        <v>-1</v>
      </c>
      <c r="IQ244">
        <v>-1</v>
      </c>
      <c r="IR244">
        <v>-1</v>
      </c>
      <c r="IS244">
        <v>-1</v>
      </c>
      <c r="IT244">
        <v>40.700000000000003</v>
      </c>
      <c r="IU244">
        <v>40.9</v>
      </c>
      <c r="IV244">
        <v>3.0554199999999998</v>
      </c>
      <c r="IW244">
        <v>2.5549300000000001</v>
      </c>
      <c r="IX244">
        <v>1.49902</v>
      </c>
      <c r="IY244">
        <v>2.2802699999999998</v>
      </c>
      <c r="IZ244">
        <v>1.69678</v>
      </c>
      <c r="JA244">
        <v>2.3034699999999999</v>
      </c>
      <c r="JB244">
        <v>43.754300000000001</v>
      </c>
      <c r="JC244">
        <v>14.9901</v>
      </c>
      <c r="JD244">
        <v>18</v>
      </c>
      <c r="JE244">
        <v>652.62199999999996</v>
      </c>
      <c r="JF244">
        <v>286.38600000000002</v>
      </c>
      <c r="JG244">
        <v>29.9985</v>
      </c>
      <c r="JH244">
        <v>35.011299999999999</v>
      </c>
      <c r="JI244">
        <v>29.999500000000001</v>
      </c>
      <c r="JJ244">
        <v>34.827199999999998</v>
      </c>
      <c r="JK244">
        <v>34.811500000000002</v>
      </c>
      <c r="JL244">
        <v>61.2134</v>
      </c>
      <c r="JM244">
        <v>0</v>
      </c>
      <c r="JN244">
        <v>0</v>
      </c>
      <c r="JO244">
        <v>30</v>
      </c>
      <c r="JP244">
        <v>1528.09</v>
      </c>
      <c r="JQ244">
        <v>32.076799999999999</v>
      </c>
      <c r="JR244">
        <v>98.472399999999993</v>
      </c>
      <c r="JS244">
        <v>98.429100000000005</v>
      </c>
    </row>
    <row r="245" spans="1:279" x14ac:dyDescent="0.2">
      <c r="A245">
        <v>230</v>
      </c>
      <c r="B245">
        <v>1657558536.5</v>
      </c>
      <c r="C245">
        <v>914.5</v>
      </c>
      <c r="D245" t="s">
        <v>880</v>
      </c>
      <c r="E245" t="s">
        <v>881</v>
      </c>
      <c r="F245">
        <v>4</v>
      </c>
      <c r="G245">
        <v>1657558534.1875</v>
      </c>
      <c r="H245">
        <f t="shared" si="150"/>
        <v>4.8317831459100685E-4</v>
      </c>
      <c r="I245">
        <f t="shared" si="151"/>
        <v>0.48317831459100685</v>
      </c>
      <c r="J245">
        <f t="shared" si="152"/>
        <v>8.811050485266458</v>
      </c>
      <c r="K245">
        <f t="shared" si="153"/>
        <v>1505.0125</v>
      </c>
      <c r="L245">
        <f t="shared" si="154"/>
        <v>1037.4908720658195</v>
      </c>
      <c r="M245">
        <f t="shared" si="155"/>
        <v>104.83691774528631</v>
      </c>
      <c r="N245">
        <f t="shared" si="156"/>
        <v>152.07928659069486</v>
      </c>
      <c r="O245">
        <f t="shared" si="157"/>
        <v>3.2435793211712374E-2</v>
      </c>
      <c r="P245">
        <f t="shared" si="158"/>
        <v>2.7698769286568323</v>
      </c>
      <c r="Q245">
        <f t="shared" si="159"/>
        <v>3.2226248656354435E-2</v>
      </c>
      <c r="R245">
        <f t="shared" si="160"/>
        <v>2.0160119167089628E-2</v>
      </c>
      <c r="S245">
        <f t="shared" si="161"/>
        <v>194.42338761244957</v>
      </c>
      <c r="T245">
        <f t="shared" si="162"/>
        <v>34.299616361195284</v>
      </c>
      <c r="U245">
        <f t="shared" si="163"/>
        <v>33.308837500000003</v>
      </c>
      <c r="V245">
        <f t="shared" si="164"/>
        <v>5.1404408581768193</v>
      </c>
      <c r="W245">
        <f t="shared" si="165"/>
        <v>72.136880898757468</v>
      </c>
      <c r="X245">
        <f t="shared" si="166"/>
        <v>3.6915992870906011</v>
      </c>
      <c r="Y245">
        <f t="shared" si="167"/>
        <v>5.1174922468184887</v>
      </c>
      <c r="Z245">
        <f t="shared" si="168"/>
        <v>1.4488415710862181</v>
      </c>
      <c r="AA245">
        <f t="shared" si="169"/>
        <v>-21.308163673463401</v>
      </c>
      <c r="AB245">
        <f t="shared" si="170"/>
        <v>-11.914635857162285</v>
      </c>
      <c r="AC245">
        <f t="shared" si="171"/>
        <v>-0.98773489801334058</v>
      </c>
      <c r="AD245">
        <f t="shared" si="172"/>
        <v>160.21285318381052</v>
      </c>
      <c r="AE245">
        <f t="shared" si="173"/>
        <v>17.973610971685506</v>
      </c>
      <c r="AF245">
        <f t="shared" si="174"/>
        <v>0.49173356944136221</v>
      </c>
      <c r="AG245">
        <f t="shared" si="175"/>
        <v>8.811050485266458</v>
      </c>
      <c r="AH245">
        <v>1580.429337686197</v>
      </c>
      <c r="AI245">
        <v>1565.171151515151</v>
      </c>
      <c r="AJ245">
        <v>1.7047824345325151</v>
      </c>
      <c r="AK245">
        <v>65.684663253037129</v>
      </c>
      <c r="AL245">
        <f t="shared" si="176"/>
        <v>0.48317831459100685</v>
      </c>
      <c r="AM245">
        <v>36.098601581329739</v>
      </c>
      <c r="AN245">
        <v>36.528154545454562</v>
      </c>
      <c r="AO245">
        <v>-5.7805880949351104E-6</v>
      </c>
      <c r="AP245">
        <v>87.993513694433489</v>
      </c>
      <c r="AQ245">
        <v>49</v>
      </c>
      <c r="AR245">
        <v>8</v>
      </c>
      <c r="AS245">
        <f t="shared" si="177"/>
        <v>1</v>
      </c>
      <c r="AT245">
        <f t="shared" si="178"/>
        <v>0</v>
      </c>
      <c r="AU245">
        <f t="shared" si="179"/>
        <v>47361.659140942684</v>
      </c>
      <c r="AV245" t="s">
        <v>413</v>
      </c>
      <c r="AW245" t="s">
        <v>413</v>
      </c>
      <c r="AX245">
        <v>0</v>
      </c>
      <c r="AY245">
        <v>0</v>
      </c>
      <c r="AZ245" t="e">
        <f t="shared" si="180"/>
        <v>#DIV/0!</v>
      </c>
      <c r="BA245">
        <v>0</v>
      </c>
      <c r="BB245" t="s">
        <v>413</v>
      </c>
      <c r="BC245" t="s">
        <v>413</v>
      </c>
      <c r="BD245">
        <v>0</v>
      </c>
      <c r="BE245">
        <v>0</v>
      </c>
      <c r="BF245" t="e">
        <f t="shared" si="181"/>
        <v>#DIV/0!</v>
      </c>
      <c r="BG245">
        <v>0.5</v>
      </c>
      <c r="BH245">
        <f t="shared" si="182"/>
        <v>1009.4891997991965</v>
      </c>
      <c r="BI245">
        <f t="shared" si="183"/>
        <v>8.811050485266458</v>
      </c>
      <c r="BJ245" t="e">
        <f t="shared" si="184"/>
        <v>#DIV/0!</v>
      </c>
      <c r="BK245">
        <f t="shared" si="185"/>
        <v>8.7282265991742315E-3</v>
      </c>
      <c r="BL245" t="e">
        <f t="shared" si="186"/>
        <v>#DIV/0!</v>
      </c>
      <c r="BM245" t="e">
        <f t="shared" si="187"/>
        <v>#DIV/0!</v>
      </c>
      <c r="BN245" t="s">
        <v>413</v>
      </c>
      <c r="BO245">
        <v>0</v>
      </c>
      <c r="BP245" t="e">
        <f t="shared" si="188"/>
        <v>#DIV/0!</v>
      </c>
      <c r="BQ245" t="e">
        <f t="shared" si="189"/>
        <v>#DIV/0!</v>
      </c>
      <c r="BR245" t="e">
        <f t="shared" si="190"/>
        <v>#DIV/0!</v>
      </c>
      <c r="BS245" t="e">
        <f t="shared" si="191"/>
        <v>#DIV/0!</v>
      </c>
      <c r="BT245" t="e">
        <f t="shared" si="192"/>
        <v>#DIV/0!</v>
      </c>
      <c r="BU245" t="e">
        <f t="shared" si="193"/>
        <v>#DIV/0!</v>
      </c>
      <c r="BV245" t="e">
        <f t="shared" si="194"/>
        <v>#DIV/0!</v>
      </c>
      <c r="BW245" t="e">
        <f t="shared" si="195"/>
        <v>#DIV/0!</v>
      </c>
      <c r="BX245" t="s">
        <v>413</v>
      </c>
      <c r="BY245" t="s">
        <v>413</v>
      </c>
      <c r="BZ245" t="s">
        <v>413</v>
      </c>
      <c r="CA245" t="s">
        <v>413</v>
      </c>
      <c r="CB245" t="s">
        <v>413</v>
      </c>
      <c r="CC245" t="s">
        <v>413</v>
      </c>
      <c r="CD245" t="s">
        <v>413</v>
      </c>
      <c r="CE245" t="s">
        <v>413</v>
      </c>
      <c r="CF245">
        <v>253</v>
      </c>
      <c r="CG245">
        <v>1000</v>
      </c>
      <c r="CH245" t="s">
        <v>414</v>
      </c>
      <c r="CI245">
        <v>1110.1500000000001</v>
      </c>
      <c r="CJ245">
        <v>1175.8634999999999</v>
      </c>
      <c r="CK245">
        <v>1152.67</v>
      </c>
      <c r="CL245">
        <v>1.3005735999999999E-4</v>
      </c>
      <c r="CM245">
        <v>6.5004835999999994E-4</v>
      </c>
      <c r="CN245">
        <v>4.7597999359999997E-2</v>
      </c>
      <c r="CO245">
        <v>5.5000000000000003E-4</v>
      </c>
      <c r="CP245">
        <f t="shared" si="196"/>
        <v>1199.98</v>
      </c>
      <c r="CQ245">
        <f t="shared" si="197"/>
        <v>1009.4891997991965</v>
      </c>
      <c r="CR245">
        <f t="shared" si="198"/>
        <v>0.84125502074967629</v>
      </c>
      <c r="CS245">
        <f t="shared" si="199"/>
        <v>0.16202219004687543</v>
      </c>
      <c r="CT245">
        <v>6</v>
      </c>
      <c r="CU245">
        <v>0.5</v>
      </c>
      <c r="CV245" t="s">
        <v>415</v>
      </c>
      <c r="CW245">
        <v>2</v>
      </c>
      <c r="CX245" t="b">
        <v>1</v>
      </c>
      <c r="CY245">
        <v>1657558534.1875</v>
      </c>
      <c r="CZ245">
        <v>1505.0125</v>
      </c>
      <c r="DA245">
        <v>1522.2787499999999</v>
      </c>
      <c r="DB245">
        <v>36.532937500000003</v>
      </c>
      <c r="DC245">
        <v>36.095812499999987</v>
      </c>
      <c r="DD245">
        <v>1506.7850000000001</v>
      </c>
      <c r="DE245">
        <v>36.167349999999999</v>
      </c>
      <c r="DF245">
        <v>650.29787499999998</v>
      </c>
      <c r="DG245">
        <v>100.94862500000001</v>
      </c>
      <c r="DH245">
        <v>9.9895587499999994E-2</v>
      </c>
      <c r="DI245">
        <v>33.229050000000001</v>
      </c>
      <c r="DJ245">
        <v>999.9</v>
      </c>
      <c r="DK245">
        <v>33.308837500000003</v>
      </c>
      <c r="DL245">
        <v>0</v>
      </c>
      <c r="DM245">
        <v>0</v>
      </c>
      <c r="DN245">
        <v>9030.7037500000006</v>
      </c>
      <c r="DO245">
        <v>0</v>
      </c>
      <c r="DP245">
        <v>461.90312499999999</v>
      </c>
      <c r="DQ245">
        <v>-17.266075000000001</v>
      </c>
      <c r="DR245">
        <v>1562.08</v>
      </c>
      <c r="DS245">
        <v>1579.2837500000001</v>
      </c>
      <c r="DT245">
        <v>0.43712487500000002</v>
      </c>
      <c r="DU245">
        <v>1522.2787499999999</v>
      </c>
      <c r="DV245">
        <v>36.095812499999987</v>
      </c>
      <c r="DW245">
        <v>3.6879474999999999</v>
      </c>
      <c r="DX245">
        <v>3.6438187499999999</v>
      </c>
      <c r="DY245">
        <v>27.510774999999999</v>
      </c>
      <c r="DZ245">
        <v>27.305174999999998</v>
      </c>
      <c r="EA245">
        <v>1199.98</v>
      </c>
      <c r="EB245">
        <v>0.95799237500000001</v>
      </c>
      <c r="EC245">
        <v>4.2007562499999998E-2</v>
      </c>
      <c r="ED245">
        <v>0</v>
      </c>
      <c r="EE245">
        <v>1018.37</v>
      </c>
      <c r="EF245">
        <v>5.0001600000000002</v>
      </c>
      <c r="EG245">
        <v>12898.3375</v>
      </c>
      <c r="EH245">
        <v>9515.0012500000012</v>
      </c>
      <c r="EI245">
        <v>46.796499999999988</v>
      </c>
      <c r="EJ245">
        <v>48.632750000000001</v>
      </c>
      <c r="EK245">
        <v>47.874749999999999</v>
      </c>
      <c r="EL245">
        <v>47.655999999999999</v>
      </c>
      <c r="EM245">
        <v>48.492125000000001</v>
      </c>
      <c r="EN245">
        <v>1144.78</v>
      </c>
      <c r="EO245">
        <v>50.2</v>
      </c>
      <c r="EP245">
        <v>0</v>
      </c>
      <c r="EQ245">
        <v>1070.7999999523161</v>
      </c>
      <c r="ER245">
        <v>0</v>
      </c>
      <c r="ES245">
        <v>1018.4028</v>
      </c>
      <c r="ET245">
        <v>-1.366923070524138</v>
      </c>
      <c r="EU245">
        <v>202.2076925137645</v>
      </c>
      <c r="EV245">
        <v>12879.48</v>
      </c>
      <c r="EW245">
        <v>15</v>
      </c>
      <c r="EX245">
        <v>1657556090.0999999</v>
      </c>
      <c r="EY245" t="s">
        <v>416</v>
      </c>
      <c r="EZ245">
        <v>1657556090.0999999</v>
      </c>
      <c r="FA245">
        <v>1657556077.0999999</v>
      </c>
      <c r="FB245">
        <v>6</v>
      </c>
      <c r="FC245">
        <v>-0.505</v>
      </c>
      <c r="FD245">
        <v>-7.5999999999999998E-2</v>
      </c>
      <c r="FE245">
        <v>-1.772</v>
      </c>
      <c r="FF245">
        <v>0.36599999999999999</v>
      </c>
      <c r="FG245">
        <v>414</v>
      </c>
      <c r="FH245">
        <v>34</v>
      </c>
      <c r="FI245">
        <v>0.18</v>
      </c>
      <c r="FJ245">
        <v>0.15</v>
      </c>
      <c r="FK245">
        <v>-17.306225000000001</v>
      </c>
      <c r="FL245">
        <v>-5.025140712926853E-3</v>
      </c>
      <c r="FM245">
        <v>9.5141425651500564E-2</v>
      </c>
      <c r="FN245">
        <v>1</v>
      </c>
      <c r="FO245">
        <v>1018.454705882353</v>
      </c>
      <c r="FP245">
        <v>-0.63865546012753693</v>
      </c>
      <c r="FQ245">
        <v>0.2017895714398254</v>
      </c>
      <c r="FR245">
        <v>1</v>
      </c>
      <c r="FS245">
        <v>0.44484190000000001</v>
      </c>
      <c r="FT245">
        <v>-5.1184322701690023E-2</v>
      </c>
      <c r="FU245">
        <v>5.0241449710373611E-3</v>
      </c>
      <c r="FV245">
        <v>1</v>
      </c>
      <c r="FW245">
        <v>3</v>
      </c>
      <c r="FX245">
        <v>3</v>
      </c>
      <c r="FY245" t="s">
        <v>623</v>
      </c>
      <c r="FZ245">
        <v>3.3698199999999998</v>
      </c>
      <c r="GA245">
        <v>2.89391</v>
      </c>
      <c r="GB245">
        <v>0.23461000000000001</v>
      </c>
      <c r="GC245">
        <v>0.238982</v>
      </c>
      <c r="GD245">
        <v>0.14774699999999999</v>
      </c>
      <c r="GE245">
        <v>0.149091</v>
      </c>
      <c r="GF245">
        <v>26445.3</v>
      </c>
      <c r="GG245">
        <v>22881</v>
      </c>
      <c r="GH245">
        <v>30895.3</v>
      </c>
      <c r="GI245">
        <v>28033.9</v>
      </c>
      <c r="GJ245">
        <v>34700.699999999997</v>
      </c>
      <c r="GK245">
        <v>33672.699999999997</v>
      </c>
      <c r="GL245">
        <v>40284.300000000003</v>
      </c>
      <c r="GM245">
        <v>39090</v>
      </c>
      <c r="GN245">
        <v>2.2646500000000001</v>
      </c>
      <c r="GO245">
        <v>1.5753699999999999</v>
      </c>
      <c r="GP245">
        <v>0</v>
      </c>
      <c r="GQ245">
        <v>8.8997199999999999E-2</v>
      </c>
      <c r="GR245">
        <v>999.9</v>
      </c>
      <c r="GS245">
        <v>31.866700000000002</v>
      </c>
      <c r="GT245">
        <v>48.8</v>
      </c>
      <c r="GU245">
        <v>40.799999999999997</v>
      </c>
      <c r="GV245">
        <v>37.399000000000001</v>
      </c>
      <c r="GW245">
        <v>49.639299999999999</v>
      </c>
      <c r="GX245">
        <v>43.958300000000001</v>
      </c>
      <c r="GY245">
        <v>1</v>
      </c>
      <c r="GZ245">
        <v>0.59320099999999998</v>
      </c>
      <c r="HA245">
        <v>1.22817</v>
      </c>
      <c r="HB245">
        <v>20.204499999999999</v>
      </c>
      <c r="HC245">
        <v>5.2151899999999998</v>
      </c>
      <c r="HD245">
        <v>11.974</v>
      </c>
      <c r="HE245">
        <v>4.9901</v>
      </c>
      <c r="HF245">
        <v>3.2925300000000002</v>
      </c>
      <c r="HG245">
        <v>7496.2</v>
      </c>
      <c r="HH245">
        <v>9999</v>
      </c>
      <c r="HI245">
        <v>9999</v>
      </c>
      <c r="HJ245">
        <v>757.3</v>
      </c>
      <c r="HK245">
        <v>4.97126</v>
      </c>
      <c r="HL245">
        <v>1.8742399999999999</v>
      </c>
      <c r="HM245">
        <v>1.8705400000000001</v>
      </c>
      <c r="HN245">
        <v>1.8702300000000001</v>
      </c>
      <c r="HO245">
        <v>1.8748199999999999</v>
      </c>
      <c r="HP245">
        <v>1.8714900000000001</v>
      </c>
      <c r="HQ245">
        <v>1.86697</v>
      </c>
      <c r="HR245">
        <v>1.8779399999999999</v>
      </c>
      <c r="HS245">
        <v>0</v>
      </c>
      <c r="HT245">
        <v>0</v>
      </c>
      <c r="HU245">
        <v>0</v>
      </c>
      <c r="HV245">
        <v>0</v>
      </c>
      <c r="HW245" t="s">
        <v>418</v>
      </c>
      <c r="HX245" t="s">
        <v>419</v>
      </c>
      <c r="HY245" t="s">
        <v>420</v>
      </c>
      <c r="HZ245" t="s">
        <v>420</v>
      </c>
      <c r="IA245" t="s">
        <v>420</v>
      </c>
      <c r="IB245" t="s">
        <v>420</v>
      </c>
      <c r="IC245">
        <v>0</v>
      </c>
      <c r="ID245">
        <v>100</v>
      </c>
      <c r="IE245">
        <v>100</v>
      </c>
      <c r="IF245">
        <v>-1.77</v>
      </c>
      <c r="IG245">
        <v>0.36559999999999998</v>
      </c>
      <c r="IH245">
        <v>-1.772399999999891</v>
      </c>
      <c r="II245">
        <v>0</v>
      </c>
      <c r="IJ245">
        <v>0</v>
      </c>
      <c r="IK245">
        <v>0</v>
      </c>
      <c r="IL245">
        <v>0.36558000000000851</v>
      </c>
      <c r="IM245">
        <v>0</v>
      </c>
      <c r="IN245">
        <v>0</v>
      </c>
      <c r="IO245">
        <v>0</v>
      </c>
      <c r="IP245">
        <v>-1</v>
      </c>
      <c r="IQ245">
        <v>-1</v>
      </c>
      <c r="IR245">
        <v>-1</v>
      </c>
      <c r="IS245">
        <v>-1</v>
      </c>
      <c r="IT245">
        <v>40.799999999999997</v>
      </c>
      <c r="IU245">
        <v>41</v>
      </c>
      <c r="IV245">
        <v>3.0664099999999999</v>
      </c>
      <c r="IW245">
        <v>2.5402800000000001</v>
      </c>
      <c r="IX245">
        <v>1.49902</v>
      </c>
      <c r="IY245">
        <v>2.2802699999999998</v>
      </c>
      <c r="IZ245">
        <v>1.69678</v>
      </c>
      <c r="JA245">
        <v>2.3168899999999999</v>
      </c>
      <c r="JB245">
        <v>43.781700000000001</v>
      </c>
      <c r="JC245">
        <v>14.9901</v>
      </c>
      <c r="JD245">
        <v>18</v>
      </c>
      <c r="JE245">
        <v>652.62699999999995</v>
      </c>
      <c r="JF245">
        <v>286.21600000000001</v>
      </c>
      <c r="JG245">
        <v>29.998999999999999</v>
      </c>
      <c r="JH245">
        <v>35.006500000000003</v>
      </c>
      <c r="JI245">
        <v>29.999500000000001</v>
      </c>
      <c r="JJ245">
        <v>34.822099999999999</v>
      </c>
      <c r="JK245">
        <v>34.8063</v>
      </c>
      <c r="JL245">
        <v>61.434600000000003</v>
      </c>
      <c r="JM245">
        <v>0</v>
      </c>
      <c r="JN245">
        <v>0</v>
      </c>
      <c r="JO245">
        <v>30</v>
      </c>
      <c r="JP245">
        <v>1534.77</v>
      </c>
      <c r="JQ245">
        <v>32.076799999999999</v>
      </c>
      <c r="JR245">
        <v>98.473200000000006</v>
      </c>
      <c r="JS245">
        <v>98.430999999999997</v>
      </c>
    </row>
    <row r="246" spans="1:279" x14ac:dyDescent="0.2">
      <c r="A246">
        <v>231</v>
      </c>
      <c r="B246">
        <v>1657558540.5</v>
      </c>
      <c r="C246">
        <v>918.5</v>
      </c>
      <c r="D246" t="s">
        <v>882</v>
      </c>
      <c r="E246" t="s">
        <v>883</v>
      </c>
      <c r="F246">
        <v>4</v>
      </c>
      <c r="G246">
        <v>1657558538.5</v>
      </c>
      <c r="H246">
        <f t="shared" si="150"/>
        <v>4.8446321571325252E-4</v>
      </c>
      <c r="I246">
        <f t="shared" si="151"/>
        <v>0.48446321571325252</v>
      </c>
      <c r="J246">
        <f t="shared" si="152"/>
        <v>8.9350234088495064</v>
      </c>
      <c r="K246">
        <f t="shared" si="153"/>
        <v>1512.1142857142861</v>
      </c>
      <c r="L246">
        <f t="shared" si="154"/>
        <v>1039.1968402121643</v>
      </c>
      <c r="M246">
        <f t="shared" si="155"/>
        <v>105.0102717283235</v>
      </c>
      <c r="N246">
        <f t="shared" si="156"/>
        <v>152.79832066725552</v>
      </c>
      <c r="O246">
        <f t="shared" si="157"/>
        <v>3.2501258238819324E-2</v>
      </c>
      <c r="P246">
        <f t="shared" si="158"/>
        <v>2.7606893890981721</v>
      </c>
      <c r="Q246">
        <f t="shared" si="159"/>
        <v>3.2290174682813935E-2</v>
      </c>
      <c r="R246">
        <f t="shared" si="160"/>
        <v>2.0200209774207428E-2</v>
      </c>
      <c r="S246">
        <f t="shared" si="161"/>
        <v>194.43159561246623</v>
      </c>
      <c r="T246">
        <f t="shared" si="162"/>
        <v>34.302926291884951</v>
      </c>
      <c r="U246">
        <f t="shared" si="163"/>
        <v>33.309185714285711</v>
      </c>
      <c r="V246">
        <f t="shared" si="164"/>
        <v>5.1405412080194779</v>
      </c>
      <c r="W246">
        <f t="shared" si="165"/>
        <v>72.11806199275135</v>
      </c>
      <c r="X246">
        <f t="shared" si="166"/>
        <v>3.6907027748796959</v>
      </c>
      <c r="Y246">
        <f t="shared" si="167"/>
        <v>5.1175845175244055</v>
      </c>
      <c r="Z246">
        <f t="shared" si="168"/>
        <v>1.449838433139782</v>
      </c>
      <c r="AA246">
        <f t="shared" si="169"/>
        <v>-21.364827812954434</v>
      </c>
      <c r="AB246">
        <f t="shared" si="170"/>
        <v>-11.879102254425312</v>
      </c>
      <c r="AC246">
        <f t="shared" si="171"/>
        <v>-0.98806973418179045</v>
      </c>
      <c r="AD246">
        <f t="shared" si="172"/>
        <v>160.1995958109047</v>
      </c>
      <c r="AE246">
        <f t="shared" si="173"/>
        <v>18.125007118332995</v>
      </c>
      <c r="AF246">
        <f t="shared" si="174"/>
        <v>0.49099730883162018</v>
      </c>
      <c r="AG246">
        <f t="shared" si="175"/>
        <v>8.9350234088495064</v>
      </c>
      <c r="AH246">
        <v>1587.3809970681821</v>
      </c>
      <c r="AI246">
        <v>1571.9950303030289</v>
      </c>
      <c r="AJ246">
        <v>1.7069714136318821</v>
      </c>
      <c r="AK246">
        <v>65.684663253037129</v>
      </c>
      <c r="AL246">
        <f t="shared" si="176"/>
        <v>0.48446321571325252</v>
      </c>
      <c r="AM246">
        <v>36.091043819828442</v>
      </c>
      <c r="AN246">
        <v>36.521745454545481</v>
      </c>
      <c r="AO246">
        <v>-4.4190081211400684E-6</v>
      </c>
      <c r="AP246">
        <v>87.993513694433489</v>
      </c>
      <c r="AQ246">
        <v>49</v>
      </c>
      <c r="AR246">
        <v>8</v>
      </c>
      <c r="AS246">
        <f t="shared" si="177"/>
        <v>1</v>
      </c>
      <c r="AT246">
        <f t="shared" si="178"/>
        <v>0</v>
      </c>
      <c r="AU246">
        <f t="shared" si="179"/>
        <v>47109.291190642012</v>
      </c>
      <c r="AV246" t="s">
        <v>413</v>
      </c>
      <c r="AW246" t="s">
        <v>413</v>
      </c>
      <c r="AX246">
        <v>0</v>
      </c>
      <c r="AY246">
        <v>0</v>
      </c>
      <c r="AZ246" t="e">
        <f t="shared" si="180"/>
        <v>#DIV/0!</v>
      </c>
      <c r="BA246">
        <v>0</v>
      </c>
      <c r="BB246" t="s">
        <v>413</v>
      </c>
      <c r="BC246" t="s">
        <v>413</v>
      </c>
      <c r="BD246">
        <v>0</v>
      </c>
      <c r="BE246">
        <v>0</v>
      </c>
      <c r="BF246" t="e">
        <f t="shared" si="181"/>
        <v>#DIV/0!</v>
      </c>
      <c r="BG246">
        <v>0.5</v>
      </c>
      <c r="BH246">
        <f t="shared" si="182"/>
        <v>1009.5323997992056</v>
      </c>
      <c r="BI246">
        <f t="shared" si="183"/>
        <v>8.9350234088495064</v>
      </c>
      <c r="BJ246" t="e">
        <f t="shared" si="184"/>
        <v>#DIV/0!</v>
      </c>
      <c r="BK246">
        <f t="shared" si="185"/>
        <v>8.8506554228736673E-3</v>
      </c>
      <c r="BL246" t="e">
        <f t="shared" si="186"/>
        <v>#DIV/0!</v>
      </c>
      <c r="BM246" t="e">
        <f t="shared" si="187"/>
        <v>#DIV/0!</v>
      </c>
      <c r="BN246" t="s">
        <v>413</v>
      </c>
      <c r="BO246">
        <v>0</v>
      </c>
      <c r="BP246" t="e">
        <f t="shared" si="188"/>
        <v>#DIV/0!</v>
      </c>
      <c r="BQ246" t="e">
        <f t="shared" si="189"/>
        <v>#DIV/0!</v>
      </c>
      <c r="BR246" t="e">
        <f t="shared" si="190"/>
        <v>#DIV/0!</v>
      </c>
      <c r="BS246" t="e">
        <f t="shared" si="191"/>
        <v>#DIV/0!</v>
      </c>
      <c r="BT246" t="e">
        <f t="shared" si="192"/>
        <v>#DIV/0!</v>
      </c>
      <c r="BU246" t="e">
        <f t="shared" si="193"/>
        <v>#DIV/0!</v>
      </c>
      <c r="BV246" t="e">
        <f t="shared" si="194"/>
        <v>#DIV/0!</v>
      </c>
      <c r="BW246" t="e">
        <f t="shared" si="195"/>
        <v>#DIV/0!</v>
      </c>
      <c r="BX246" t="s">
        <v>413</v>
      </c>
      <c r="BY246" t="s">
        <v>413</v>
      </c>
      <c r="BZ246" t="s">
        <v>413</v>
      </c>
      <c r="CA246" t="s">
        <v>413</v>
      </c>
      <c r="CB246" t="s">
        <v>413</v>
      </c>
      <c r="CC246" t="s">
        <v>413</v>
      </c>
      <c r="CD246" t="s">
        <v>413</v>
      </c>
      <c r="CE246" t="s">
        <v>413</v>
      </c>
      <c r="CF246">
        <v>253</v>
      </c>
      <c r="CG246">
        <v>1000</v>
      </c>
      <c r="CH246" t="s">
        <v>414</v>
      </c>
      <c r="CI246">
        <v>1110.1500000000001</v>
      </c>
      <c r="CJ246">
        <v>1175.8634999999999</v>
      </c>
      <c r="CK246">
        <v>1152.67</v>
      </c>
      <c r="CL246">
        <v>1.3005735999999999E-4</v>
      </c>
      <c r="CM246">
        <v>6.5004835999999994E-4</v>
      </c>
      <c r="CN246">
        <v>4.7597999359999997E-2</v>
      </c>
      <c r="CO246">
        <v>5.5000000000000003E-4</v>
      </c>
      <c r="CP246">
        <f t="shared" si="196"/>
        <v>1200.0314285714289</v>
      </c>
      <c r="CQ246">
        <f t="shared" si="197"/>
        <v>1009.5323997992056</v>
      </c>
      <c r="CR246">
        <f t="shared" si="198"/>
        <v>0.84125496696448865</v>
      </c>
      <c r="CS246">
        <f t="shared" si="199"/>
        <v>0.16202208624146311</v>
      </c>
      <c r="CT246">
        <v>6</v>
      </c>
      <c r="CU246">
        <v>0.5</v>
      </c>
      <c r="CV246" t="s">
        <v>415</v>
      </c>
      <c r="CW246">
        <v>2</v>
      </c>
      <c r="CX246" t="b">
        <v>1</v>
      </c>
      <c r="CY246">
        <v>1657558538.5</v>
      </c>
      <c r="CZ246">
        <v>1512.1142857142861</v>
      </c>
      <c r="DA246">
        <v>1529.522857142857</v>
      </c>
      <c r="DB246">
        <v>36.52372857142857</v>
      </c>
      <c r="DC246">
        <v>36.087242857142861</v>
      </c>
      <c r="DD246">
        <v>1513.8857142857139</v>
      </c>
      <c r="DE246">
        <v>36.158142857142863</v>
      </c>
      <c r="DF246">
        <v>650.28142857142859</v>
      </c>
      <c r="DG246">
        <v>100.94928571428569</v>
      </c>
      <c r="DH246">
        <v>0.1001667714285714</v>
      </c>
      <c r="DI246">
        <v>33.229371428571433</v>
      </c>
      <c r="DJ246">
        <v>999.89999999999986</v>
      </c>
      <c r="DK246">
        <v>33.309185714285711</v>
      </c>
      <c r="DL246">
        <v>0</v>
      </c>
      <c r="DM246">
        <v>0</v>
      </c>
      <c r="DN246">
        <v>8981.7857142857138</v>
      </c>
      <c r="DO246">
        <v>0</v>
      </c>
      <c r="DP246">
        <v>466.61399999999998</v>
      </c>
      <c r="DQ246">
        <v>-17.4085</v>
      </c>
      <c r="DR246">
        <v>1569.434285714286</v>
      </c>
      <c r="DS246">
        <v>1586.7842857142859</v>
      </c>
      <c r="DT246">
        <v>0.43645585714285717</v>
      </c>
      <c r="DU246">
        <v>1529.522857142857</v>
      </c>
      <c r="DV246">
        <v>36.087242857142861</v>
      </c>
      <c r="DW246">
        <v>3.6870371428571431</v>
      </c>
      <c r="DX246">
        <v>3.6429799999999992</v>
      </c>
      <c r="DY246">
        <v>27.50655714285714</v>
      </c>
      <c r="DZ246">
        <v>27.301271428571429</v>
      </c>
      <c r="EA246">
        <v>1200.0314285714289</v>
      </c>
      <c r="EB246">
        <v>0.95799414285714291</v>
      </c>
      <c r="EC246">
        <v>4.2005842857142858E-2</v>
      </c>
      <c r="ED246">
        <v>0</v>
      </c>
      <c r="EE246">
        <v>1018.32</v>
      </c>
      <c r="EF246">
        <v>5.0001600000000002</v>
      </c>
      <c r="EG246">
        <v>12928.38571428572</v>
      </c>
      <c r="EH246">
        <v>9515.408571428572</v>
      </c>
      <c r="EI246">
        <v>46.75</v>
      </c>
      <c r="EJ246">
        <v>48.625</v>
      </c>
      <c r="EK246">
        <v>47.857000000000014</v>
      </c>
      <c r="EL246">
        <v>47.625</v>
      </c>
      <c r="EM246">
        <v>48.473000000000013</v>
      </c>
      <c r="EN246">
        <v>1144.831428571428</v>
      </c>
      <c r="EO246">
        <v>50.2</v>
      </c>
      <c r="EP246">
        <v>0</v>
      </c>
      <c r="EQ246">
        <v>1075</v>
      </c>
      <c r="ER246">
        <v>0</v>
      </c>
      <c r="ES246">
        <v>1018.359230769231</v>
      </c>
      <c r="ET246">
        <v>-0.83487179253752086</v>
      </c>
      <c r="EU246">
        <v>304.89230774993263</v>
      </c>
      <c r="EV246">
        <v>12896.68076923077</v>
      </c>
      <c r="EW246">
        <v>15</v>
      </c>
      <c r="EX246">
        <v>1657556090.0999999</v>
      </c>
      <c r="EY246" t="s">
        <v>416</v>
      </c>
      <c r="EZ246">
        <v>1657556090.0999999</v>
      </c>
      <c r="FA246">
        <v>1657556077.0999999</v>
      </c>
      <c r="FB246">
        <v>6</v>
      </c>
      <c r="FC246">
        <v>-0.505</v>
      </c>
      <c r="FD246">
        <v>-7.5999999999999998E-2</v>
      </c>
      <c r="FE246">
        <v>-1.772</v>
      </c>
      <c r="FF246">
        <v>0.36599999999999999</v>
      </c>
      <c r="FG246">
        <v>414</v>
      </c>
      <c r="FH246">
        <v>34</v>
      </c>
      <c r="FI246">
        <v>0.18</v>
      </c>
      <c r="FJ246">
        <v>0.15</v>
      </c>
      <c r="FK246">
        <v>-17.314722499999998</v>
      </c>
      <c r="FL246">
        <v>-0.23745703564722151</v>
      </c>
      <c r="FM246">
        <v>9.4340207460817088E-2</v>
      </c>
      <c r="FN246">
        <v>1</v>
      </c>
      <c r="FO246">
        <v>1018.405588235294</v>
      </c>
      <c r="FP246">
        <v>-1.0293353697718211</v>
      </c>
      <c r="FQ246">
        <v>0.2343726441634762</v>
      </c>
      <c r="FR246">
        <v>0</v>
      </c>
      <c r="FS246">
        <v>0.44191524999999998</v>
      </c>
      <c r="FT246">
        <v>-5.0522138836774241E-2</v>
      </c>
      <c r="FU246">
        <v>4.983904316647747E-3</v>
      </c>
      <c r="FV246">
        <v>1</v>
      </c>
      <c r="FW246">
        <v>2</v>
      </c>
      <c r="FX246">
        <v>3</v>
      </c>
      <c r="FY246" t="s">
        <v>417</v>
      </c>
      <c r="FZ246">
        <v>3.3702399999999999</v>
      </c>
      <c r="GA246">
        <v>2.89351</v>
      </c>
      <c r="GB246">
        <v>0.235239</v>
      </c>
      <c r="GC246">
        <v>0.239625</v>
      </c>
      <c r="GD246">
        <v>0.14773500000000001</v>
      </c>
      <c r="GE246">
        <v>0.14907699999999999</v>
      </c>
      <c r="GF246">
        <v>26423.200000000001</v>
      </c>
      <c r="GG246">
        <v>22861.4</v>
      </c>
      <c r="GH246">
        <v>30894.9</v>
      </c>
      <c r="GI246">
        <v>28033.599999999999</v>
      </c>
      <c r="GJ246">
        <v>34700.9</v>
      </c>
      <c r="GK246">
        <v>33672.800000000003</v>
      </c>
      <c r="GL246">
        <v>40284</v>
      </c>
      <c r="GM246">
        <v>39089.4</v>
      </c>
      <c r="GN246">
        <v>2.2648999999999999</v>
      </c>
      <c r="GO246">
        <v>1.57568</v>
      </c>
      <c r="GP246">
        <v>0</v>
      </c>
      <c r="GQ246">
        <v>8.8892899999999997E-2</v>
      </c>
      <c r="GR246">
        <v>999.9</v>
      </c>
      <c r="GS246">
        <v>31.866700000000002</v>
      </c>
      <c r="GT246">
        <v>48.8</v>
      </c>
      <c r="GU246">
        <v>40.799999999999997</v>
      </c>
      <c r="GV246">
        <v>37.397399999999998</v>
      </c>
      <c r="GW246">
        <v>49.459299999999999</v>
      </c>
      <c r="GX246">
        <v>43.241199999999999</v>
      </c>
      <c r="GY246">
        <v>1</v>
      </c>
      <c r="GZ246">
        <v>0.59275199999999995</v>
      </c>
      <c r="HA246">
        <v>1.2292700000000001</v>
      </c>
      <c r="HB246">
        <v>20.204599999999999</v>
      </c>
      <c r="HC246">
        <v>5.2148899999999996</v>
      </c>
      <c r="HD246">
        <v>11.974</v>
      </c>
      <c r="HE246">
        <v>4.9902499999999996</v>
      </c>
      <c r="HF246">
        <v>3.2926000000000002</v>
      </c>
      <c r="HG246">
        <v>7496.4</v>
      </c>
      <c r="HH246">
        <v>9999</v>
      </c>
      <c r="HI246">
        <v>9999</v>
      </c>
      <c r="HJ246">
        <v>757.3</v>
      </c>
      <c r="HK246">
        <v>4.9712699999999996</v>
      </c>
      <c r="HL246">
        <v>1.8742399999999999</v>
      </c>
      <c r="HM246">
        <v>1.8705499999999999</v>
      </c>
      <c r="HN246">
        <v>1.8702399999999999</v>
      </c>
      <c r="HO246">
        <v>1.8748</v>
      </c>
      <c r="HP246">
        <v>1.8714900000000001</v>
      </c>
      <c r="HQ246">
        <v>1.8669500000000001</v>
      </c>
      <c r="HR246">
        <v>1.87792</v>
      </c>
      <c r="HS246">
        <v>0</v>
      </c>
      <c r="HT246">
        <v>0</v>
      </c>
      <c r="HU246">
        <v>0</v>
      </c>
      <c r="HV246">
        <v>0</v>
      </c>
      <c r="HW246" t="s">
        <v>418</v>
      </c>
      <c r="HX246" t="s">
        <v>419</v>
      </c>
      <c r="HY246" t="s">
        <v>420</v>
      </c>
      <c r="HZ246" t="s">
        <v>420</v>
      </c>
      <c r="IA246" t="s">
        <v>420</v>
      </c>
      <c r="IB246" t="s">
        <v>420</v>
      </c>
      <c r="IC246">
        <v>0</v>
      </c>
      <c r="ID246">
        <v>100</v>
      </c>
      <c r="IE246">
        <v>100</v>
      </c>
      <c r="IF246">
        <v>-1.77</v>
      </c>
      <c r="IG246">
        <v>0.36559999999999998</v>
      </c>
      <c r="IH246">
        <v>-1.772399999999891</v>
      </c>
      <c r="II246">
        <v>0</v>
      </c>
      <c r="IJ246">
        <v>0</v>
      </c>
      <c r="IK246">
        <v>0</v>
      </c>
      <c r="IL246">
        <v>0.36558000000000851</v>
      </c>
      <c r="IM246">
        <v>0</v>
      </c>
      <c r="IN246">
        <v>0</v>
      </c>
      <c r="IO246">
        <v>0</v>
      </c>
      <c r="IP246">
        <v>-1</v>
      </c>
      <c r="IQ246">
        <v>-1</v>
      </c>
      <c r="IR246">
        <v>-1</v>
      </c>
      <c r="IS246">
        <v>-1</v>
      </c>
      <c r="IT246">
        <v>40.799999999999997</v>
      </c>
      <c r="IU246">
        <v>41.1</v>
      </c>
      <c r="IV246">
        <v>3.0773899999999998</v>
      </c>
      <c r="IW246">
        <v>2.5500500000000001</v>
      </c>
      <c r="IX246">
        <v>1.49902</v>
      </c>
      <c r="IY246">
        <v>2.2814899999999998</v>
      </c>
      <c r="IZ246">
        <v>1.69678</v>
      </c>
      <c r="JA246">
        <v>2.3290999999999999</v>
      </c>
      <c r="JB246">
        <v>43.754300000000001</v>
      </c>
      <c r="JC246">
        <v>14.981400000000001</v>
      </c>
      <c r="JD246">
        <v>18</v>
      </c>
      <c r="JE246">
        <v>652.77599999999995</v>
      </c>
      <c r="JF246">
        <v>286.34300000000002</v>
      </c>
      <c r="JG246">
        <v>29.9998</v>
      </c>
      <c r="JH246">
        <v>35.0015</v>
      </c>
      <c r="JI246">
        <v>29.999500000000001</v>
      </c>
      <c r="JJ246">
        <v>34.817700000000002</v>
      </c>
      <c r="JK246">
        <v>34.802300000000002</v>
      </c>
      <c r="JL246">
        <v>61.651699999999998</v>
      </c>
      <c r="JM246">
        <v>0</v>
      </c>
      <c r="JN246">
        <v>0</v>
      </c>
      <c r="JO246">
        <v>30</v>
      </c>
      <c r="JP246">
        <v>1541.45</v>
      </c>
      <c r="JQ246">
        <v>32.076799999999999</v>
      </c>
      <c r="JR246">
        <v>98.472300000000004</v>
      </c>
      <c r="JS246">
        <v>98.4298</v>
      </c>
    </row>
    <row r="247" spans="1:279" x14ac:dyDescent="0.2">
      <c r="A247">
        <v>232</v>
      </c>
      <c r="B247">
        <v>1657558544.5</v>
      </c>
      <c r="C247">
        <v>922.5</v>
      </c>
      <c r="D247" t="s">
        <v>884</v>
      </c>
      <c r="E247" t="s">
        <v>885</v>
      </c>
      <c r="F247">
        <v>4</v>
      </c>
      <c r="G247">
        <v>1657558542.1875</v>
      </c>
      <c r="H247">
        <f t="shared" si="150"/>
        <v>4.8512871588724795E-4</v>
      </c>
      <c r="I247">
        <f t="shared" si="151"/>
        <v>0.48512871588724793</v>
      </c>
      <c r="J247">
        <f t="shared" si="152"/>
        <v>8.750694172688366</v>
      </c>
      <c r="K247">
        <f t="shared" si="153"/>
        <v>1518.25125</v>
      </c>
      <c r="L247">
        <f t="shared" si="154"/>
        <v>1055.0002660862874</v>
      </c>
      <c r="M247">
        <f t="shared" si="155"/>
        <v>106.60867152824498</v>
      </c>
      <c r="N247">
        <f t="shared" si="156"/>
        <v>153.42057628956002</v>
      </c>
      <c r="O247">
        <f t="shared" si="157"/>
        <v>3.2561219898960325E-2</v>
      </c>
      <c r="P247">
        <f t="shared" si="158"/>
        <v>2.7574331700123915</v>
      </c>
      <c r="Q247">
        <f t="shared" si="159"/>
        <v>3.2349111082464375E-2</v>
      </c>
      <c r="R247">
        <f t="shared" si="160"/>
        <v>2.0237136239437542E-2</v>
      </c>
      <c r="S247">
        <f t="shared" si="161"/>
        <v>194.42418561245117</v>
      </c>
      <c r="T247">
        <f t="shared" si="162"/>
        <v>34.310966177071549</v>
      </c>
      <c r="U247">
        <f t="shared" si="163"/>
        <v>33.305137500000001</v>
      </c>
      <c r="V247">
        <f t="shared" si="164"/>
        <v>5.1393746820243873</v>
      </c>
      <c r="W247">
        <f t="shared" si="165"/>
        <v>72.078650113004699</v>
      </c>
      <c r="X247">
        <f t="shared" si="166"/>
        <v>3.6901559202300014</v>
      </c>
      <c r="Y247">
        <f t="shared" si="167"/>
        <v>5.1196240696025592</v>
      </c>
      <c r="Z247">
        <f t="shared" si="168"/>
        <v>1.4492187617943859</v>
      </c>
      <c r="AA247">
        <f t="shared" si="169"/>
        <v>-21.394176370627633</v>
      </c>
      <c r="AB247">
        <f t="shared" si="170"/>
        <v>-10.207280533499837</v>
      </c>
      <c r="AC247">
        <f t="shared" si="171"/>
        <v>-0.85002769158918257</v>
      </c>
      <c r="AD247">
        <f t="shared" si="172"/>
        <v>161.9727010167345</v>
      </c>
      <c r="AE247">
        <f t="shared" si="173"/>
        <v>18.116060034472977</v>
      </c>
      <c r="AF247">
        <f t="shared" si="174"/>
        <v>0.49038428628406472</v>
      </c>
      <c r="AG247">
        <f t="shared" si="175"/>
        <v>8.750694172688366</v>
      </c>
      <c r="AH247">
        <v>1594.25445304397</v>
      </c>
      <c r="AI247">
        <v>1578.9350303030301</v>
      </c>
      <c r="AJ247">
        <v>1.734394127415112</v>
      </c>
      <c r="AK247">
        <v>65.684663253037129</v>
      </c>
      <c r="AL247">
        <f t="shared" si="176"/>
        <v>0.48512871588724793</v>
      </c>
      <c r="AM247">
        <v>36.08435823083498</v>
      </c>
      <c r="AN247">
        <v>36.515658041958062</v>
      </c>
      <c r="AO247">
        <v>-3.9217619779101834E-6</v>
      </c>
      <c r="AP247">
        <v>87.993513694433489</v>
      </c>
      <c r="AQ247">
        <v>49</v>
      </c>
      <c r="AR247">
        <v>8</v>
      </c>
      <c r="AS247">
        <f t="shared" si="177"/>
        <v>1</v>
      </c>
      <c r="AT247">
        <f t="shared" si="178"/>
        <v>0</v>
      </c>
      <c r="AU247">
        <f t="shared" si="179"/>
        <v>47018.886161104507</v>
      </c>
      <c r="AV247" t="s">
        <v>413</v>
      </c>
      <c r="AW247" t="s">
        <v>413</v>
      </c>
      <c r="AX247">
        <v>0</v>
      </c>
      <c r="AY247">
        <v>0</v>
      </c>
      <c r="AZ247" t="e">
        <f t="shared" si="180"/>
        <v>#DIV/0!</v>
      </c>
      <c r="BA247">
        <v>0</v>
      </c>
      <c r="BB247" t="s">
        <v>413</v>
      </c>
      <c r="BC247" t="s">
        <v>413</v>
      </c>
      <c r="BD247">
        <v>0</v>
      </c>
      <c r="BE247">
        <v>0</v>
      </c>
      <c r="BF247" t="e">
        <f t="shared" si="181"/>
        <v>#DIV/0!</v>
      </c>
      <c r="BG247">
        <v>0.5</v>
      </c>
      <c r="BH247">
        <f t="shared" si="182"/>
        <v>1009.4933997991974</v>
      </c>
      <c r="BI247">
        <f t="shared" si="183"/>
        <v>8.750694172688366</v>
      </c>
      <c r="BJ247" t="e">
        <f t="shared" si="184"/>
        <v>#DIV/0!</v>
      </c>
      <c r="BK247">
        <f t="shared" si="185"/>
        <v>8.6684015709552961E-3</v>
      </c>
      <c r="BL247" t="e">
        <f t="shared" si="186"/>
        <v>#DIV/0!</v>
      </c>
      <c r="BM247" t="e">
        <f t="shared" si="187"/>
        <v>#DIV/0!</v>
      </c>
      <c r="BN247" t="s">
        <v>413</v>
      </c>
      <c r="BO247">
        <v>0</v>
      </c>
      <c r="BP247" t="e">
        <f t="shared" si="188"/>
        <v>#DIV/0!</v>
      </c>
      <c r="BQ247" t="e">
        <f t="shared" si="189"/>
        <v>#DIV/0!</v>
      </c>
      <c r="BR247" t="e">
        <f t="shared" si="190"/>
        <v>#DIV/0!</v>
      </c>
      <c r="BS247" t="e">
        <f t="shared" si="191"/>
        <v>#DIV/0!</v>
      </c>
      <c r="BT247" t="e">
        <f t="shared" si="192"/>
        <v>#DIV/0!</v>
      </c>
      <c r="BU247" t="e">
        <f t="shared" si="193"/>
        <v>#DIV/0!</v>
      </c>
      <c r="BV247" t="e">
        <f t="shared" si="194"/>
        <v>#DIV/0!</v>
      </c>
      <c r="BW247" t="e">
        <f t="shared" si="195"/>
        <v>#DIV/0!</v>
      </c>
      <c r="BX247" t="s">
        <v>413</v>
      </c>
      <c r="BY247" t="s">
        <v>413</v>
      </c>
      <c r="BZ247" t="s">
        <v>413</v>
      </c>
      <c r="CA247" t="s">
        <v>413</v>
      </c>
      <c r="CB247" t="s">
        <v>413</v>
      </c>
      <c r="CC247" t="s">
        <v>413</v>
      </c>
      <c r="CD247" t="s">
        <v>413</v>
      </c>
      <c r="CE247" t="s">
        <v>413</v>
      </c>
      <c r="CF247">
        <v>253</v>
      </c>
      <c r="CG247">
        <v>1000</v>
      </c>
      <c r="CH247" t="s">
        <v>414</v>
      </c>
      <c r="CI247">
        <v>1110.1500000000001</v>
      </c>
      <c r="CJ247">
        <v>1175.8634999999999</v>
      </c>
      <c r="CK247">
        <v>1152.67</v>
      </c>
      <c r="CL247">
        <v>1.3005735999999999E-4</v>
      </c>
      <c r="CM247">
        <v>6.5004835999999994E-4</v>
      </c>
      <c r="CN247">
        <v>4.7597999359999997E-2</v>
      </c>
      <c r="CO247">
        <v>5.5000000000000003E-4</v>
      </c>
      <c r="CP247">
        <f t="shared" si="196"/>
        <v>1199.9849999999999</v>
      </c>
      <c r="CQ247">
        <f t="shared" si="197"/>
        <v>1009.4933997991974</v>
      </c>
      <c r="CR247">
        <f t="shared" si="198"/>
        <v>0.84125501552035853</v>
      </c>
      <c r="CS247">
        <f t="shared" si="199"/>
        <v>0.16202217995429208</v>
      </c>
      <c r="CT247">
        <v>6</v>
      </c>
      <c r="CU247">
        <v>0.5</v>
      </c>
      <c r="CV247" t="s">
        <v>415</v>
      </c>
      <c r="CW247">
        <v>2</v>
      </c>
      <c r="CX247" t="b">
        <v>1</v>
      </c>
      <c r="CY247">
        <v>1657558542.1875</v>
      </c>
      <c r="CZ247">
        <v>1518.25125</v>
      </c>
      <c r="DA247">
        <v>1535.6537499999999</v>
      </c>
      <c r="DB247">
        <v>36.517812500000012</v>
      </c>
      <c r="DC247">
        <v>36.0818625</v>
      </c>
      <c r="DD247">
        <v>1520.0225</v>
      </c>
      <c r="DE247">
        <v>36.152212499999997</v>
      </c>
      <c r="DF247">
        <v>650.27162499999997</v>
      </c>
      <c r="DG247">
        <v>100.95075</v>
      </c>
      <c r="DH247">
        <v>0.10009800000000001</v>
      </c>
      <c r="DI247">
        <v>33.236474999999999</v>
      </c>
      <c r="DJ247">
        <v>999.9</v>
      </c>
      <c r="DK247">
        <v>33.305137500000001</v>
      </c>
      <c r="DL247">
        <v>0</v>
      </c>
      <c r="DM247">
        <v>0</v>
      </c>
      <c r="DN247">
        <v>8964.3762499999993</v>
      </c>
      <c r="DO247">
        <v>0</v>
      </c>
      <c r="DP247">
        <v>470.101</v>
      </c>
      <c r="DQ247">
        <v>-17.403662499999999</v>
      </c>
      <c r="DR247">
        <v>1575.79375</v>
      </c>
      <c r="DS247">
        <v>1593.1375</v>
      </c>
      <c r="DT247">
        <v>0.43592750000000002</v>
      </c>
      <c r="DU247">
        <v>1535.6537499999999</v>
      </c>
      <c r="DV247">
        <v>36.0818625</v>
      </c>
      <c r="DW247">
        <v>3.6864987500000002</v>
      </c>
      <c r="DX247">
        <v>3.6424924999999999</v>
      </c>
      <c r="DY247">
        <v>27.5040625</v>
      </c>
      <c r="DZ247">
        <v>27.298974999999999</v>
      </c>
      <c r="EA247">
        <v>1199.9849999999999</v>
      </c>
      <c r="EB247">
        <v>0.95799237500000001</v>
      </c>
      <c r="EC247">
        <v>4.2007562499999998E-2</v>
      </c>
      <c r="ED247">
        <v>0</v>
      </c>
      <c r="EE247">
        <v>1018.15</v>
      </c>
      <c r="EF247">
        <v>5.0001600000000002</v>
      </c>
      <c r="EG247">
        <v>12957.875</v>
      </c>
      <c r="EH247">
        <v>9515.0462499999994</v>
      </c>
      <c r="EI247">
        <v>46.788749999999993</v>
      </c>
      <c r="EJ247">
        <v>48.625</v>
      </c>
      <c r="EK247">
        <v>47.875</v>
      </c>
      <c r="EL247">
        <v>47.609250000000003</v>
      </c>
      <c r="EM247">
        <v>48.444875000000003</v>
      </c>
      <c r="EN247">
        <v>1144.7850000000001</v>
      </c>
      <c r="EO247">
        <v>50.2</v>
      </c>
      <c r="EP247">
        <v>0</v>
      </c>
      <c r="EQ247">
        <v>1079.2000000476839</v>
      </c>
      <c r="ER247">
        <v>0</v>
      </c>
      <c r="ES247">
        <v>1018.2584000000001</v>
      </c>
      <c r="ET247">
        <v>-1.149230771409373</v>
      </c>
      <c r="EU247">
        <v>436.95384542826213</v>
      </c>
      <c r="EV247">
        <v>12923.956</v>
      </c>
      <c r="EW247">
        <v>15</v>
      </c>
      <c r="EX247">
        <v>1657556090.0999999</v>
      </c>
      <c r="EY247" t="s">
        <v>416</v>
      </c>
      <c r="EZ247">
        <v>1657556090.0999999</v>
      </c>
      <c r="FA247">
        <v>1657556077.0999999</v>
      </c>
      <c r="FB247">
        <v>6</v>
      </c>
      <c r="FC247">
        <v>-0.505</v>
      </c>
      <c r="FD247">
        <v>-7.5999999999999998E-2</v>
      </c>
      <c r="FE247">
        <v>-1.772</v>
      </c>
      <c r="FF247">
        <v>0.36599999999999999</v>
      </c>
      <c r="FG247">
        <v>414</v>
      </c>
      <c r="FH247">
        <v>34</v>
      </c>
      <c r="FI247">
        <v>0.18</v>
      </c>
      <c r="FJ247">
        <v>0.15</v>
      </c>
      <c r="FK247">
        <v>-17.360172500000001</v>
      </c>
      <c r="FL247">
        <v>-5.3037523452107223E-2</v>
      </c>
      <c r="FM247">
        <v>7.920137305470136E-2</v>
      </c>
      <c r="FN247">
        <v>1</v>
      </c>
      <c r="FO247">
        <v>1018.348529411765</v>
      </c>
      <c r="FP247">
        <v>-0.77509549198999028</v>
      </c>
      <c r="FQ247">
        <v>0.2252597501048505</v>
      </c>
      <c r="FR247">
        <v>1</v>
      </c>
      <c r="FS247">
        <v>0.43920282500000002</v>
      </c>
      <c r="FT247">
        <v>-3.43094971857415E-2</v>
      </c>
      <c r="FU247">
        <v>3.5526464282806141E-3</v>
      </c>
      <c r="FV247">
        <v>1</v>
      </c>
      <c r="FW247">
        <v>3</v>
      </c>
      <c r="FX247">
        <v>3</v>
      </c>
      <c r="FY247" t="s">
        <v>623</v>
      </c>
      <c r="FZ247">
        <v>3.36985</v>
      </c>
      <c r="GA247">
        <v>2.8935599999999999</v>
      </c>
      <c r="GB247">
        <v>0.235875</v>
      </c>
      <c r="GC247">
        <v>0.240255</v>
      </c>
      <c r="GD247">
        <v>0.14771999999999999</v>
      </c>
      <c r="GE247">
        <v>0.149063</v>
      </c>
      <c r="GF247">
        <v>26401.8</v>
      </c>
      <c r="GG247">
        <v>22843.200000000001</v>
      </c>
      <c r="GH247">
        <v>30895.7</v>
      </c>
      <c r="GI247">
        <v>28034.6</v>
      </c>
      <c r="GJ247">
        <v>34702.199999999997</v>
      </c>
      <c r="GK247">
        <v>33674.9</v>
      </c>
      <c r="GL247">
        <v>40284.9</v>
      </c>
      <c r="GM247">
        <v>39091.1</v>
      </c>
      <c r="GN247">
        <v>2.2652999999999999</v>
      </c>
      <c r="GO247">
        <v>1.57568</v>
      </c>
      <c r="GP247">
        <v>0</v>
      </c>
      <c r="GQ247">
        <v>8.8974800000000007E-2</v>
      </c>
      <c r="GR247">
        <v>999.9</v>
      </c>
      <c r="GS247">
        <v>31.869399999999999</v>
      </c>
      <c r="GT247">
        <v>48.8</v>
      </c>
      <c r="GU247">
        <v>40.799999999999997</v>
      </c>
      <c r="GV247">
        <v>37.396000000000001</v>
      </c>
      <c r="GW247">
        <v>49.549300000000002</v>
      </c>
      <c r="GX247">
        <v>43.765999999999998</v>
      </c>
      <c r="GY247">
        <v>1</v>
      </c>
      <c r="GZ247">
        <v>0.59223099999999995</v>
      </c>
      <c r="HA247">
        <v>1.2289600000000001</v>
      </c>
      <c r="HB247">
        <v>20.204599999999999</v>
      </c>
      <c r="HC247">
        <v>5.2151899999999998</v>
      </c>
      <c r="HD247">
        <v>11.974</v>
      </c>
      <c r="HE247">
        <v>4.9900500000000001</v>
      </c>
      <c r="HF247">
        <v>3.2925</v>
      </c>
      <c r="HG247">
        <v>7496.4</v>
      </c>
      <c r="HH247">
        <v>9999</v>
      </c>
      <c r="HI247">
        <v>9999</v>
      </c>
      <c r="HJ247">
        <v>757.3</v>
      </c>
      <c r="HK247">
        <v>4.9712899999999998</v>
      </c>
      <c r="HL247">
        <v>1.8742399999999999</v>
      </c>
      <c r="HM247">
        <v>1.87056</v>
      </c>
      <c r="HN247">
        <v>1.87025</v>
      </c>
      <c r="HO247">
        <v>1.8748199999999999</v>
      </c>
      <c r="HP247">
        <v>1.8714900000000001</v>
      </c>
      <c r="HQ247">
        <v>1.8669500000000001</v>
      </c>
      <c r="HR247">
        <v>1.8779300000000001</v>
      </c>
      <c r="HS247">
        <v>0</v>
      </c>
      <c r="HT247">
        <v>0</v>
      </c>
      <c r="HU247">
        <v>0</v>
      </c>
      <c r="HV247">
        <v>0</v>
      </c>
      <c r="HW247" t="s">
        <v>418</v>
      </c>
      <c r="HX247" t="s">
        <v>419</v>
      </c>
      <c r="HY247" t="s">
        <v>420</v>
      </c>
      <c r="HZ247" t="s">
        <v>420</v>
      </c>
      <c r="IA247" t="s">
        <v>420</v>
      </c>
      <c r="IB247" t="s">
        <v>420</v>
      </c>
      <c r="IC247">
        <v>0</v>
      </c>
      <c r="ID247">
        <v>100</v>
      </c>
      <c r="IE247">
        <v>100</v>
      </c>
      <c r="IF247">
        <v>-1.77</v>
      </c>
      <c r="IG247">
        <v>0.36559999999999998</v>
      </c>
      <c r="IH247">
        <v>-1.772399999999891</v>
      </c>
      <c r="II247">
        <v>0</v>
      </c>
      <c r="IJ247">
        <v>0</v>
      </c>
      <c r="IK247">
        <v>0</v>
      </c>
      <c r="IL247">
        <v>0.36558000000000851</v>
      </c>
      <c r="IM247">
        <v>0</v>
      </c>
      <c r="IN247">
        <v>0</v>
      </c>
      <c r="IO247">
        <v>0</v>
      </c>
      <c r="IP247">
        <v>-1</v>
      </c>
      <c r="IQ247">
        <v>-1</v>
      </c>
      <c r="IR247">
        <v>-1</v>
      </c>
      <c r="IS247">
        <v>-1</v>
      </c>
      <c r="IT247">
        <v>40.9</v>
      </c>
      <c r="IU247">
        <v>41.1</v>
      </c>
      <c r="IV247">
        <v>3.0871599999999999</v>
      </c>
      <c r="IW247">
        <v>2.5439500000000002</v>
      </c>
      <c r="IX247">
        <v>1.49902</v>
      </c>
      <c r="IY247">
        <v>2.2814899999999998</v>
      </c>
      <c r="IZ247">
        <v>1.69678</v>
      </c>
      <c r="JA247">
        <v>2.3742700000000001</v>
      </c>
      <c r="JB247">
        <v>43.781700000000001</v>
      </c>
      <c r="JC247">
        <v>14.998900000000001</v>
      </c>
      <c r="JD247">
        <v>18</v>
      </c>
      <c r="JE247">
        <v>653.04100000000005</v>
      </c>
      <c r="JF247">
        <v>286.32400000000001</v>
      </c>
      <c r="JG247">
        <v>29.9999</v>
      </c>
      <c r="JH247">
        <v>34.996000000000002</v>
      </c>
      <c r="JI247">
        <v>29.999500000000001</v>
      </c>
      <c r="JJ247">
        <v>34.813400000000001</v>
      </c>
      <c r="JK247">
        <v>34.798000000000002</v>
      </c>
      <c r="JL247">
        <v>61.870100000000001</v>
      </c>
      <c r="JM247">
        <v>0</v>
      </c>
      <c r="JN247">
        <v>0</v>
      </c>
      <c r="JO247">
        <v>30</v>
      </c>
      <c r="JP247">
        <v>1548.15</v>
      </c>
      <c r="JQ247">
        <v>32.076799999999999</v>
      </c>
      <c r="JR247">
        <v>98.474599999999995</v>
      </c>
      <c r="JS247">
        <v>98.433800000000005</v>
      </c>
    </row>
    <row r="248" spans="1:279" x14ac:dyDescent="0.2">
      <c r="A248">
        <v>233</v>
      </c>
      <c r="B248">
        <v>1657558548.5</v>
      </c>
      <c r="C248">
        <v>926.5</v>
      </c>
      <c r="D248" t="s">
        <v>886</v>
      </c>
      <c r="E248" t="s">
        <v>887</v>
      </c>
      <c r="F248">
        <v>4</v>
      </c>
      <c r="G248">
        <v>1657558546.5</v>
      </c>
      <c r="H248">
        <f t="shared" si="150"/>
        <v>4.8743884053082011E-4</v>
      </c>
      <c r="I248">
        <f t="shared" si="151"/>
        <v>0.48743884053082009</v>
      </c>
      <c r="J248">
        <f t="shared" si="152"/>
        <v>8.5197692920657584</v>
      </c>
      <c r="K248">
        <f t="shared" si="153"/>
        <v>1525.494285714286</v>
      </c>
      <c r="L248">
        <f t="shared" si="154"/>
        <v>1073.6576273536753</v>
      </c>
      <c r="M248">
        <f t="shared" si="155"/>
        <v>108.4924802925955</v>
      </c>
      <c r="N248">
        <f t="shared" si="156"/>
        <v>154.15031245785121</v>
      </c>
      <c r="O248">
        <f t="shared" si="157"/>
        <v>3.259445345142381E-2</v>
      </c>
      <c r="P248">
        <f t="shared" si="158"/>
        <v>2.761349794686542</v>
      </c>
      <c r="Q248">
        <f t="shared" si="159"/>
        <v>3.2382212305265536E-2</v>
      </c>
      <c r="R248">
        <f t="shared" si="160"/>
        <v>2.0257836366599585E-2</v>
      </c>
      <c r="S248">
        <f t="shared" si="161"/>
        <v>194.43176104101548</v>
      </c>
      <c r="T248">
        <f t="shared" si="162"/>
        <v>34.311354510026121</v>
      </c>
      <c r="U248">
        <f t="shared" si="163"/>
        <v>33.321899999999992</v>
      </c>
      <c r="V248">
        <f t="shared" si="164"/>
        <v>5.1442064311206535</v>
      </c>
      <c r="W248">
        <f t="shared" si="165"/>
        <v>72.058729342864552</v>
      </c>
      <c r="X248">
        <f t="shared" si="166"/>
        <v>3.6896290131409035</v>
      </c>
      <c r="Y248">
        <f t="shared" si="167"/>
        <v>5.1203081802694328</v>
      </c>
      <c r="Z248">
        <f t="shared" si="168"/>
        <v>1.4545774179797499</v>
      </c>
      <c r="AA248">
        <f t="shared" si="169"/>
        <v>-21.496052867409166</v>
      </c>
      <c r="AB248">
        <f t="shared" si="170"/>
        <v>-12.362581019031028</v>
      </c>
      <c r="AC248">
        <f t="shared" si="171"/>
        <v>-1.028149971381962</v>
      </c>
      <c r="AD248">
        <f t="shared" si="172"/>
        <v>159.54497718319331</v>
      </c>
      <c r="AE248">
        <f t="shared" si="173"/>
        <v>18.077583888399751</v>
      </c>
      <c r="AF248">
        <f t="shared" si="174"/>
        <v>0.49296644926004257</v>
      </c>
      <c r="AG248">
        <f t="shared" si="175"/>
        <v>8.5197692920657584</v>
      </c>
      <c r="AH248">
        <v>1601.2128853730139</v>
      </c>
      <c r="AI248">
        <v>1585.9629696969689</v>
      </c>
      <c r="AJ248">
        <v>1.7722167889096001</v>
      </c>
      <c r="AK248">
        <v>65.684663253037129</v>
      </c>
      <c r="AL248">
        <f t="shared" si="176"/>
        <v>0.48743884053082009</v>
      </c>
      <c r="AM248">
        <v>36.078326832410738</v>
      </c>
      <c r="AN248">
        <v>36.511681818181813</v>
      </c>
      <c r="AO248">
        <v>-2.117310794558229E-6</v>
      </c>
      <c r="AP248">
        <v>87.993513694433489</v>
      </c>
      <c r="AQ248">
        <v>49</v>
      </c>
      <c r="AR248">
        <v>8</v>
      </c>
      <c r="AS248">
        <f t="shared" si="177"/>
        <v>1</v>
      </c>
      <c r="AT248">
        <f t="shared" si="178"/>
        <v>0</v>
      </c>
      <c r="AU248">
        <f t="shared" si="179"/>
        <v>47125.956109257269</v>
      </c>
      <c r="AV248" t="s">
        <v>413</v>
      </c>
      <c r="AW248" t="s">
        <v>413</v>
      </c>
      <c r="AX248">
        <v>0</v>
      </c>
      <c r="AY248">
        <v>0</v>
      </c>
      <c r="AZ248" t="e">
        <f t="shared" si="180"/>
        <v>#DIV/0!</v>
      </c>
      <c r="BA248">
        <v>0</v>
      </c>
      <c r="BB248" t="s">
        <v>413</v>
      </c>
      <c r="BC248" t="s">
        <v>413</v>
      </c>
      <c r="BD248">
        <v>0</v>
      </c>
      <c r="BE248">
        <v>0</v>
      </c>
      <c r="BF248" t="e">
        <f t="shared" si="181"/>
        <v>#DIV/0!</v>
      </c>
      <c r="BG248">
        <v>0.5</v>
      </c>
      <c r="BH248">
        <f t="shared" si="182"/>
        <v>1009.5324855134791</v>
      </c>
      <c r="BI248">
        <f t="shared" si="183"/>
        <v>8.5197692920657584</v>
      </c>
      <c r="BJ248" t="e">
        <f t="shared" si="184"/>
        <v>#DIV/0!</v>
      </c>
      <c r="BK248">
        <f t="shared" si="185"/>
        <v>8.4393215813479677E-3</v>
      </c>
      <c r="BL248" t="e">
        <f t="shared" si="186"/>
        <v>#DIV/0!</v>
      </c>
      <c r="BM248" t="e">
        <f t="shared" si="187"/>
        <v>#DIV/0!</v>
      </c>
      <c r="BN248" t="s">
        <v>413</v>
      </c>
      <c r="BO248">
        <v>0</v>
      </c>
      <c r="BP248" t="e">
        <f t="shared" si="188"/>
        <v>#DIV/0!</v>
      </c>
      <c r="BQ248" t="e">
        <f t="shared" si="189"/>
        <v>#DIV/0!</v>
      </c>
      <c r="BR248" t="e">
        <f t="shared" si="190"/>
        <v>#DIV/0!</v>
      </c>
      <c r="BS248" t="e">
        <f t="shared" si="191"/>
        <v>#DIV/0!</v>
      </c>
      <c r="BT248" t="e">
        <f t="shared" si="192"/>
        <v>#DIV/0!</v>
      </c>
      <c r="BU248" t="e">
        <f t="shared" si="193"/>
        <v>#DIV/0!</v>
      </c>
      <c r="BV248" t="e">
        <f t="shared" si="194"/>
        <v>#DIV/0!</v>
      </c>
      <c r="BW248" t="e">
        <f t="shared" si="195"/>
        <v>#DIV/0!</v>
      </c>
      <c r="BX248" t="s">
        <v>413</v>
      </c>
      <c r="BY248" t="s">
        <v>413</v>
      </c>
      <c r="BZ248" t="s">
        <v>413</v>
      </c>
      <c r="CA248" t="s">
        <v>413</v>
      </c>
      <c r="CB248" t="s">
        <v>413</v>
      </c>
      <c r="CC248" t="s">
        <v>413</v>
      </c>
      <c r="CD248" t="s">
        <v>413</v>
      </c>
      <c r="CE248" t="s">
        <v>413</v>
      </c>
      <c r="CF248">
        <v>253</v>
      </c>
      <c r="CG248">
        <v>1000</v>
      </c>
      <c r="CH248" t="s">
        <v>414</v>
      </c>
      <c r="CI248">
        <v>1110.1500000000001</v>
      </c>
      <c r="CJ248">
        <v>1175.8634999999999</v>
      </c>
      <c r="CK248">
        <v>1152.67</v>
      </c>
      <c r="CL248">
        <v>1.3005735999999999E-4</v>
      </c>
      <c r="CM248">
        <v>6.5004835999999994E-4</v>
      </c>
      <c r="CN248">
        <v>4.7597999359999997E-2</v>
      </c>
      <c r="CO248">
        <v>5.5000000000000003E-4</v>
      </c>
      <c r="CP248">
        <f t="shared" si="196"/>
        <v>1200.031428571428</v>
      </c>
      <c r="CQ248">
        <f t="shared" si="197"/>
        <v>1009.5324855134791</v>
      </c>
      <c r="CR248">
        <f t="shared" si="198"/>
        <v>0.84125503839117988</v>
      </c>
      <c r="CS248">
        <f t="shared" si="199"/>
        <v>0.16202222409497716</v>
      </c>
      <c r="CT248">
        <v>6</v>
      </c>
      <c r="CU248">
        <v>0.5</v>
      </c>
      <c r="CV248" t="s">
        <v>415</v>
      </c>
      <c r="CW248">
        <v>2</v>
      </c>
      <c r="CX248" t="b">
        <v>1</v>
      </c>
      <c r="CY248">
        <v>1657558546.5</v>
      </c>
      <c r="CZ248">
        <v>1525.494285714286</v>
      </c>
      <c r="DA248">
        <v>1542.8685714285709</v>
      </c>
      <c r="DB248">
        <v>36.513114285714288</v>
      </c>
      <c r="DC248">
        <v>36.074857142857141</v>
      </c>
      <c r="DD248">
        <v>1527.267142857143</v>
      </c>
      <c r="DE248">
        <v>36.147528571428573</v>
      </c>
      <c r="DF248">
        <v>650.25757142857151</v>
      </c>
      <c r="DG248">
        <v>100.9495714285714</v>
      </c>
      <c r="DH248">
        <v>9.9848357142857141E-2</v>
      </c>
      <c r="DI248">
        <v>33.23885714285715</v>
      </c>
      <c r="DJ248">
        <v>999.89999999999986</v>
      </c>
      <c r="DK248">
        <v>33.321899999999992</v>
      </c>
      <c r="DL248">
        <v>0</v>
      </c>
      <c r="DM248">
        <v>0</v>
      </c>
      <c r="DN248">
        <v>8985.267142857143</v>
      </c>
      <c r="DO248">
        <v>0</v>
      </c>
      <c r="DP248">
        <v>473.6232857142856</v>
      </c>
      <c r="DQ248">
        <v>-17.373471428571431</v>
      </c>
      <c r="DR248">
        <v>1583.305714285714</v>
      </c>
      <c r="DS248">
        <v>1600.61</v>
      </c>
      <c r="DT248">
        <v>0.43826357142857142</v>
      </c>
      <c r="DU248">
        <v>1542.8685714285709</v>
      </c>
      <c r="DV248">
        <v>36.074857142857141</v>
      </c>
      <c r="DW248">
        <v>3.6859800000000011</v>
      </c>
      <c r="DX248">
        <v>3.6417357142857152</v>
      </c>
      <c r="DY248">
        <v>27.501657142857141</v>
      </c>
      <c r="DZ248">
        <v>27.29542857142857</v>
      </c>
      <c r="EA248">
        <v>1200.031428571428</v>
      </c>
      <c r="EB248">
        <v>0.95799099999999993</v>
      </c>
      <c r="EC248">
        <v>4.2008900000000009E-2</v>
      </c>
      <c r="ED248">
        <v>0</v>
      </c>
      <c r="EE248">
        <v>1018.091428571429</v>
      </c>
      <c r="EF248">
        <v>5.0001600000000002</v>
      </c>
      <c r="EG248">
        <v>13012.81428571429</v>
      </c>
      <c r="EH248">
        <v>9515.408571428572</v>
      </c>
      <c r="EI248">
        <v>46.767714285714291</v>
      </c>
      <c r="EJ248">
        <v>48.625</v>
      </c>
      <c r="EK248">
        <v>47.83</v>
      </c>
      <c r="EL248">
        <v>47.624714285714283</v>
      </c>
      <c r="EM248">
        <v>48.473000000000013</v>
      </c>
      <c r="EN248">
        <v>1144.828571428571</v>
      </c>
      <c r="EO248">
        <v>50.202857142857127</v>
      </c>
      <c r="EP248">
        <v>0</v>
      </c>
      <c r="EQ248">
        <v>1082.7999999523161</v>
      </c>
      <c r="ER248">
        <v>0</v>
      </c>
      <c r="ES248">
        <v>1018.1756</v>
      </c>
      <c r="ET248">
        <v>-0.72384615636518101</v>
      </c>
      <c r="EU248">
        <v>576.13846235745916</v>
      </c>
      <c r="EV248">
        <v>12955.44</v>
      </c>
      <c r="EW248">
        <v>15</v>
      </c>
      <c r="EX248">
        <v>1657556090.0999999</v>
      </c>
      <c r="EY248" t="s">
        <v>416</v>
      </c>
      <c r="EZ248">
        <v>1657556090.0999999</v>
      </c>
      <c r="FA248">
        <v>1657556077.0999999</v>
      </c>
      <c r="FB248">
        <v>6</v>
      </c>
      <c r="FC248">
        <v>-0.505</v>
      </c>
      <c r="FD248">
        <v>-7.5999999999999998E-2</v>
      </c>
      <c r="FE248">
        <v>-1.772</v>
      </c>
      <c r="FF248">
        <v>0.36599999999999999</v>
      </c>
      <c r="FG248">
        <v>414</v>
      </c>
      <c r="FH248">
        <v>34</v>
      </c>
      <c r="FI248">
        <v>0.18</v>
      </c>
      <c r="FJ248">
        <v>0.15</v>
      </c>
      <c r="FK248">
        <v>-17.349337500000001</v>
      </c>
      <c r="FL248">
        <v>-0.3149864915571623</v>
      </c>
      <c r="FM248">
        <v>7.3279013665236967E-2</v>
      </c>
      <c r="FN248">
        <v>1</v>
      </c>
      <c r="FO248">
        <v>1018.270294117647</v>
      </c>
      <c r="FP248">
        <v>-1.222459892646645</v>
      </c>
      <c r="FQ248">
        <v>0.2347775579779762</v>
      </c>
      <c r="FR248">
        <v>0</v>
      </c>
      <c r="FS248">
        <v>0.43770574999999989</v>
      </c>
      <c r="FT248">
        <v>-1.310553095684777E-2</v>
      </c>
      <c r="FU248">
        <v>1.9858548631508819E-3</v>
      </c>
      <c r="FV248">
        <v>1</v>
      </c>
      <c r="FW248">
        <v>2</v>
      </c>
      <c r="FX248">
        <v>3</v>
      </c>
      <c r="FY248" t="s">
        <v>417</v>
      </c>
      <c r="FZ248">
        <v>3.3702700000000001</v>
      </c>
      <c r="GA248">
        <v>2.8933800000000001</v>
      </c>
      <c r="GB248">
        <v>0.236507</v>
      </c>
      <c r="GC248">
        <v>0.24088300000000001</v>
      </c>
      <c r="GD248">
        <v>0.147707</v>
      </c>
      <c r="GE248">
        <v>0.14904300000000001</v>
      </c>
      <c r="GF248">
        <v>26380.400000000001</v>
      </c>
      <c r="GG248">
        <v>22824.9</v>
      </c>
      <c r="GH248">
        <v>30896.3</v>
      </c>
      <c r="GI248">
        <v>28035.4</v>
      </c>
      <c r="GJ248">
        <v>34703.699999999997</v>
      </c>
      <c r="GK248">
        <v>33676.6</v>
      </c>
      <c r="GL248">
        <v>40285.9</v>
      </c>
      <c r="GM248">
        <v>39092.199999999997</v>
      </c>
      <c r="GN248">
        <v>2.2652800000000002</v>
      </c>
      <c r="GO248">
        <v>1.57582</v>
      </c>
      <c r="GP248">
        <v>0</v>
      </c>
      <c r="GQ248">
        <v>8.9436799999999997E-2</v>
      </c>
      <c r="GR248">
        <v>999.9</v>
      </c>
      <c r="GS248">
        <v>31.874300000000002</v>
      </c>
      <c r="GT248">
        <v>48.8</v>
      </c>
      <c r="GU248">
        <v>40.799999999999997</v>
      </c>
      <c r="GV248">
        <v>37.402099999999997</v>
      </c>
      <c r="GW248">
        <v>49.339300000000001</v>
      </c>
      <c r="GX248">
        <v>43.185099999999998</v>
      </c>
      <c r="GY248">
        <v>1</v>
      </c>
      <c r="GZ248">
        <v>0.59176300000000004</v>
      </c>
      <c r="HA248">
        <v>1.2299599999999999</v>
      </c>
      <c r="HB248">
        <v>20.204599999999999</v>
      </c>
      <c r="HC248">
        <v>5.2156399999999996</v>
      </c>
      <c r="HD248">
        <v>11.974</v>
      </c>
      <c r="HE248">
        <v>4.9898499999999997</v>
      </c>
      <c r="HF248">
        <v>3.2926000000000002</v>
      </c>
      <c r="HG248">
        <v>7496.4</v>
      </c>
      <c r="HH248">
        <v>9999</v>
      </c>
      <c r="HI248">
        <v>9999</v>
      </c>
      <c r="HJ248">
        <v>757.3</v>
      </c>
      <c r="HK248">
        <v>4.9712899999999998</v>
      </c>
      <c r="HL248">
        <v>1.8742399999999999</v>
      </c>
      <c r="HM248">
        <v>1.8705499999999999</v>
      </c>
      <c r="HN248">
        <v>1.8702399999999999</v>
      </c>
      <c r="HO248">
        <v>1.8748100000000001</v>
      </c>
      <c r="HP248">
        <v>1.8714900000000001</v>
      </c>
      <c r="HQ248">
        <v>1.86696</v>
      </c>
      <c r="HR248">
        <v>1.8778999999999999</v>
      </c>
      <c r="HS248">
        <v>0</v>
      </c>
      <c r="HT248">
        <v>0</v>
      </c>
      <c r="HU248">
        <v>0</v>
      </c>
      <c r="HV248">
        <v>0</v>
      </c>
      <c r="HW248" t="s">
        <v>418</v>
      </c>
      <c r="HX248" t="s">
        <v>419</v>
      </c>
      <c r="HY248" t="s">
        <v>420</v>
      </c>
      <c r="HZ248" t="s">
        <v>420</v>
      </c>
      <c r="IA248" t="s">
        <v>420</v>
      </c>
      <c r="IB248" t="s">
        <v>420</v>
      </c>
      <c r="IC248">
        <v>0</v>
      </c>
      <c r="ID248">
        <v>100</v>
      </c>
      <c r="IE248">
        <v>100</v>
      </c>
      <c r="IF248">
        <v>-1.77</v>
      </c>
      <c r="IG248">
        <v>0.36559999999999998</v>
      </c>
      <c r="IH248">
        <v>-1.772399999999891</v>
      </c>
      <c r="II248">
        <v>0</v>
      </c>
      <c r="IJ248">
        <v>0</v>
      </c>
      <c r="IK248">
        <v>0</v>
      </c>
      <c r="IL248">
        <v>0.36558000000000851</v>
      </c>
      <c r="IM248">
        <v>0</v>
      </c>
      <c r="IN248">
        <v>0</v>
      </c>
      <c r="IO248">
        <v>0</v>
      </c>
      <c r="IP248">
        <v>-1</v>
      </c>
      <c r="IQ248">
        <v>-1</v>
      </c>
      <c r="IR248">
        <v>-1</v>
      </c>
      <c r="IS248">
        <v>-1</v>
      </c>
      <c r="IT248">
        <v>41</v>
      </c>
      <c r="IU248">
        <v>41.2</v>
      </c>
      <c r="IV248">
        <v>3.09937</v>
      </c>
      <c r="IW248">
        <v>2.5476100000000002</v>
      </c>
      <c r="IX248">
        <v>1.49902</v>
      </c>
      <c r="IY248">
        <v>2.2802699999999998</v>
      </c>
      <c r="IZ248">
        <v>1.69678</v>
      </c>
      <c r="JA248">
        <v>2.32666</v>
      </c>
      <c r="JB248">
        <v>43.754300000000001</v>
      </c>
      <c r="JC248">
        <v>14.981400000000001</v>
      </c>
      <c r="JD248">
        <v>18</v>
      </c>
      <c r="JE248">
        <v>652.98099999999999</v>
      </c>
      <c r="JF248">
        <v>286.37599999999998</v>
      </c>
      <c r="JG248">
        <v>30.0002</v>
      </c>
      <c r="JH248">
        <v>34.990499999999997</v>
      </c>
      <c r="JI248">
        <v>29.999600000000001</v>
      </c>
      <c r="JJ248">
        <v>34.8095</v>
      </c>
      <c r="JK248">
        <v>34.793599999999998</v>
      </c>
      <c r="JL248">
        <v>62.0914</v>
      </c>
      <c r="JM248">
        <v>0</v>
      </c>
      <c r="JN248">
        <v>0</v>
      </c>
      <c r="JO248">
        <v>30</v>
      </c>
      <c r="JP248">
        <v>1554.84</v>
      </c>
      <c r="JQ248">
        <v>32.076799999999999</v>
      </c>
      <c r="JR248">
        <v>98.476900000000001</v>
      </c>
      <c r="JS248">
        <v>98.436599999999999</v>
      </c>
    </row>
    <row r="249" spans="1:279" x14ac:dyDescent="0.2">
      <c r="A249">
        <v>234</v>
      </c>
      <c r="B249">
        <v>1657558552.5</v>
      </c>
      <c r="C249">
        <v>930.5</v>
      </c>
      <c r="D249" t="s">
        <v>888</v>
      </c>
      <c r="E249" t="s">
        <v>889</v>
      </c>
      <c r="F249">
        <v>4</v>
      </c>
      <c r="G249">
        <v>1657558550.1875</v>
      </c>
      <c r="H249">
        <f t="shared" si="150"/>
        <v>4.8709095010103292E-4</v>
      </c>
      <c r="I249">
        <f t="shared" si="151"/>
        <v>0.48709095010103293</v>
      </c>
      <c r="J249">
        <f t="shared" si="152"/>
        <v>8.841597703531388</v>
      </c>
      <c r="K249">
        <f t="shared" si="153"/>
        <v>1531.73</v>
      </c>
      <c r="L249">
        <f t="shared" si="154"/>
        <v>1063.2310329728114</v>
      </c>
      <c r="M249">
        <f t="shared" si="155"/>
        <v>107.43764862430591</v>
      </c>
      <c r="N249">
        <f t="shared" si="156"/>
        <v>154.77865527229801</v>
      </c>
      <c r="O249">
        <f t="shared" si="157"/>
        <v>3.2535260952989413E-2</v>
      </c>
      <c r="P249">
        <f t="shared" si="158"/>
        <v>2.7588846431207603</v>
      </c>
      <c r="Q249">
        <f t="shared" si="159"/>
        <v>3.2323599648678994E-2</v>
      </c>
      <c r="R249">
        <f t="shared" si="160"/>
        <v>2.0221151780030595E-2</v>
      </c>
      <c r="S249">
        <f t="shared" si="161"/>
        <v>194.42485648744275</v>
      </c>
      <c r="T249">
        <f t="shared" si="162"/>
        <v>34.31234688985726</v>
      </c>
      <c r="U249">
        <f t="shared" si="163"/>
        <v>33.325687500000001</v>
      </c>
      <c r="V249">
        <f t="shared" si="164"/>
        <v>5.1452987157634738</v>
      </c>
      <c r="W249">
        <f t="shared" si="165"/>
        <v>72.049067605778816</v>
      </c>
      <c r="X249">
        <f t="shared" si="166"/>
        <v>3.6891457571977493</v>
      </c>
      <c r="Y249">
        <f t="shared" si="167"/>
        <v>5.1203240788390927</v>
      </c>
      <c r="Z249">
        <f t="shared" si="168"/>
        <v>1.4561529585657245</v>
      </c>
      <c r="AA249">
        <f t="shared" si="169"/>
        <v>-21.480710899455552</v>
      </c>
      <c r="AB249">
        <f t="shared" si="170"/>
        <v>-12.906652210056052</v>
      </c>
      <c r="AC249">
        <f t="shared" si="171"/>
        <v>-1.0743776900382496</v>
      </c>
      <c r="AD249">
        <f t="shared" si="172"/>
        <v>158.96311568789289</v>
      </c>
      <c r="AE249">
        <f t="shared" si="173"/>
        <v>18.145395775467382</v>
      </c>
      <c r="AF249">
        <f t="shared" si="174"/>
        <v>0.49397902025089158</v>
      </c>
      <c r="AG249">
        <f t="shared" si="175"/>
        <v>8.841597703531388</v>
      </c>
      <c r="AH249">
        <v>1608.3120080869769</v>
      </c>
      <c r="AI249">
        <v>1592.915757575757</v>
      </c>
      <c r="AJ249">
        <v>1.731815418803194</v>
      </c>
      <c r="AK249">
        <v>65.684663253037129</v>
      </c>
      <c r="AL249">
        <f t="shared" si="176"/>
        <v>0.48709095010103293</v>
      </c>
      <c r="AM249">
        <v>36.072370447454261</v>
      </c>
      <c r="AN249">
        <v>36.505418881118878</v>
      </c>
      <c r="AO249">
        <v>-1.518281704739449E-6</v>
      </c>
      <c r="AP249">
        <v>87.993513694433489</v>
      </c>
      <c r="AQ249">
        <v>50</v>
      </c>
      <c r="AR249">
        <v>8</v>
      </c>
      <c r="AS249">
        <f t="shared" si="177"/>
        <v>1</v>
      </c>
      <c r="AT249">
        <f t="shared" si="178"/>
        <v>0</v>
      </c>
      <c r="AU249">
        <f t="shared" si="179"/>
        <v>47058.306445220318</v>
      </c>
      <c r="AV249" t="s">
        <v>413</v>
      </c>
      <c r="AW249" t="s">
        <v>413</v>
      </c>
      <c r="AX249">
        <v>0</v>
      </c>
      <c r="AY249">
        <v>0</v>
      </c>
      <c r="AZ249" t="e">
        <f t="shared" si="180"/>
        <v>#DIV/0!</v>
      </c>
      <c r="BA249">
        <v>0</v>
      </c>
      <c r="BB249" t="s">
        <v>413</v>
      </c>
      <c r="BC249" t="s">
        <v>413</v>
      </c>
      <c r="BD249">
        <v>0</v>
      </c>
      <c r="BE249">
        <v>0</v>
      </c>
      <c r="BF249" t="e">
        <f t="shared" si="181"/>
        <v>#DIV/0!</v>
      </c>
      <c r="BG249">
        <v>0.5</v>
      </c>
      <c r="BH249">
        <f t="shared" si="182"/>
        <v>1009.496587299193</v>
      </c>
      <c r="BI249">
        <f t="shared" si="183"/>
        <v>8.841597703531388</v>
      </c>
      <c r="BJ249" t="e">
        <f t="shared" si="184"/>
        <v>#DIV/0!</v>
      </c>
      <c r="BK249">
        <f t="shared" si="185"/>
        <v>8.7584225789075695E-3</v>
      </c>
      <c r="BL249" t="e">
        <f t="shared" si="186"/>
        <v>#DIV/0!</v>
      </c>
      <c r="BM249" t="e">
        <f t="shared" si="187"/>
        <v>#DIV/0!</v>
      </c>
      <c r="BN249" t="s">
        <v>413</v>
      </c>
      <c r="BO249">
        <v>0</v>
      </c>
      <c r="BP249" t="e">
        <f t="shared" si="188"/>
        <v>#DIV/0!</v>
      </c>
      <c r="BQ249" t="e">
        <f t="shared" si="189"/>
        <v>#DIV/0!</v>
      </c>
      <c r="BR249" t="e">
        <f t="shared" si="190"/>
        <v>#DIV/0!</v>
      </c>
      <c r="BS249" t="e">
        <f t="shared" si="191"/>
        <v>#DIV/0!</v>
      </c>
      <c r="BT249" t="e">
        <f t="shared" si="192"/>
        <v>#DIV/0!</v>
      </c>
      <c r="BU249" t="e">
        <f t="shared" si="193"/>
        <v>#DIV/0!</v>
      </c>
      <c r="BV249" t="e">
        <f t="shared" si="194"/>
        <v>#DIV/0!</v>
      </c>
      <c r="BW249" t="e">
        <f t="shared" si="195"/>
        <v>#DIV/0!</v>
      </c>
      <c r="BX249" t="s">
        <v>413</v>
      </c>
      <c r="BY249" t="s">
        <v>413</v>
      </c>
      <c r="BZ249" t="s">
        <v>413</v>
      </c>
      <c r="CA249" t="s">
        <v>413</v>
      </c>
      <c r="CB249" t="s">
        <v>413</v>
      </c>
      <c r="CC249" t="s">
        <v>413</v>
      </c>
      <c r="CD249" t="s">
        <v>413</v>
      </c>
      <c r="CE249" t="s">
        <v>413</v>
      </c>
      <c r="CF249">
        <v>253</v>
      </c>
      <c r="CG249">
        <v>1000</v>
      </c>
      <c r="CH249" t="s">
        <v>414</v>
      </c>
      <c r="CI249">
        <v>1110.1500000000001</v>
      </c>
      <c r="CJ249">
        <v>1175.8634999999999</v>
      </c>
      <c r="CK249">
        <v>1152.67</v>
      </c>
      <c r="CL249">
        <v>1.3005735999999999E-4</v>
      </c>
      <c r="CM249">
        <v>6.5004835999999994E-4</v>
      </c>
      <c r="CN249">
        <v>4.7597999359999997E-2</v>
      </c>
      <c r="CO249">
        <v>5.5000000000000003E-4</v>
      </c>
      <c r="CP249">
        <f t="shared" si="196"/>
        <v>1199.98875</v>
      </c>
      <c r="CQ249">
        <f t="shared" si="197"/>
        <v>1009.496587299193</v>
      </c>
      <c r="CR249">
        <f t="shared" si="198"/>
        <v>0.84125504284868757</v>
      </c>
      <c r="CS249">
        <f t="shared" si="199"/>
        <v>0.16202223269796717</v>
      </c>
      <c r="CT249">
        <v>6</v>
      </c>
      <c r="CU249">
        <v>0.5</v>
      </c>
      <c r="CV249" t="s">
        <v>415</v>
      </c>
      <c r="CW249">
        <v>2</v>
      </c>
      <c r="CX249" t="b">
        <v>1</v>
      </c>
      <c r="CY249">
        <v>1657558550.1875</v>
      </c>
      <c r="CZ249">
        <v>1531.73</v>
      </c>
      <c r="DA249">
        <v>1549.1712500000001</v>
      </c>
      <c r="DB249">
        <v>36.508749999999992</v>
      </c>
      <c r="DC249">
        <v>36.069587499999997</v>
      </c>
      <c r="DD249">
        <v>1533.5037500000001</v>
      </c>
      <c r="DE249">
        <v>36.143149999999999</v>
      </c>
      <c r="DF249">
        <v>650.2528749999999</v>
      </c>
      <c r="DG249">
        <v>100.94862500000001</v>
      </c>
      <c r="DH249">
        <v>9.9637600000000007E-2</v>
      </c>
      <c r="DI249">
        <v>33.238912499999998</v>
      </c>
      <c r="DJ249">
        <v>999.9</v>
      </c>
      <c r="DK249">
        <v>33.325687500000001</v>
      </c>
      <c r="DL249">
        <v>0</v>
      </c>
      <c r="DM249">
        <v>0</v>
      </c>
      <c r="DN249">
        <v>8972.2649999999994</v>
      </c>
      <c r="DO249">
        <v>0</v>
      </c>
      <c r="DP249">
        <v>476.11200000000002</v>
      </c>
      <c r="DQ249">
        <v>-17.440862500000001</v>
      </c>
      <c r="DR249">
        <v>1589.7725</v>
      </c>
      <c r="DS249">
        <v>1607.1424999999999</v>
      </c>
      <c r="DT249">
        <v>0.43915987499999998</v>
      </c>
      <c r="DU249">
        <v>1549.1712500000001</v>
      </c>
      <c r="DV249">
        <v>36.069587499999997</v>
      </c>
      <c r="DW249">
        <v>3.6855112499999998</v>
      </c>
      <c r="DX249">
        <v>3.6411799999999999</v>
      </c>
      <c r="DY249">
        <v>27.499487500000001</v>
      </c>
      <c r="DZ249">
        <v>27.2928</v>
      </c>
      <c r="EA249">
        <v>1199.98875</v>
      </c>
      <c r="EB249">
        <v>0.95799100000000004</v>
      </c>
      <c r="EC249">
        <v>4.2008900000000002E-2</v>
      </c>
      <c r="ED249">
        <v>0</v>
      </c>
      <c r="EE249">
        <v>1018.08875</v>
      </c>
      <c r="EF249">
        <v>5.0001600000000002</v>
      </c>
      <c r="EG249">
        <v>13033.275</v>
      </c>
      <c r="EH249">
        <v>9515.0725000000002</v>
      </c>
      <c r="EI249">
        <v>46.765500000000003</v>
      </c>
      <c r="EJ249">
        <v>48.609250000000003</v>
      </c>
      <c r="EK249">
        <v>47.851374999999997</v>
      </c>
      <c r="EL249">
        <v>47.625</v>
      </c>
      <c r="EM249">
        <v>48.452749999999988</v>
      </c>
      <c r="EN249">
        <v>1144.7874999999999</v>
      </c>
      <c r="EO249">
        <v>50.201250000000002</v>
      </c>
      <c r="EP249">
        <v>0</v>
      </c>
      <c r="EQ249">
        <v>1087</v>
      </c>
      <c r="ER249">
        <v>0</v>
      </c>
      <c r="ES249">
        <v>1018.149615384615</v>
      </c>
      <c r="ET249">
        <v>-1.713846155421261</v>
      </c>
      <c r="EU249">
        <v>532.38632524866125</v>
      </c>
      <c r="EV249">
        <v>12987.58846153846</v>
      </c>
      <c r="EW249">
        <v>15</v>
      </c>
      <c r="EX249">
        <v>1657556090.0999999</v>
      </c>
      <c r="EY249" t="s">
        <v>416</v>
      </c>
      <c r="EZ249">
        <v>1657556090.0999999</v>
      </c>
      <c r="FA249">
        <v>1657556077.0999999</v>
      </c>
      <c r="FB249">
        <v>6</v>
      </c>
      <c r="FC249">
        <v>-0.505</v>
      </c>
      <c r="FD249">
        <v>-7.5999999999999998E-2</v>
      </c>
      <c r="FE249">
        <v>-1.772</v>
      </c>
      <c r="FF249">
        <v>0.36599999999999999</v>
      </c>
      <c r="FG249">
        <v>414</v>
      </c>
      <c r="FH249">
        <v>34</v>
      </c>
      <c r="FI249">
        <v>0.18</v>
      </c>
      <c r="FJ249">
        <v>0.15</v>
      </c>
      <c r="FK249">
        <v>-17.36476</v>
      </c>
      <c r="FL249">
        <v>-0.54033996247649718</v>
      </c>
      <c r="FM249">
        <v>7.7255656103614678E-2</v>
      </c>
      <c r="FN249">
        <v>0</v>
      </c>
      <c r="FO249">
        <v>1018.199705882353</v>
      </c>
      <c r="FP249">
        <v>-1.0320855619132201</v>
      </c>
      <c r="FQ249">
        <v>0.21689636037025961</v>
      </c>
      <c r="FR249">
        <v>0</v>
      </c>
      <c r="FS249">
        <v>0.43730167499999989</v>
      </c>
      <c r="FT249">
        <v>4.5033208255159454E-3</v>
      </c>
      <c r="FU249">
        <v>1.38100085784731E-3</v>
      </c>
      <c r="FV249">
        <v>1</v>
      </c>
      <c r="FW249">
        <v>1</v>
      </c>
      <c r="FX249">
        <v>3</v>
      </c>
      <c r="FY249" t="s">
        <v>425</v>
      </c>
      <c r="FZ249">
        <v>3.3697599999999999</v>
      </c>
      <c r="GA249">
        <v>2.8933200000000001</v>
      </c>
      <c r="GB249">
        <v>0.23714299999999999</v>
      </c>
      <c r="GC249">
        <v>0.24152999999999999</v>
      </c>
      <c r="GD249">
        <v>0.14769099999999999</v>
      </c>
      <c r="GE249">
        <v>0.14902599999999999</v>
      </c>
      <c r="GF249">
        <v>26358.2</v>
      </c>
      <c r="GG249">
        <v>22805.599999999999</v>
      </c>
      <c r="GH249">
        <v>30896.2</v>
      </c>
      <c r="GI249">
        <v>28035.599999999999</v>
      </c>
      <c r="GJ249">
        <v>34704.199999999997</v>
      </c>
      <c r="GK249">
        <v>33677.5</v>
      </c>
      <c r="GL249">
        <v>40285.800000000003</v>
      </c>
      <c r="GM249">
        <v>39092.400000000001</v>
      </c>
      <c r="GN249">
        <v>2.2645200000000001</v>
      </c>
      <c r="GO249">
        <v>1.57582</v>
      </c>
      <c r="GP249">
        <v>0</v>
      </c>
      <c r="GQ249">
        <v>8.95262E-2</v>
      </c>
      <c r="GR249">
        <v>999.9</v>
      </c>
      <c r="GS249">
        <v>31.879899999999999</v>
      </c>
      <c r="GT249">
        <v>48.8</v>
      </c>
      <c r="GU249">
        <v>40.799999999999997</v>
      </c>
      <c r="GV249">
        <v>37.398800000000001</v>
      </c>
      <c r="GW249">
        <v>49.609299999999998</v>
      </c>
      <c r="GX249">
        <v>43.617800000000003</v>
      </c>
      <c r="GY249">
        <v>1</v>
      </c>
      <c r="GZ249">
        <v>0.59133899999999995</v>
      </c>
      <c r="HA249">
        <v>1.2322299999999999</v>
      </c>
      <c r="HB249">
        <v>20.2042</v>
      </c>
      <c r="HC249">
        <v>5.2147399999999999</v>
      </c>
      <c r="HD249">
        <v>11.974</v>
      </c>
      <c r="HE249">
        <v>4.9883499999999996</v>
      </c>
      <c r="HF249">
        <v>3.2925800000000001</v>
      </c>
      <c r="HG249">
        <v>7496.6</v>
      </c>
      <c r="HH249">
        <v>9999</v>
      </c>
      <c r="HI249">
        <v>9999</v>
      </c>
      <c r="HJ249">
        <v>757.3</v>
      </c>
      <c r="HK249">
        <v>4.9712800000000001</v>
      </c>
      <c r="HL249">
        <v>1.8742399999999999</v>
      </c>
      <c r="HM249">
        <v>1.8705499999999999</v>
      </c>
      <c r="HN249">
        <v>1.87022</v>
      </c>
      <c r="HO249">
        <v>1.87479</v>
      </c>
      <c r="HP249">
        <v>1.8714900000000001</v>
      </c>
      <c r="HQ249">
        <v>1.86693</v>
      </c>
      <c r="HR249">
        <v>1.87791</v>
      </c>
      <c r="HS249">
        <v>0</v>
      </c>
      <c r="HT249">
        <v>0</v>
      </c>
      <c r="HU249">
        <v>0</v>
      </c>
      <c r="HV249">
        <v>0</v>
      </c>
      <c r="HW249" t="s">
        <v>418</v>
      </c>
      <c r="HX249" t="s">
        <v>419</v>
      </c>
      <c r="HY249" t="s">
        <v>420</v>
      </c>
      <c r="HZ249" t="s">
        <v>420</v>
      </c>
      <c r="IA249" t="s">
        <v>420</v>
      </c>
      <c r="IB249" t="s">
        <v>420</v>
      </c>
      <c r="IC249">
        <v>0</v>
      </c>
      <c r="ID249">
        <v>100</v>
      </c>
      <c r="IE249">
        <v>100</v>
      </c>
      <c r="IF249">
        <v>-1.77</v>
      </c>
      <c r="IG249">
        <v>0.36559999999999998</v>
      </c>
      <c r="IH249">
        <v>-1.772399999999891</v>
      </c>
      <c r="II249">
        <v>0</v>
      </c>
      <c r="IJ249">
        <v>0</v>
      </c>
      <c r="IK249">
        <v>0</v>
      </c>
      <c r="IL249">
        <v>0.36558000000000851</v>
      </c>
      <c r="IM249">
        <v>0</v>
      </c>
      <c r="IN249">
        <v>0</v>
      </c>
      <c r="IO249">
        <v>0</v>
      </c>
      <c r="IP249">
        <v>-1</v>
      </c>
      <c r="IQ249">
        <v>-1</v>
      </c>
      <c r="IR249">
        <v>-1</v>
      </c>
      <c r="IS249">
        <v>-1</v>
      </c>
      <c r="IT249">
        <v>41</v>
      </c>
      <c r="IU249">
        <v>41.3</v>
      </c>
      <c r="IV249">
        <v>3.1091299999999999</v>
      </c>
      <c r="IW249">
        <v>2.5427200000000001</v>
      </c>
      <c r="IX249">
        <v>1.49902</v>
      </c>
      <c r="IY249">
        <v>2.2814899999999998</v>
      </c>
      <c r="IZ249">
        <v>1.69678</v>
      </c>
      <c r="JA249">
        <v>2.3901400000000002</v>
      </c>
      <c r="JB249">
        <v>43.754300000000001</v>
      </c>
      <c r="JC249">
        <v>14.9901</v>
      </c>
      <c r="JD249">
        <v>18</v>
      </c>
      <c r="JE249">
        <v>652.35199999999998</v>
      </c>
      <c r="JF249">
        <v>286.358</v>
      </c>
      <c r="JG249">
        <v>30.000399999999999</v>
      </c>
      <c r="JH249">
        <v>34.985500000000002</v>
      </c>
      <c r="JI249">
        <v>29.999600000000001</v>
      </c>
      <c r="JJ249">
        <v>34.805100000000003</v>
      </c>
      <c r="JK249">
        <v>34.789700000000003</v>
      </c>
      <c r="JL249">
        <v>62.290500000000002</v>
      </c>
      <c r="JM249">
        <v>0</v>
      </c>
      <c r="JN249">
        <v>0</v>
      </c>
      <c r="JO249">
        <v>30</v>
      </c>
      <c r="JP249">
        <v>1561.53</v>
      </c>
      <c r="JQ249">
        <v>32.076799999999999</v>
      </c>
      <c r="JR249">
        <v>98.476500000000001</v>
      </c>
      <c r="JS249">
        <v>98.437200000000004</v>
      </c>
    </row>
    <row r="250" spans="1:279" x14ac:dyDescent="0.2">
      <c r="A250">
        <v>235</v>
      </c>
      <c r="B250">
        <v>1657558556.5</v>
      </c>
      <c r="C250">
        <v>934.5</v>
      </c>
      <c r="D250" t="s">
        <v>890</v>
      </c>
      <c r="E250" t="s">
        <v>891</v>
      </c>
      <c r="F250">
        <v>4</v>
      </c>
      <c r="G250">
        <v>1657558554.5</v>
      </c>
      <c r="H250">
        <f t="shared" si="150"/>
        <v>4.8521026857994905E-4</v>
      </c>
      <c r="I250">
        <f t="shared" si="151"/>
        <v>0.48521026857994903</v>
      </c>
      <c r="J250">
        <f t="shared" si="152"/>
        <v>8.6867599346875828</v>
      </c>
      <c r="K250">
        <f t="shared" si="153"/>
        <v>1538.9014285714279</v>
      </c>
      <c r="L250">
        <f t="shared" si="154"/>
        <v>1074.9780569870422</v>
      </c>
      <c r="M250">
        <f t="shared" si="155"/>
        <v>108.62828544097623</v>
      </c>
      <c r="N250">
        <f t="shared" si="156"/>
        <v>155.50849857989073</v>
      </c>
      <c r="O250">
        <f t="shared" si="157"/>
        <v>3.2325380272039496E-2</v>
      </c>
      <c r="P250">
        <f t="shared" si="158"/>
        <v>2.7597664823759676</v>
      </c>
      <c r="Q250">
        <f t="shared" si="159"/>
        <v>3.2116497794832215E-2</v>
      </c>
      <c r="R250">
        <f t="shared" si="160"/>
        <v>2.0091465723028078E-2</v>
      </c>
      <c r="S250">
        <f t="shared" si="161"/>
        <v>194.43205161246715</v>
      </c>
      <c r="T250">
        <f t="shared" si="162"/>
        <v>34.319742652996958</v>
      </c>
      <c r="U250">
        <f t="shared" si="163"/>
        <v>33.335657142857137</v>
      </c>
      <c r="V250">
        <f t="shared" si="164"/>
        <v>5.1481748454210647</v>
      </c>
      <c r="W250">
        <f t="shared" si="165"/>
        <v>72.002745631477978</v>
      </c>
      <c r="X250">
        <f t="shared" si="166"/>
        <v>3.6882545907678934</v>
      </c>
      <c r="Y250">
        <f t="shared" si="167"/>
        <v>5.1223804848290007</v>
      </c>
      <c r="Z250">
        <f t="shared" si="168"/>
        <v>1.4599202546531713</v>
      </c>
      <c r="AA250">
        <f t="shared" si="169"/>
        <v>-21.397772844375755</v>
      </c>
      <c r="AB250">
        <f t="shared" si="170"/>
        <v>-13.328968448271851</v>
      </c>
      <c r="AC250">
        <f t="shared" si="171"/>
        <v>-1.1092707240677502</v>
      </c>
      <c r="AD250">
        <f t="shared" si="172"/>
        <v>158.59603959575179</v>
      </c>
      <c r="AE250">
        <f t="shared" si="173"/>
        <v>17.923289340467765</v>
      </c>
      <c r="AF250">
        <f t="shared" si="174"/>
        <v>0.49512734192893665</v>
      </c>
      <c r="AG250">
        <f t="shared" si="175"/>
        <v>8.6867599346875828</v>
      </c>
      <c r="AH250">
        <v>1614.905232125863</v>
      </c>
      <c r="AI250">
        <v>1599.7586060606061</v>
      </c>
      <c r="AJ250">
        <v>1.706764842921487</v>
      </c>
      <c r="AK250">
        <v>65.684663253037129</v>
      </c>
      <c r="AL250">
        <f t="shared" si="176"/>
        <v>0.48521026857994903</v>
      </c>
      <c r="AM250">
        <v>36.063967310247641</v>
      </c>
      <c r="AN250">
        <v>36.495337062937082</v>
      </c>
      <c r="AO250">
        <v>-5.0638966291823046E-6</v>
      </c>
      <c r="AP250">
        <v>87.993513694433489</v>
      </c>
      <c r="AQ250">
        <v>50</v>
      </c>
      <c r="AR250">
        <v>8</v>
      </c>
      <c r="AS250">
        <f t="shared" si="177"/>
        <v>1</v>
      </c>
      <c r="AT250">
        <f t="shared" si="178"/>
        <v>0</v>
      </c>
      <c r="AU250">
        <f t="shared" si="179"/>
        <v>47081.415666346031</v>
      </c>
      <c r="AV250" t="s">
        <v>413</v>
      </c>
      <c r="AW250" t="s">
        <v>413</v>
      </c>
      <c r="AX250">
        <v>0</v>
      </c>
      <c r="AY250">
        <v>0</v>
      </c>
      <c r="AZ250" t="e">
        <f t="shared" si="180"/>
        <v>#DIV/0!</v>
      </c>
      <c r="BA250">
        <v>0</v>
      </c>
      <c r="BB250" t="s">
        <v>413</v>
      </c>
      <c r="BC250" t="s">
        <v>413</v>
      </c>
      <c r="BD250">
        <v>0</v>
      </c>
      <c r="BE250">
        <v>0</v>
      </c>
      <c r="BF250" t="e">
        <f t="shared" si="181"/>
        <v>#DIV/0!</v>
      </c>
      <c r="BG250">
        <v>0.5</v>
      </c>
      <c r="BH250">
        <f t="shared" si="182"/>
        <v>1009.5347997992059</v>
      </c>
      <c r="BI250">
        <f t="shared" si="183"/>
        <v>8.6867599346875828</v>
      </c>
      <c r="BJ250" t="e">
        <f t="shared" si="184"/>
        <v>#DIV/0!</v>
      </c>
      <c r="BK250">
        <f t="shared" si="185"/>
        <v>8.6047156932236111E-3</v>
      </c>
      <c r="BL250" t="e">
        <f t="shared" si="186"/>
        <v>#DIV/0!</v>
      </c>
      <c r="BM250" t="e">
        <f t="shared" si="187"/>
        <v>#DIV/0!</v>
      </c>
      <c r="BN250" t="s">
        <v>413</v>
      </c>
      <c r="BO250">
        <v>0</v>
      </c>
      <c r="BP250" t="e">
        <f t="shared" si="188"/>
        <v>#DIV/0!</v>
      </c>
      <c r="BQ250" t="e">
        <f t="shared" si="189"/>
        <v>#DIV/0!</v>
      </c>
      <c r="BR250" t="e">
        <f t="shared" si="190"/>
        <v>#DIV/0!</v>
      </c>
      <c r="BS250" t="e">
        <f t="shared" si="191"/>
        <v>#DIV/0!</v>
      </c>
      <c r="BT250" t="e">
        <f t="shared" si="192"/>
        <v>#DIV/0!</v>
      </c>
      <c r="BU250" t="e">
        <f t="shared" si="193"/>
        <v>#DIV/0!</v>
      </c>
      <c r="BV250" t="e">
        <f t="shared" si="194"/>
        <v>#DIV/0!</v>
      </c>
      <c r="BW250" t="e">
        <f t="shared" si="195"/>
        <v>#DIV/0!</v>
      </c>
      <c r="BX250" t="s">
        <v>413</v>
      </c>
      <c r="BY250" t="s">
        <v>413</v>
      </c>
      <c r="BZ250" t="s">
        <v>413</v>
      </c>
      <c r="CA250" t="s">
        <v>413</v>
      </c>
      <c r="CB250" t="s">
        <v>413</v>
      </c>
      <c r="CC250" t="s">
        <v>413</v>
      </c>
      <c r="CD250" t="s">
        <v>413</v>
      </c>
      <c r="CE250" t="s">
        <v>413</v>
      </c>
      <c r="CF250">
        <v>253</v>
      </c>
      <c r="CG250">
        <v>1000</v>
      </c>
      <c r="CH250" t="s">
        <v>414</v>
      </c>
      <c r="CI250">
        <v>1110.1500000000001</v>
      </c>
      <c r="CJ250">
        <v>1175.8634999999999</v>
      </c>
      <c r="CK250">
        <v>1152.67</v>
      </c>
      <c r="CL250">
        <v>1.3005735999999999E-4</v>
      </c>
      <c r="CM250">
        <v>6.5004835999999994E-4</v>
      </c>
      <c r="CN250">
        <v>4.7597999359999997E-2</v>
      </c>
      <c r="CO250">
        <v>5.5000000000000003E-4</v>
      </c>
      <c r="CP250">
        <f t="shared" si="196"/>
        <v>1200.0342857142859</v>
      </c>
      <c r="CQ250">
        <f t="shared" si="197"/>
        <v>1009.5347997992059</v>
      </c>
      <c r="CR250">
        <f t="shared" si="198"/>
        <v>0.84125496397655775</v>
      </c>
      <c r="CS250">
        <f t="shared" si="199"/>
        <v>0.16202208047475664</v>
      </c>
      <c r="CT250">
        <v>6</v>
      </c>
      <c r="CU250">
        <v>0.5</v>
      </c>
      <c r="CV250" t="s">
        <v>415</v>
      </c>
      <c r="CW250">
        <v>2</v>
      </c>
      <c r="CX250" t="b">
        <v>1</v>
      </c>
      <c r="CY250">
        <v>1657558554.5</v>
      </c>
      <c r="CZ250">
        <v>1538.9014285714279</v>
      </c>
      <c r="DA250">
        <v>1556.1414285714291</v>
      </c>
      <c r="DB250">
        <v>36.498714285714293</v>
      </c>
      <c r="DC250">
        <v>36.05855714285714</v>
      </c>
      <c r="DD250">
        <v>1540.671428571429</v>
      </c>
      <c r="DE250">
        <v>36.133128571428571</v>
      </c>
      <c r="DF250">
        <v>650.29842857142853</v>
      </c>
      <c r="DG250">
        <v>100.95142857142859</v>
      </c>
      <c r="DH250">
        <v>0.1002019571428571</v>
      </c>
      <c r="DI250">
        <v>33.246071428571433</v>
      </c>
      <c r="DJ250">
        <v>999.89999999999986</v>
      </c>
      <c r="DK250">
        <v>33.335657142857137</v>
      </c>
      <c r="DL250">
        <v>0</v>
      </c>
      <c r="DM250">
        <v>0</v>
      </c>
      <c r="DN250">
        <v>8976.6957142857154</v>
      </c>
      <c r="DO250">
        <v>0</v>
      </c>
      <c r="DP250">
        <v>477.5132857142857</v>
      </c>
      <c r="DQ250">
        <v>-17.241399999999999</v>
      </c>
      <c r="DR250">
        <v>1597.197142857143</v>
      </c>
      <c r="DS250">
        <v>1614.3528571428569</v>
      </c>
      <c r="DT250">
        <v>0.44011899999999998</v>
      </c>
      <c r="DU250">
        <v>1556.1414285714291</v>
      </c>
      <c r="DV250">
        <v>36.05855714285714</v>
      </c>
      <c r="DW250">
        <v>3.6846000000000001</v>
      </c>
      <c r="DX250">
        <v>3.6401699999999999</v>
      </c>
      <c r="DY250">
        <v>27.495257142857149</v>
      </c>
      <c r="DZ250">
        <v>27.288085714285721</v>
      </c>
      <c r="EA250">
        <v>1200.0342857142859</v>
      </c>
      <c r="EB250">
        <v>0.95799414285714268</v>
      </c>
      <c r="EC250">
        <v>4.2005842857142872E-2</v>
      </c>
      <c r="ED250">
        <v>0</v>
      </c>
      <c r="EE250">
        <v>1018.24</v>
      </c>
      <c r="EF250">
        <v>5.0001600000000002</v>
      </c>
      <c r="EG250">
        <v>13010.257142857139</v>
      </c>
      <c r="EH250">
        <v>9515.4271428571428</v>
      </c>
      <c r="EI250">
        <v>46.785428571428568</v>
      </c>
      <c r="EJ250">
        <v>48.616</v>
      </c>
      <c r="EK250">
        <v>47.848000000000013</v>
      </c>
      <c r="EL250">
        <v>47.625</v>
      </c>
      <c r="EM250">
        <v>48.454999999999998</v>
      </c>
      <c r="EN250">
        <v>1144.8342857142859</v>
      </c>
      <c r="EO250">
        <v>50.2</v>
      </c>
      <c r="EP250">
        <v>0</v>
      </c>
      <c r="EQ250">
        <v>1091.2000000476839</v>
      </c>
      <c r="ER250">
        <v>0</v>
      </c>
      <c r="ES250">
        <v>1018.1028</v>
      </c>
      <c r="ET250">
        <v>0.11461537325597521</v>
      </c>
      <c r="EU250">
        <v>128.07692285718599</v>
      </c>
      <c r="EV250">
        <v>13008.956</v>
      </c>
      <c r="EW250">
        <v>15</v>
      </c>
      <c r="EX250">
        <v>1657556090.0999999</v>
      </c>
      <c r="EY250" t="s">
        <v>416</v>
      </c>
      <c r="EZ250">
        <v>1657556090.0999999</v>
      </c>
      <c r="FA250">
        <v>1657556077.0999999</v>
      </c>
      <c r="FB250">
        <v>6</v>
      </c>
      <c r="FC250">
        <v>-0.505</v>
      </c>
      <c r="FD250">
        <v>-7.5999999999999998E-2</v>
      </c>
      <c r="FE250">
        <v>-1.772</v>
      </c>
      <c r="FF250">
        <v>0.36599999999999999</v>
      </c>
      <c r="FG250">
        <v>414</v>
      </c>
      <c r="FH250">
        <v>34</v>
      </c>
      <c r="FI250">
        <v>0.18</v>
      </c>
      <c r="FJ250">
        <v>0.15</v>
      </c>
      <c r="FK250">
        <v>-17.386420000000001</v>
      </c>
      <c r="FL250">
        <v>6.9068667917459664E-2</v>
      </c>
      <c r="FM250">
        <v>6.6641410549297203E-2</v>
      </c>
      <c r="FN250">
        <v>1</v>
      </c>
      <c r="FO250">
        <v>1018.153529411765</v>
      </c>
      <c r="FP250">
        <v>-0.53567609092550139</v>
      </c>
      <c r="FQ250">
        <v>0.2063247348084277</v>
      </c>
      <c r="FR250">
        <v>1</v>
      </c>
      <c r="FS250">
        <v>0.437739775</v>
      </c>
      <c r="FT250">
        <v>1.6344619136960808E-2</v>
      </c>
      <c r="FU250">
        <v>1.7368971542307829E-3</v>
      </c>
      <c r="FV250">
        <v>1</v>
      </c>
      <c r="FW250">
        <v>3</v>
      </c>
      <c r="FX250">
        <v>3</v>
      </c>
      <c r="FY250" t="s">
        <v>623</v>
      </c>
      <c r="FZ250">
        <v>3.37025</v>
      </c>
      <c r="GA250">
        <v>2.8936899999999999</v>
      </c>
      <c r="GB250">
        <v>0.23776600000000001</v>
      </c>
      <c r="GC250">
        <v>0.242119</v>
      </c>
      <c r="GD250">
        <v>0.147671</v>
      </c>
      <c r="GE250">
        <v>0.149002</v>
      </c>
      <c r="GF250">
        <v>26336.9</v>
      </c>
      <c r="GG250">
        <v>22787.9</v>
      </c>
      <c r="GH250">
        <v>30896.6</v>
      </c>
      <c r="GI250">
        <v>28035.8</v>
      </c>
      <c r="GJ250">
        <v>34705.699999999997</v>
      </c>
      <c r="GK250">
        <v>33678.6</v>
      </c>
      <c r="GL250">
        <v>40286.5</v>
      </c>
      <c r="GM250">
        <v>39092.6</v>
      </c>
      <c r="GN250">
        <v>2.2648999999999999</v>
      </c>
      <c r="GO250">
        <v>1.5758799999999999</v>
      </c>
      <c r="GP250">
        <v>0</v>
      </c>
      <c r="GQ250">
        <v>8.9727299999999996E-2</v>
      </c>
      <c r="GR250">
        <v>999.9</v>
      </c>
      <c r="GS250">
        <v>31.8855</v>
      </c>
      <c r="GT250">
        <v>48.8</v>
      </c>
      <c r="GU250">
        <v>40.799999999999997</v>
      </c>
      <c r="GV250">
        <v>37.395000000000003</v>
      </c>
      <c r="GW250">
        <v>49.579300000000003</v>
      </c>
      <c r="GX250">
        <v>43.269199999999998</v>
      </c>
      <c r="GY250">
        <v>1</v>
      </c>
      <c r="GZ250">
        <v>0.59113300000000002</v>
      </c>
      <c r="HA250">
        <v>1.2331399999999999</v>
      </c>
      <c r="HB250">
        <v>20.2043</v>
      </c>
      <c r="HC250">
        <v>5.2159399999999998</v>
      </c>
      <c r="HD250">
        <v>11.974</v>
      </c>
      <c r="HE250">
        <v>4.9897999999999998</v>
      </c>
      <c r="HF250">
        <v>3.2926000000000002</v>
      </c>
      <c r="HG250">
        <v>7496.6</v>
      </c>
      <c r="HH250">
        <v>9999</v>
      </c>
      <c r="HI250">
        <v>9999</v>
      </c>
      <c r="HJ250">
        <v>757.3</v>
      </c>
      <c r="HK250">
        <v>4.9712699999999996</v>
      </c>
      <c r="HL250">
        <v>1.87425</v>
      </c>
      <c r="HM250">
        <v>1.8705499999999999</v>
      </c>
      <c r="HN250">
        <v>1.8702300000000001</v>
      </c>
      <c r="HO250">
        <v>1.8748199999999999</v>
      </c>
      <c r="HP250">
        <v>1.8714900000000001</v>
      </c>
      <c r="HQ250">
        <v>1.86697</v>
      </c>
      <c r="HR250">
        <v>1.87792</v>
      </c>
      <c r="HS250">
        <v>0</v>
      </c>
      <c r="HT250">
        <v>0</v>
      </c>
      <c r="HU250">
        <v>0</v>
      </c>
      <c r="HV250">
        <v>0</v>
      </c>
      <c r="HW250" t="s">
        <v>418</v>
      </c>
      <c r="HX250" t="s">
        <v>419</v>
      </c>
      <c r="HY250" t="s">
        <v>420</v>
      </c>
      <c r="HZ250" t="s">
        <v>420</v>
      </c>
      <c r="IA250" t="s">
        <v>420</v>
      </c>
      <c r="IB250" t="s">
        <v>420</v>
      </c>
      <c r="IC250">
        <v>0</v>
      </c>
      <c r="ID250">
        <v>100</v>
      </c>
      <c r="IE250">
        <v>100</v>
      </c>
      <c r="IF250">
        <v>-1.78</v>
      </c>
      <c r="IG250">
        <v>0.36559999999999998</v>
      </c>
      <c r="IH250">
        <v>-1.772399999999891</v>
      </c>
      <c r="II250">
        <v>0</v>
      </c>
      <c r="IJ250">
        <v>0</v>
      </c>
      <c r="IK250">
        <v>0</v>
      </c>
      <c r="IL250">
        <v>0.36558000000000851</v>
      </c>
      <c r="IM250">
        <v>0</v>
      </c>
      <c r="IN250">
        <v>0</v>
      </c>
      <c r="IO250">
        <v>0</v>
      </c>
      <c r="IP250">
        <v>-1</v>
      </c>
      <c r="IQ250">
        <v>-1</v>
      </c>
      <c r="IR250">
        <v>-1</v>
      </c>
      <c r="IS250">
        <v>-1</v>
      </c>
      <c r="IT250">
        <v>41.1</v>
      </c>
      <c r="IU250">
        <v>41.3</v>
      </c>
      <c r="IV250">
        <v>3.12012</v>
      </c>
      <c r="IW250">
        <v>2.5524900000000001</v>
      </c>
      <c r="IX250">
        <v>1.49902</v>
      </c>
      <c r="IY250">
        <v>2.2802699999999998</v>
      </c>
      <c r="IZ250">
        <v>1.69678</v>
      </c>
      <c r="JA250">
        <v>2.31812</v>
      </c>
      <c r="JB250">
        <v>43.754300000000001</v>
      </c>
      <c r="JC250">
        <v>14.9726</v>
      </c>
      <c r="JD250">
        <v>18</v>
      </c>
      <c r="JE250">
        <v>652.59900000000005</v>
      </c>
      <c r="JF250">
        <v>286.36700000000002</v>
      </c>
      <c r="JG250">
        <v>30.000299999999999</v>
      </c>
      <c r="JH250">
        <v>34.980899999999998</v>
      </c>
      <c r="JI250">
        <v>29.999600000000001</v>
      </c>
      <c r="JJ250">
        <v>34.800800000000002</v>
      </c>
      <c r="JK250">
        <v>34.786499999999997</v>
      </c>
      <c r="JL250">
        <v>62.505499999999998</v>
      </c>
      <c r="JM250">
        <v>0</v>
      </c>
      <c r="JN250">
        <v>0</v>
      </c>
      <c r="JO250">
        <v>30</v>
      </c>
      <c r="JP250">
        <v>1568.21</v>
      </c>
      <c r="JQ250">
        <v>32.076799999999999</v>
      </c>
      <c r="JR250">
        <v>98.478099999999998</v>
      </c>
      <c r="JS250">
        <v>98.437700000000007</v>
      </c>
    </row>
    <row r="251" spans="1:279" x14ac:dyDescent="0.2">
      <c r="A251">
        <v>236</v>
      </c>
      <c r="B251">
        <v>1657558560.5</v>
      </c>
      <c r="C251">
        <v>938.5</v>
      </c>
      <c r="D251" t="s">
        <v>892</v>
      </c>
      <c r="E251" t="s">
        <v>893</v>
      </c>
      <c r="F251">
        <v>4</v>
      </c>
      <c r="G251">
        <v>1657558558.1875</v>
      </c>
      <c r="H251">
        <f t="shared" si="150"/>
        <v>4.8506984006761375E-4</v>
      </c>
      <c r="I251">
        <f t="shared" si="151"/>
        <v>0.48506984006761378</v>
      </c>
      <c r="J251">
        <f t="shared" si="152"/>
        <v>8.6466172181764058</v>
      </c>
      <c r="K251">
        <f t="shared" si="153"/>
        <v>1545.0074999999999</v>
      </c>
      <c r="L251">
        <f t="shared" si="154"/>
        <v>1082.8202338313954</v>
      </c>
      <c r="M251">
        <f t="shared" si="155"/>
        <v>109.4188743704922</v>
      </c>
      <c r="N251">
        <f t="shared" si="156"/>
        <v>156.12285055461132</v>
      </c>
      <c r="O251">
        <f t="shared" si="157"/>
        <v>3.2317907667807691E-2</v>
      </c>
      <c r="P251">
        <f t="shared" si="158"/>
        <v>2.7636573900407893</v>
      </c>
      <c r="Q251">
        <f t="shared" si="159"/>
        <v>3.2109413316932921E-2</v>
      </c>
      <c r="R251">
        <f t="shared" si="160"/>
        <v>2.0087003444350753E-2</v>
      </c>
      <c r="S251">
        <f t="shared" si="161"/>
        <v>194.43530286245411</v>
      </c>
      <c r="T251">
        <f t="shared" si="162"/>
        <v>34.318484018107313</v>
      </c>
      <c r="U251">
        <f t="shared" si="163"/>
        <v>33.332387500000003</v>
      </c>
      <c r="V251">
        <f t="shared" si="164"/>
        <v>5.1472314362036364</v>
      </c>
      <c r="W251">
        <f t="shared" si="165"/>
        <v>71.98622254887529</v>
      </c>
      <c r="X251">
        <f t="shared" si="166"/>
        <v>3.6874244655411967</v>
      </c>
      <c r="Y251">
        <f t="shared" si="167"/>
        <v>5.1224030584986</v>
      </c>
      <c r="Z251">
        <f t="shared" si="168"/>
        <v>1.4598069706624397</v>
      </c>
      <c r="AA251">
        <f t="shared" si="169"/>
        <v>-21.391579946981768</v>
      </c>
      <c r="AB251">
        <f t="shared" si="170"/>
        <v>-12.848895705809845</v>
      </c>
      <c r="AC251">
        <f t="shared" si="171"/>
        <v>-1.0677956829893809</v>
      </c>
      <c r="AD251">
        <f t="shared" si="172"/>
        <v>159.12703152667311</v>
      </c>
      <c r="AE251">
        <f t="shared" si="173"/>
        <v>17.784750103180098</v>
      </c>
      <c r="AF251">
        <f t="shared" si="174"/>
        <v>0.49413964933368648</v>
      </c>
      <c r="AG251">
        <f t="shared" si="175"/>
        <v>8.6466172181764058</v>
      </c>
      <c r="AH251">
        <v>1621.687721950505</v>
      </c>
      <c r="AI251">
        <v>1606.609090909091</v>
      </c>
      <c r="AJ251">
        <v>1.699375889966209</v>
      </c>
      <c r="AK251">
        <v>65.684663253037129</v>
      </c>
      <c r="AL251">
        <f t="shared" si="176"/>
        <v>0.48506984006761378</v>
      </c>
      <c r="AM251">
        <v>36.054963318718769</v>
      </c>
      <c r="AN251">
        <v>36.486203496503506</v>
      </c>
      <c r="AO251">
        <v>-2.5151211494864919E-6</v>
      </c>
      <c r="AP251">
        <v>87.993513694433489</v>
      </c>
      <c r="AQ251">
        <v>49</v>
      </c>
      <c r="AR251">
        <v>8</v>
      </c>
      <c r="AS251">
        <f t="shared" si="177"/>
        <v>1</v>
      </c>
      <c r="AT251">
        <f t="shared" si="178"/>
        <v>0</v>
      </c>
      <c r="AU251">
        <f t="shared" si="179"/>
        <v>47188.174641043937</v>
      </c>
      <c r="AV251" t="s">
        <v>413</v>
      </c>
      <c r="AW251" t="s">
        <v>413</v>
      </c>
      <c r="AX251">
        <v>0</v>
      </c>
      <c r="AY251">
        <v>0</v>
      </c>
      <c r="AZ251" t="e">
        <f t="shared" si="180"/>
        <v>#DIV/0!</v>
      </c>
      <c r="BA251">
        <v>0</v>
      </c>
      <c r="BB251" t="s">
        <v>413</v>
      </c>
      <c r="BC251" t="s">
        <v>413</v>
      </c>
      <c r="BD251">
        <v>0</v>
      </c>
      <c r="BE251">
        <v>0</v>
      </c>
      <c r="BF251" t="e">
        <f t="shared" si="181"/>
        <v>#DIV/0!</v>
      </c>
      <c r="BG251">
        <v>0.5</v>
      </c>
      <c r="BH251">
        <f t="shared" si="182"/>
        <v>1009.551224799199</v>
      </c>
      <c r="BI251">
        <f t="shared" si="183"/>
        <v>8.6466172181764058</v>
      </c>
      <c r="BJ251" t="e">
        <f t="shared" si="184"/>
        <v>#DIV/0!</v>
      </c>
      <c r="BK251">
        <f t="shared" si="185"/>
        <v>8.5648127660844838E-3</v>
      </c>
      <c r="BL251" t="e">
        <f t="shared" si="186"/>
        <v>#DIV/0!</v>
      </c>
      <c r="BM251" t="e">
        <f t="shared" si="187"/>
        <v>#DIV/0!</v>
      </c>
      <c r="BN251" t="s">
        <v>413</v>
      </c>
      <c r="BO251">
        <v>0</v>
      </c>
      <c r="BP251" t="e">
        <f t="shared" si="188"/>
        <v>#DIV/0!</v>
      </c>
      <c r="BQ251" t="e">
        <f t="shared" si="189"/>
        <v>#DIV/0!</v>
      </c>
      <c r="BR251" t="e">
        <f t="shared" si="190"/>
        <v>#DIV/0!</v>
      </c>
      <c r="BS251" t="e">
        <f t="shared" si="191"/>
        <v>#DIV/0!</v>
      </c>
      <c r="BT251" t="e">
        <f t="shared" si="192"/>
        <v>#DIV/0!</v>
      </c>
      <c r="BU251" t="e">
        <f t="shared" si="193"/>
        <v>#DIV/0!</v>
      </c>
      <c r="BV251" t="e">
        <f t="shared" si="194"/>
        <v>#DIV/0!</v>
      </c>
      <c r="BW251" t="e">
        <f t="shared" si="195"/>
        <v>#DIV/0!</v>
      </c>
      <c r="BX251" t="s">
        <v>413</v>
      </c>
      <c r="BY251" t="s">
        <v>413</v>
      </c>
      <c r="BZ251" t="s">
        <v>413</v>
      </c>
      <c r="CA251" t="s">
        <v>413</v>
      </c>
      <c r="CB251" t="s">
        <v>413</v>
      </c>
      <c r="CC251" t="s">
        <v>413</v>
      </c>
      <c r="CD251" t="s">
        <v>413</v>
      </c>
      <c r="CE251" t="s">
        <v>413</v>
      </c>
      <c r="CF251">
        <v>253</v>
      </c>
      <c r="CG251">
        <v>1000</v>
      </c>
      <c r="CH251" t="s">
        <v>414</v>
      </c>
      <c r="CI251">
        <v>1110.1500000000001</v>
      </c>
      <c r="CJ251">
        <v>1175.8634999999999</v>
      </c>
      <c r="CK251">
        <v>1152.67</v>
      </c>
      <c r="CL251">
        <v>1.3005735999999999E-4</v>
      </c>
      <c r="CM251">
        <v>6.5004835999999994E-4</v>
      </c>
      <c r="CN251">
        <v>4.7597999359999997E-2</v>
      </c>
      <c r="CO251">
        <v>5.5000000000000003E-4</v>
      </c>
      <c r="CP251">
        <f t="shared" si="196"/>
        <v>1200.05375</v>
      </c>
      <c r="CQ251">
        <f t="shared" si="197"/>
        <v>1009.551224799199</v>
      </c>
      <c r="CR251">
        <f t="shared" si="198"/>
        <v>0.84125500611885007</v>
      </c>
      <c r="CS251">
        <f t="shared" si="199"/>
        <v>0.1620221618093807</v>
      </c>
      <c r="CT251">
        <v>6</v>
      </c>
      <c r="CU251">
        <v>0.5</v>
      </c>
      <c r="CV251" t="s">
        <v>415</v>
      </c>
      <c r="CW251">
        <v>2</v>
      </c>
      <c r="CX251" t="b">
        <v>1</v>
      </c>
      <c r="CY251">
        <v>1657558558.1875</v>
      </c>
      <c r="CZ251">
        <v>1545.0074999999999</v>
      </c>
      <c r="DA251">
        <v>1562.1212499999999</v>
      </c>
      <c r="DB251">
        <v>36.491124999999997</v>
      </c>
      <c r="DC251">
        <v>36.051837499999998</v>
      </c>
      <c r="DD251">
        <v>1546.78</v>
      </c>
      <c r="DE251">
        <v>36.1255375</v>
      </c>
      <c r="DF251">
        <v>650.29112499999997</v>
      </c>
      <c r="DG251">
        <v>100.94987500000001</v>
      </c>
      <c r="DH251">
        <v>0.10002317500000001</v>
      </c>
      <c r="DI251">
        <v>33.24615</v>
      </c>
      <c r="DJ251">
        <v>999.9</v>
      </c>
      <c r="DK251">
        <v>33.332387500000003</v>
      </c>
      <c r="DL251">
        <v>0</v>
      </c>
      <c r="DM251">
        <v>0</v>
      </c>
      <c r="DN251">
        <v>8997.5</v>
      </c>
      <c r="DO251">
        <v>0</v>
      </c>
      <c r="DP251">
        <v>477.77587499999998</v>
      </c>
      <c r="DQ251">
        <v>-17.115024999999999</v>
      </c>
      <c r="DR251">
        <v>1603.52</v>
      </c>
      <c r="DS251">
        <v>1620.5462500000001</v>
      </c>
      <c r="DT251">
        <v>0.43927149999999998</v>
      </c>
      <c r="DU251">
        <v>1562.1212499999999</v>
      </c>
      <c r="DV251">
        <v>36.051837499999998</v>
      </c>
      <c r="DW251">
        <v>3.6837775000000001</v>
      </c>
      <c r="DX251">
        <v>3.6394324999999998</v>
      </c>
      <c r="DY251">
        <v>27.4914375</v>
      </c>
      <c r="DZ251">
        <v>27.284637499999999</v>
      </c>
      <c r="EA251">
        <v>1200.05375</v>
      </c>
      <c r="EB251">
        <v>0.95799237500000001</v>
      </c>
      <c r="EC251">
        <v>4.2007562499999998E-2</v>
      </c>
      <c r="ED251">
        <v>0</v>
      </c>
      <c r="EE251">
        <v>1018.04625</v>
      </c>
      <c r="EF251">
        <v>5.0001600000000002</v>
      </c>
      <c r="EG251">
        <v>12958.2</v>
      </c>
      <c r="EH251">
        <v>9515.5874999999996</v>
      </c>
      <c r="EI251">
        <v>46.780999999999999</v>
      </c>
      <c r="EJ251">
        <v>48.577749999999988</v>
      </c>
      <c r="EK251">
        <v>47.827749999999988</v>
      </c>
      <c r="EL251">
        <v>47.640500000000003</v>
      </c>
      <c r="EM251">
        <v>48.444875000000003</v>
      </c>
      <c r="EN251">
        <v>1144.8512499999999</v>
      </c>
      <c r="EO251">
        <v>50.202500000000001</v>
      </c>
      <c r="EP251">
        <v>0</v>
      </c>
      <c r="EQ251">
        <v>1094.7999999523161</v>
      </c>
      <c r="ER251">
        <v>0</v>
      </c>
      <c r="ES251">
        <v>1018.0956</v>
      </c>
      <c r="ET251">
        <v>-0.25923078273756262</v>
      </c>
      <c r="EU251">
        <v>-394.24615460864891</v>
      </c>
      <c r="EV251">
        <v>13002.34</v>
      </c>
      <c r="EW251">
        <v>15</v>
      </c>
      <c r="EX251">
        <v>1657556090.0999999</v>
      </c>
      <c r="EY251" t="s">
        <v>416</v>
      </c>
      <c r="EZ251">
        <v>1657556090.0999999</v>
      </c>
      <c r="FA251">
        <v>1657556077.0999999</v>
      </c>
      <c r="FB251">
        <v>6</v>
      </c>
      <c r="FC251">
        <v>-0.505</v>
      </c>
      <c r="FD251">
        <v>-7.5999999999999998E-2</v>
      </c>
      <c r="FE251">
        <v>-1.772</v>
      </c>
      <c r="FF251">
        <v>0.36599999999999999</v>
      </c>
      <c r="FG251">
        <v>414</v>
      </c>
      <c r="FH251">
        <v>34</v>
      </c>
      <c r="FI251">
        <v>0.18</v>
      </c>
      <c r="FJ251">
        <v>0.15</v>
      </c>
      <c r="FK251">
        <v>-17.3373025</v>
      </c>
      <c r="FL251">
        <v>0.94363564727958571</v>
      </c>
      <c r="FM251">
        <v>0.12629854806667401</v>
      </c>
      <c r="FN251">
        <v>0</v>
      </c>
      <c r="FO251">
        <v>1018.1185294117651</v>
      </c>
      <c r="FP251">
        <v>-0.5434683032053188</v>
      </c>
      <c r="FQ251">
        <v>0.2141210810972107</v>
      </c>
      <c r="FR251">
        <v>1</v>
      </c>
      <c r="FS251">
        <v>0.43839685</v>
      </c>
      <c r="FT251">
        <v>1.3712893058160491E-2</v>
      </c>
      <c r="FU251">
        <v>1.6320271528072049E-3</v>
      </c>
      <c r="FV251">
        <v>1</v>
      </c>
      <c r="FW251">
        <v>2</v>
      </c>
      <c r="FX251">
        <v>3</v>
      </c>
      <c r="FY251" t="s">
        <v>417</v>
      </c>
      <c r="FZ251">
        <v>3.3698399999999999</v>
      </c>
      <c r="GA251">
        <v>2.89371</v>
      </c>
      <c r="GB251">
        <v>0.23838200000000001</v>
      </c>
      <c r="GC251">
        <v>0.242732</v>
      </c>
      <c r="GD251">
        <v>0.147642</v>
      </c>
      <c r="GE251">
        <v>0.148975</v>
      </c>
      <c r="GF251">
        <v>26316.1</v>
      </c>
      <c r="GG251">
        <v>22769.4</v>
      </c>
      <c r="GH251">
        <v>30897.200000000001</v>
      </c>
      <c r="GI251">
        <v>28035.7</v>
      </c>
      <c r="GJ251">
        <v>34707.4</v>
      </c>
      <c r="GK251">
        <v>33679.699999999997</v>
      </c>
      <c r="GL251">
        <v>40287.199999999997</v>
      </c>
      <c r="GM251">
        <v>39092.6</v>
      </c>
      <c r="GN251">
        <v>2.26545</v>
      </c>
      <c r="GO251">
        <v>1.57595</v>
      </c>
      <c r="GP251">
        <v>0</v>
      </c>
      <c r="GQ251">
        <v>8.8647000000000004E-2</v>
      </c>
      <c r="GR251">
        <v>999.9</v>
      </c>
      <c r="GS251">
        <v>31.891100000000002</v>
      </c>
      <c r="GT251">
        <v>48.8</v>
      </c>
      <c r="GU251">
        <v>40.799999999999997</v>
      </c>
      <c r="GV251">
        <v>37.399099999999997</v>
      </c>
      <c r="GW251">
        <v>49.579300000000003</v>
      </c>
      <c r="GX251">
        <v>43.9223</v>
      </c>
      <c r="GY251">
        <v>1</v>
      </c>
      <c r="GZ251">
        <v>0.59056399999999998</v>
      </c>
      <c r="HA251">
        <v>1.23224</v>
      </c>
      <c r="HB251">
        <v>20.2042</v>
      </c>
      <c r="HC251">
        <v>5.2156399999999996</v>
      </c>
      <c r="HD251">
        <v>11.974</v>
      </c>
      <c r="HE251">
        <v>4.9901</v>
      </c>
      <c r="HF251">
        <v>3.2925800000000001</v>
      </c>
      <c r="HG251">
        <v>7496.6</v>
      </c>
      <c r="HH251">
        <v>9999</v>
      </c>
      <c r="HI251">
        <v>9999</v>
      </c>
      <c r="HJ251">
        <v>757.3</v>
      </c>
      <c r="HK251">
        <v>4.9712699999999996</v>
      </c>
      <c r="HL251">
        <v>1.8742399999999999</v>
      </c>
      <c r="HM251">
        <v>1.87056</v>
      </c>
      <c r="HN251">
        <v>1.8702399999999999</v>
      </c>
      <c r="HO251">
        <v>1.8748100000000001</v>
      </c>
      <c r="HP251">
        <v>1.8714900000000001</v>
      </c>
      <c r="HQ251">
        <v>1.8669500000000001</v>
      </c>
      <c r="HR251">
        <v>1.8779399999999999</v>
      </c>
      <c r="HS251">
        <v>0</v>
      </c>
      <c r="HT251">
        <v>0</v>
      </c>
      <c r="HU251">
        <v>0</v>
      </c>
      <c r="HV251">
        <v>0</v>
      </c>
      <c r="HW251" t="s">
        <v>418</v>
      </c>
      <c r="HX251" t="s">
        <v>419</v>
      </c>
      <c r="HY251" t="s">
        <v>420</v>
      </c>
      <c r="HZ251" t="s">
        <v>420</v>
      </c>
      <c r="IA251" t="s">
        <v>420</v>
      </c>
      <c r="IB251" t="s">
        <v>420</v>
      </c>
      <c r="IC251">
        <v>0</v>
      </c>
      <c r="ID251">
        <v>100</v>
      </c>
      <c r="IE251">
        <v>100</v>
      </c>
      <c r="IF251">
        <v>-1.77</v>
      </c>
      <c r="IG251">
        <v>0.36559999999999998</v>
      </c>
      <c r="IH251">
        <v>-1.772399999999891</v>
      </c>
      <c r="II251">
        <v>0</v>
      </c>
      <c r="IJ251">
        <v>0</v>
      </c>
      <c r="IK251">
        <v>0</v>
      </c>
      <c r="IL251">
        <v>0.36558000000000851</v>
      </c>
      <c r="IM251">
        <v>0</v>
      </c>
      <c r="IN251">
        <v>0</v>
      </c>
      <c r="IO251">
        <v>0</v>
      </c>
      <c r="IP251">
        <v>-1</v>
      </c>
      <c r="IQ251">
        <v>-1</v>
      </c>
      <c r="IR251">
        <v>-1</v>
      </c>
      <c r="IS251">
        <v>-1</v>
      </c>
      <c r="IT251">
        <v>41.2</v>
      </c>
      <c r="IU251">
        <v>41.4</v>
      </c>
      <c r="IV251">
        <v>3.12988</v>
      </c>
      <c r="IW251">
        <v>2.5415000000000001</v>
      </c>
      <c r="IX251">
        <v>1.49902</v>
      </c>
      <c r="IY251">
        <v>2.2802699999999998</v>
      </c>
      <c r="IZ251">
        <v>1.69678</v>
      </c>
      <c r="JA251">
        <v>2.3840300000000001</v>
      </c>
      <c r="JB251">
        <v>43.754300000000001</v>
      </c>
      <c r="JC251">
        <v>15.0076</v>
      </c>
      <c r="JD251">
        <v>18</v>
      </c>
      <c r="JE251">
        <v>652.98400000000004</v>
      </c>
      <c r="JF251">
        <v>286.38499999999999</v>
      </c>
      <c r="JG251">
        <v>30.0001</v>
      </c>
      <c r="JH251">
        <v>34.975900000000003</v>
      </c>
      <c r="JI251">
        <v>29.999600000000001</v>
      </c>
      <c r="JJ251">
        <v>34.796799999999998</v>
      </c>
      <c r="JK251">
        <v>34.782299999999999</v>
      </c>
      <c r="JL251">
        <v>62.726599999999998</v>
      </c>
      <c r="JM251">
        <v>0</v>
      </c>
      <c r="JN251">
        <v>0</v>
      </c>
      <c r="JO251">
        <v>30</v>
      </c>
      <c r="JP251">
        <v>1574.89</v>
      </c>
      <c r="JQ251">
        <v>32.076799999999999</v>
      </c>
      <c r="JR251">
        <v>98.479900000000001</v>
      </c>
      <c r="JS251">
        <v>98.437600000000003</v>
      </c>
    </row>
    <row r="252" spans="1:279" x14ac:dyDescent="0.2">
      <c r="A252">
        <v>237</v>
      </c>
      <c r="B252">
        <v>1657558564.5</v>
      </c>
      <c r="C252">
        <v>942.5</v>
      </c>
      <c r="D252" t="s">
        <v>894</v>
      </c>
      <c r="E252" t="s">
        <v>895</v>
      </c>
      <c r="F252">
        <v>4</v>
      </c>
      <c r="G252">
        <v>1657558562.5</v>
      </c>
      <c r="H252">
        <f t="shared" si="150"/>
        <v>4.8450869674900103E-4</v>
      </c>
      <c r="I252">
        <f t="shared" si="151"/>
        <v>0.48450869674900104</v>
      </c>
      <c r="J252">
        <f t="shared" si="152"/>
        <v>8.504168200823937</v>
      </c>
      <c r="K252">
        <f t="shared" si="153"/>
        <v>1552.1057142857151</v>
      </c>
      <c r="L252">
        <f t="shared" si="154"/>
        <v>1095.7733280164625</v>
      </c>
      <c r="M252">
        <f t="shared" si="155"/>
        <v>110.72668312122518</v>
      </c>
      <c r="N252">
        <f t="shared" si="156"/>
        <v>156.83856615441846</v>
      </c>
      <c r="O252">
        <f t="shared" si="157"/>
        <v>3.2244554430373336E-2</v>
      </c>
      <c r="P252">
        <f t="shared" si="158"/>
        <v>2.7619430003688428</v>
      </c>
      <c r="Q252">
        <f t="shared" si="159"/>
        <v>3.2036874245133323E-2</v>
      </c>
      <c r="R252">
        <f t="shared" si="160"/>
        <v>2.0041593995906083E-2</v>
      </c>
      <c r="S252">
        <f t="shared" si="161"/>
        <v>194.43099432673952</v>
      </c>
      <c r="T252">
        <f t="shared" si="162"/>
        <v>34.320674109537819</v>
      </c>
      <c r="U252">
        <f t="shared" si="163"/>
        <v>33.333885714285721</v>
      </c>
      <c r="V252">
        <f t="shared" si="164"/>
        <v>5.1476637060832742</v>
      </c>
      <c r="W252">
        <f t="shared" si="165"/>
        <v>71.957511695034043</v>
      </c>
      <c r="X252">
        <f t="shared" si="166"/>
        <v>3.6862535565688614</v>
      </c>
      <c r="Y252">
        <f t="shared" si="167"/>
        <v>5.1228196608461358</v>
      </c>
      <c r="Z252">
        <f t="shared" si="168"/>
        <v>1.4614101495144127</v>
      </c>
      <c r="AA252">
        <f t="shared" si="169"/>
        <v>-21.366833526630945</v>
      </c>
      <c r="AB252">
        <f t="shared" si="170"/>
        <v>-12.848104300811846</v>
      </c>
      <c r="AC252">
        <f t="shared" si="171"/>
        <v>-1.0684080998885979</v>
      </c>
      <c r="AD252">
        <f t="shared" si="172"/>
        <v>159.14764839940813</v>
      </c>
      <c r="AE252">
        <f t="shared" si="173"/>
        <v>17.817696586726562</v>
      </c>
      <c r="AF252">
        <f t="shared" si="174"/>
        <v>0.4956451996309475</v>
      </c>
      <c r="AG252">
        <f t="shared" si="175"/>
        <v>8.504168200823937</v>
      </c>
      <c r="AH252">
        <v>1628.5143100906209</v>
      </c>
      <c r="AI252">
        <v>1613.4580000000001</v>
      </c>
      <c r="AJ252">
        <v>1.7278138656896109</v>
      </c>
      <c r="AK252">
        <v>65.684663253037129</v>
      </c>
      <c r="AL252">
        <f t="shared" si="176"/>
        <v>0.48450869674900104</v>
      </c>
      <c r="AM252">
        <v>36.045509125076023</v>
      </c>
      <c r="AN252">
        <v>36.476281818181853</v>
      </c>
      <c r="AO252">
        <v>-5.3875434295074443E-6</v>
      </c>
      <c r="AP252">
        <v>87.993513694433489</v>
      </c>
      <c r="AQ252">
        <v>49</v>
      </c>
      <c r="AR252">
        <v>8</v>
      </c>
      <c r="AS252">
        <f t="shared" si="177"/>
        <v>1</v>
      </c>
      <c r="AT252">
        <f t="shared" si="178"/>
        <v>0</v>
      </c>
      <c r="AU252">
        <f t="shared" si="179"/>
        <v>47140.885359949229</v>
      </c>
      <c r="AV252" t="s">
        <v>413</v>
      </c>
      <c r="AW252" t="s">
        <v>413</v>
      </c>
      <c r="AX252">
        <v>0</v>
      </c>
      <c r="AY252">
        <v>0</v>
      </c>
      <c r="AZ252" t="e">
        <f t="shared" si="180"/>
        <v>#DIV/0!</v>
      </c>
      <c r="BA252">
        <v>0</v>
      </c>
      <c r="BB252" t="s">
        <v>413</v>
      </c>
      <c r="BC252" t="s">
        <v>413</v>
      </c>
      <c r="BD252">
        <v>0</v>
      </c>
      <c r="BE252">
        <v>0</v>
      </c>
      <c r="BF252" t="e">
        <f t="shared" si="181"/>
        <v>#DIV/0!</v>
      </c>
      <c r="BG252">
        <v>0.5</v>
      </c>
      <c r="BH252">
        <f t="shared" si="182"/>
        <v>1009.5288426563417</v>
      </c>
      <c r="BI252">
        <f t="shared" si="183"/>
        <v>8.504168200823937</v>
      </c>
      <c r="BJ252" t="e">
        <f t="shared" si="184"/>
        <v>#DIV/0!</v>
      </c>
      <c r="BK252">
        <f t="shared" si="185"/>
        <v>8.4238982003200479E-3</v>
      </c>
      <c r="BL252" t="e">
        <f t="shared" si="186"/>
        <v>#DIV/0!</v>
      </c>
      <c r="BM252" t="e">
        <f t="shared" si="187"/>
        <v>#DIV/0!</v>
      </c>
      <c r="BN252" t="s">
        <v>413</v>
      </c>
      <c r="BO252">
        <v>0</v>
      </c>
      <c r="BP252" t="e">
        <f t="shared" si="188"/>
        <v>#DIV/0!</v>
      </c>
      <c r="BQ252" t="e">
        <f t="shared" si="189"/>
        <v>#DIV/0!</v>
      </c>
      <c r="BR252" t="e">
        <f t="shared" si="190"/>
        <v>#DIV/0!</v>
      </c>
      <c r="BS252" t="e">
        <f t="shared" si="191"/>
        <v>#DIV/0!</v>
      </c>
      <c r="BT252" t="e">
        <f t="shared" si="192"/>
        <v>#DIV/0!</v>
      </c>
      <c r="BU252" t="e">
        <f t="shared" si="193"/>
        <v>#DIV/0!</v>
      </c>
      <c r="BV252" t="e">
        <f t="shared" si="194"/>
        <v>#DIV/0!</v>
      </c>
      <c r="BW252" t="e">
        <f t="shared" si="195"/>
        <v>#DIV/0!</v>
      </c>
      <c r="BX252" t="s">
        <v>413</v>
      </c>
      <c r="BY252" t="s">
        <v>413</v>
      </c>
      <c r="BZ252" t="s">
        <v>413</v>
      </c>
      <c r="CA252" t="s">
        <v>413</v>
      </c>
      <c r="CB252" t="s">
        <v>413</v>
      </c>
      <c r="CC252" t="s">
        <v>413</v>
      </c>
      <c r="CD252" t="s">
        <v>413</v>
      </c>
      <c r="CE252" t="s">
        <v>413</v>
      </c>
      <c r="CF252">
        <v>253</v>
      </c>
      <c r="CG252">
        <v>1000</v>
      </c>
      <c r="CH252" t="s">
        <v>414</v>
      </c>
      <c r="CI252">
        <v>1110.1500000000001</v>
      </c>
      <c r="CJ252">
        <v>1175.8634999999999</v>
      </c>
      <c r="CK252">
        <v>1152.67</v>
      </c>
      <c r="CL252">
        <v>1.3005735999999999E-4</v>
      </c>
      <c r="CM252">
        <v>6.5004835999999994E-4</v>
      </c>
      <c r="CN252">
        <v>4.7597999359999997E-2</v>
      </c>
      <c r="CO252">
        <v>5.5000000000000003E-4</v>
      </c>
      <c r="CP252">
        <f t="shared" si="196"/>
        <v>1200.027142857143</v>
      </c>
      <c r="CQ252">
        <f t="shared" si="197"/>
        <v>1009.5288426563417</v>
      </c>
      <c r="CR252">
        <f t="shared" si="198"/>
        <v>0.84125500715988466</v>
      </c>
      <c r="CS252">
        <f t="shared" si="199"/>
        <v>0.16202216381857751</v>
      </c>
      <c r="CT252">
        <v>6</v>
      </c>
      <c r="CU252">
        <v>0.5</v>
      </c>
      <c r="CV252" t="s">
        <v>415</v>
      </c>
      <c r="CW252">
        <v>2</v>
      </c>
      <c r="CX252" t="b">
        <v>1</v>
      </c>
      <c r="CY252">
        <v>1657558562.5</v>
      </c>
      <c r="CZ252">
        <v>1552.1057142857151</v>
      </c>
      <c r="DA252">
        <v>1569.255714285714</v>
      </c>
      <c r="DB252">
        <v>36.479900000000001</v>
      </c>
      <c r="DC252">
        <v>36.039257142857139</v>
      </c>
      <c r="DD252">
        <v>1553.8771428571431</v>
      </c>
      <c r="DE252">
        <v>36.114342857142859</v>
      </c>
      <c r="DF252">
        <v>650.27371428571428</v>
      </c>
      <c r="DG252">
        <v>100.94885714285709</v>
      </c>
      <c r="DH252">
        <v>0.1000370857142857</v>
      </c>
      <c r="DI252">
        <v>33.247599999999998</v>
      </c>
      <c r="DJ252">
        <v>999.89999999999986</v>
      </c>
      <c r="DK252">
        <v>33.333885714285721</v>
      </c>
      <c r="DL252">
        <v>0</v>
      </c>
      <c r="DM252">
        <v>0</v>
      </c>
      <c r="DN252">
        <v>8988.4814285714292</v>
      </c>
      <c r="DO252">
        <v>0</v>
      </c>
      <c r="DP252">
        <v>477.75228571428568</v>
      </c>
      <c r="DQ252">
        <v>-17.15154285714285</v>
      </c>
      <c r="DR252">
        <v>1610.8685714285709</v>
      </c>
      <c r="DS252">
        <v>1627.924285714286</v>
      </c>
      <c r="DT252">
        <v>0.4406612857142857</v>
      </c>
      <c r="DU252">
        <v>1569.255714285714</v>
      </c>
      <c r="DV252">
        <v>36.039257142857139</v>
      </c>
      <c r="DW252">
        <v>3.6825999999999999</v>
      </c>
      <c r="DX252">
        <v>3.6381142857142859</v>
      </c>
      <c r="DY252">
        <v>27.485957142857149</v>
      </c>
      <c r="DZ252">
        <v>27.27844285714286</v>
      </c>
      <c r="EA252">
        <v>1200.027142857143</v>
      </c>
      <c r="EB252">
        <v>0.95799257142857142</v>
      </c>
      <c r="EC252">
        <v>4.200737142857143E-2</v>
      </c>
      <c r="ED252">
        <v>0</v>
      </c>
      <c r="EE252">
        <v>1017.967142857143</v>
      </c>
      <c r="EF252">
        <v>5.0001600000000002</v>
      </c>
      <c r="EG252">
        <v>12919.55714285714</v>
      </c>
      <c r="EH252">
        <v>9515.3642857142859</v>
      </c>
      <c r="EI252">
        <v>46.767714285714291</v>
      </c>
      <c r="EJ252">
        <v>48.598000000000013</v>
      </c>
      <c r="EK252">
        <v>47.838999999999999</v>
      </c>
      <c r="EL252">
        <v>47.625</v>
      </c>
      <c r="EM252">
        <v>48.482000000000014</v>
      </c>
      <c r="EN252">
        <v>1144.825714285714</v>
      </c>
      <c r="EO252">
        <v>50.201428571428558</v>
      </c>
      <c r="EP252">
        <v>0</v>
      </c>
      <c r="EQ252">
        <v>1099</v>
      </c>
      <c r="ER252">
        <v>0</v>
      </c>
      <c r="ES252">
        <v>1018.068076923077</v>
      </c>
      <c r="ET252">
        <v>-0.45094018493414828</v>
      </c>
      <c r="EU252">
        <v>-595.87350475233654</v>
      </c>
      <c r="EV252">
        <v>12975.25769230769</v>
      </c>
      <c r="EW252">
        <v>15</v>
      </c>
      <c r="EX252">
        <v>1657556090.0999999</v>
      </c>
      <c r="EY252" t="s">
        <v>416</v>
      </c>
      <c r="EZ252">
        <v>1657556090.0999999</v>
      </c>
      <c r="FA252">
        <v>1657556077.0999999</v>
      </c>
      <c r="FB252">
        <v>6</v>
      </c>
      <c r="FC252">
        <v>-0.505</v>
      </c>
      <c r="FD252">
        <v>-7.5999999999999998E-2</v>
      </c>
      <c r="FE252">
        <v>-1.772</v>
      </c>
      <c r="FF252">
        <v>0.36599999999999999</v>
      </c>
      <c r="FG252">
        <v>414</v>
      </c>
      <c r="FH252">
        <v>34</v>
      </c>
      <c r="FI252">
        <v>0.18</v>
      </c>
      <c r="FJ252">
        <v>0.15</v>
      </c>
      <c r="FK252">
        <v>-17.2739075</v>
      </c>
      <c r="FL252">
        <v>1.182548217636022</v>
      </c>
      <c r="FM252">
        <v>0.14279902903643979</v>
      </c>
      <c r="FN252">
        <v>0</v>
      </c>
      <c r="FO252">
        <v>1018.067058823529</v>
      </c>
      <c r="FP252">
        <v>-0.14606570373077729</v>
      </c>
      <c r="FQ252">
        <v>0.20383859548764949</v>
      </c>
      <c r="FR252">
        <v>1</v>
      </c>
      <c r="FS252">
        <v>0.43921292499999998</v>
      </c>
      <c r="FT252">
        <v>8.8827804878045084E-3</v>
      </c>
      <c r="FU252">
        <v>1.2105319571886529E-3</v>
      </c>
      <c r="FV252">
        <v>1</v>
      </c>
      <c r="FW252">
        <v>2</v>
      </c>
      <c r="FX252">
        <v>3</v>
      </c>
      <c r="FY252" t="s">
        <v>417</v>
      </c>
      <c r="FZ252">
        <v>3.3701500000000002</v>
      </c>
      <c r="GA252">
        <v>2.89371</v>
      </c>
      <c r="GB252">
        <v>0.23900099999999999</v>
      </c>
      <c r="GC252">
        <v>0.243368</v>
      </c>
      <c r="GD252">
        <v>0.14761299999999999</v>
      </c>
      <c r="GE252">
        <v>0.14894399999999999</v>
      </c>
      <c r="GF252">
        <v>26295</v>
      </c>
      <c r="GG252">
        <v>22750.1</v>
      </c>
      <c r="GH252">
        <v>30897.599999999999</v>
      </c>
      <c r="GI252">
        <v>28035.599999999999</v>
      </c>
      <c r="GJ252">
        <v>34709</v>
      </c>
      <c r="GK252">
        <v>33680.699999999997</v>
      </c>
      <c r="GL252">
        <v>40287.599999999999</v>
      </c>
      <c r="GM252">
        <v>39092.300000000003</v>
      </c>
      <c r="GN252">
        <v>2.2653699999999999</v>
      </c>
      <c r="GO252">
        <v>1.5759799999999999</v>
      </c>
      <c r="GP252">
        <v>0</v>
      </c>
      <c r="GQ252">
        <v>8.9511300000000002E-2</v>
      </c>
      <c r="GR252">
        <v>999.9</v>
      </c>
      <c r="GS252">
        <v>31.895800000000001</v>
      </c>
      <c r="GT252">
        <v>48.8</v>
      </c>
      <c r="GU252">
        <v>40.799999999999997</v>
      </c>
      <c r="GV252">
        <v>37.395600000000002</v>
      </c>
      <c r="GW252">
        <v>49.759300000000003</v>
      </c>
      <c r="GX252">
        <v>43.4816</v>
      </c>
      <c r="GY252">
        <v>1</v>
      </c>
      <c r="GZ252">
        <v>0.59018800000000005</v>
      </c>
      <c r="HA252">
        <v>1.2321899999999999</v>
      </c>
      <c r="HB252">
        <v>20.2044</v>
      </c>
      <c r="HC252">
        <v>5.2163899999999996</v>
      </c>
      <c r="HD252">
        <v>11.974</v>
      </c>
      <c r="HE252">
        <v>4.9905499999999998</v>
      </c>
      <c r="HF252">
        <v>3.2926799999999998</v>
      </c>
      <c r="HG252">
        <v>7496.8</v>
      </c>
      <c r="HH252">
        <v>9999</v>
      </c>
      <c r="HI252">
        <v>9999</v>
      </c>
      <c r="HJ252">
        <v>757.3</v>
      </c>
      <c r="HK252">
        <v>4.97126</v>
      </c>
      <c r="HL252">
        <v>1.8742399999999999</v>
      </c>
      <c r="HM252">
        <v>1.8705499999999999</v>
      </c>
      <c r="HN252">
        <v>1.87022</v>
      </c>
      <c r="HO252">
        <v>1.8748199999999999</v>
      </c>
      <c r="HP252">
        <v>1.8714900000000001</v>
      </c>
      <c r="HQ252">
        <v>1.86694</v>
      </c>
      <c r="HR252">
        <v>1.8779699999999999</v>
      </c>
      <c r="HS252">
        <v>0</v>
      </c>
      <c r="HT252">
        <v>0</v>
      </c>
      <c r="HU252">
        <v>0</v>
      </c>
      <c r="HV252">
        <v>0</v>
      </c>
      <c r="HW252" t="s">
        <v>418</v>
      </c>
      <c r="HX252" t="s">
        <v>419</v>
      </c>
      <c r="HY252" t="s">
        <v>420</v>
      </c>
      <c r="HZ252" t="s">
        <v>420</v>
      </c>
      <c r="IA252" t="s">
        <v>420</v>
      </c>
      <c r="IB252" t="s">
        <v>420</v>
      </c>
      <c r="IC252">
        <v>0</v>
      </c>
      <c r="ID252">
        <v>100</v>
      </c>
      <c r="IE252">
        <v>100</v>
      </c>
      <c r="IF252">
        <v>-1.78</v>
      </c>
      <c r="IG252">
        <v>0.36559999999999998</v>
      </c>
      <c r="IH252">
        <v>-1.772399999999891</v>
      </c>
      <c r="II252">
        <v>0</v>
      </c>
      <c r="IJ252">
        <v>0</v>
      </c>
      <c r="IK252">
        <v>0</v>
      </c>
      <c r="IL252">
        <v>0.36558000000000851</v>
      </c>
      <c r="IM252">
        <v>0</v>
      </c>
      <c r="IN252">
        <v>0</v>
      </c>
      <c r="IO252">
        <v>0</v>
      </c>
      <c r="IP252">
        <v>-1</v>
      </c>
      <c r="IQ252">
        <v>-1</v>
      </c>
      <c r="IR252">
        <v>-1</v>
      </c>
      <c r="IS252">
        <v>-1</v>
      </c>
      <c r="IT252">
        <v>41.2</v>
      </c>
      <c r="IU252">
        <v>41.5</v>
      </c>
      <c r="IV252">
        <v>3.14209</v>
      </c>
      <c r="IW252">
        <v>2.5524900000000001</v>
      </c>
      <c r="IX252">
        <v>1.49902</v>
      </c>
      <c r="IY252">
        <v>2.2802699999999998</v>
      </c>
      <c r="IZ252">
        <v>1.69678</v>
      </c>
      <c r="JA252">
        <v>2.32056</v>
      </c>
      <c r="JB252">
        <v>43.754300000000001</v>
      </c>
      <c r="JC252">
        <v>14.9901</v>
      </c>
      <c r="JD252">
        <v>18</v>
      </c>
      <c r="JE252">
        <v>652.88800000000003</v>
      </c>
      <c r="JF252">
        <v>286.37599999999998</v>
      </c>
      <c r="JG252">
        <v>30.0001</v>
      </c>
      <c r="JH252">
        <v>34.972000000000001</v>
      </c>
      <c r="JI252">
        <v>29.999600000000001</v>
      </c>
      <c r="JJ252">
        <v>34.793199999999999</v>
      </c>
      <c r="JK252">
        <v>34.777799999999999</v>
      </c>
      <c r="JL252">
        <v>62.938600000000001</v>
      </c>
      <c r="JM252">
        <v>0</v>
      </c>
      <c r="JN252">
        <v>0</v>
      </c>
      <c r="JO252">
        <v>30</v>
      </c>
      <c r="JP252">
        <v>1581.57</v>
      </c>
      <c r="JQ252">
        <v>32.076799999999999</v>
      </c>
      <c r="JR252">
        <v>98.481099999999998</v>
      </c>
      <c r="JS252">
        <v>98.436999999999998</v>
      </c>
    </row>
    <row r="253" spans="1:279" x14ac:dyDescent="0.2">
      <c r="A253">
        <v>238</v>
      </c>
      <c r="B253">
        <v>1657558568.5</v>
      </c>
      <c r="C253">
        <v>946.5</v>
      </c>
      <c r="D253" t="s">
        <v>896</v>
      </c>
      <c r="E253" t="s">
        <v>897</v>
      </c>
      <c r="F253">
        <v>4</v>
      </c>
      <c r="G253">
        <v>1657558566.1875</v>
      </c>
      <c r="H253">
        <f t="shared" si="150"/>
        <v>4.8533717917454225E-4</v>
      </c>
      <c r="I253">
        <f t="shared" si="151"/>
        <v>0.48533717917454222</v>
      </c>
      <c r="J253">
        <f t="shared" si="152"/>
        <v>8.6514452015706151</v>
      </c>
      <c r="K253">
        <f t="shared" si="153"/>
        <v>1558.27125</v>
      </c>
      <c r="L253">
        <f t="shared" si="154"/>
        <v>1093.7526145839022</v>
      </c>
      <c r="M253">
        <f t="shared" si="155"/>
        <v>110.52239766347667</v>
      </c>
      <c r="N253">
        <f t="shared" si="156"/>
        <v>157.46145194412381</v>
      </c>
      <c r="O253">
        <f t="shared" si="157"/>
        <v>3.2192762881653729E-2</v>
      </c>
      <c r="P253">
        <f t="shared" si="158"/>
        <v>2.7719652608101493</v>
      </c>
      <c r="Q253">
        <f t="shared" si="159"/>
        <v>3.1986490311889618E-2</v>
      </c>
      <c r="R253">
        <f t="shared" si="160"/>
        <v>2.0009978897864607E-2</v>
      </c>
      <c r="S253">
        <f t="shared" si="161"/>
        <v>194.42458461245198</v>
      </c>
      <c r="T253">
        <f t="shared" si="162"/>
        <v>34.321084767485658</v>
      </c>
      <c r="U253">
        <f t="shared" si="163"/>
        <v>33.347124999999998</v>
      </c>
      <c r="V253">
        <f t="shared" si="164"/>
        <v>5.1514849225589678</v>
      </c>
      <c r="W253">
        <f t="shared" si="165"/>
        <v>71.921564397158647</v>
      </c>
      <c r="X253">
        <f t="shared" si="166"/>
        <v>3.6852929639299146</v>
      </c>
      <c r="Y253">
        <f t="shared" si="167"/>
        <v>5.1240444987811014</v>
      </c>
      <c r="Z253">
        <f t="shared" si="168"/>
        <v>1.4661919586290533</v>
      </c>
      <c r="AA253">
        <f t="shared" si="169"/>
        <v>-21.403369601597312</v>
      </c>
      <c r="AB253">
        <f t="shared" si="170"/>
        <v>-14.236236733549692</v>
      </c>
      <c r="AC253">
        <f t="shared" si="171"/>
        <v>-1.1796616834281011</v>
      </c>
      <c r="AD253">
        <f t="shared" si="172"/>
        <v>157.60531659387686</v>
      </c>
      <c r="AE253">
        <f t="shared" si="173"/>
        <v>17.880568863004502</v>
      </c>
      <c r="AF253">
        <f t="shared" si="174"/>
        <v>0.49535077568304292</v>
      </c>
      <c r="AG253">
        <f t="shared" si="175"/>
        <v>8.6514452015706151</v>
      </c>
      <c r="AH253">
        <v>1635.491988957408</v>
      </c>
      <c r="AI253">
        <v>1620.36212121212</v>
      </c>
      <c r="AJ253">
        <v>1.711103350714136</v>
      </c>
      <c r="AK253">
        <v>65.684663253037129</v>
      </c>
      <c r="AL253">
        <f t="shared" si="176"/>
        <v>0.48533717917454222</v>
      </c>
      <c r="AM253">
        <v>36.034521294061548</v>
      </c>
      <c r="AN253">
        <v>36.4660237762238</v>
      </c>
      <c r="AO253">
        <v>-5.1776179014247394E-6</v>
      </c>
      <c r="AP253">
        <v>87.993513694433489</v>
      </c>
      <c r="AQ253">
        <v>49</v>
      </c>
      <c r="AR253">
        <v>8</v>
      </c>
      <c r="AS253">
        <f t="shared" si="177"/>
        <v>1</v>
      </c>
      <c r="AT253">
        <f t="shared" si="178"/>
        <v>0</v>
      </c>
      <c r="AU253">
        <f t="shared" si="179"/>
        <v>47415.543503355395</v>
      </c>
      <c r="AV253" t="s">
        <v>413</v>
      </c>
      <c r="AW253" t="s">
        <v>413</v>
      </c>
      <c r="AX253">
        <v>0</v>
      </c>
      <c r="AY253">
        <v>0</v>
      </c>
      <c r="AZ253" t="e">
        <f t="shared" si="180"/>
        <v>#DIV/0!</v>
      </c>
      <c r="BA253">
        <v>0</v>
      </c>
      <c r="BB253" t="s">
        <v>413</v>
      </c>
      <c r="BC253" t="s">
        <v>413</v>
      </c>
      <c r="BD253">
        <v>0</v>
      </c>
      <c r="BE253">
        <v>0</v>
      </c>
      <c r="BF253" t="e">
        <f t="shared" si="181"/>
        <v>#DIV/0!</v>
      </c>
      <c r="BG253">
        <v>0.5</v>
      </c>
      <c r="BH253">
        <f t="shared" si="182"/>
        <v>1009.4954997991979</v>
      </c>
      <c r="BI253">
        <f t="shared" si="183"/>
        <v>8.6514452015706151</v>
      </c>
      <c r="BJ253" t="e">
        <f t="shared" si="184"/>
        <v>#DIV/0!</v>
      </c>
      <c r="BK253">
        <f t="shared" si="185"/>
        <v>8.5700681214443287E-3</v>
      </c>
      <c r="BL253" t="e">
        <f t="shared" si="186"/>
        <v>#DIV/0!</v>
      </c>
      <c r="BM253" t="e">
        <f t="shared" si="187"/>
        <v>#DIV/0!</v>
      </c>
      <c r="BN253" t="s">
        <v>413</v>
      </c>
      <c r="BO253">
        <v>0</v>
      </c>
      <c r="BP253" t="e">
        <f t="shared" si="188"/>
        <v>#DIV/0!</v>
      </c>
      <c r="BQ253" t="e">
        <f t="shared" si="189"/>
        <v>#DIV/0!</v>
      </c>
      <c r="BR253" t="e">
        <f t="shared" si="190"/>
        <v>#DIV/0!</v>
      </c>
      <c r="BS253" t="e">
        <f t="shared" si="191"/>
        <v>#DIV/0!</v>
      </c>
      <c r="BT253" t="e">
        <f t="shared" si="192"/>
        <v>#DIV/0!</v>
      </c>
      <c r="BU253" t="e">
        <f t="shared" si="193"/>
        <v>#DIV/0!</v>
      </c>
      <c r="BV253" t="e">
        <f t="shared" si="194"/>
        <v>#DIV/0!</v>
      </c>
      <c r="BW253" t="e">
        <f t="shared" si="195"/>
        <v>#DIV/0!</v>
      </c>
      <c r="BX253" t="s">
        <v>413</v>
      </c>
      <c r="BY253" t="s">
        <v>413</v>
      </c>
      <c r="BZ253" t="s">
        <v>413</v>
      </c>
      <c r="CA253" t="s">
        <v>413</v>
      </c>
      <c r="CB253" t="s">
        <v>413</v>
      </c>
      <c r="CC253" t="s">
        <v>413</v>
      </c>
      <c r="CD253" t="s">
        <v>413</v>
      </c>
      <c r="CE253" t="s">
        <v>413</v>
      </c>
      <c r="CF253">
        <v>253</v>
      </c>
      <c r="CG253">
        <v>1000</v>
      </c>
      <c r="CH253" t="s">
        <v>414</v>
      </c>
      <c r="CI253">
        <v>1110.1500000000001</v>
      </c>
      <c r="CJ253">
        <v>1175.8634999999999</v>
      </c>
      <c r="CK253">
        <v>1152.67</v>
      </c>
      <c r="CL253">
        <v>1.3005735999999999E-4</v>
      </c>
      <c r="CM253">
        <v>6.5004835999999994E-4</v>
      </c>
      <c r="CN253">
        <v>4.7597999359999997E-2</v>
      </c>
      <c r="CO253">
        <v>5.5000000000000003E-4</v>
      </c>
      <c r="CP253">
        <f t="shared" si="196"/>
        <v>1199.9875</v>
      </c>
      <c r="CQ253">
        <f t="shared" si="197"/>
        <v>1009.4954997991979</v>
      </c>
      <c r="CR253">
        <f t="shared" si="198"/>
        <v>0.84125501290571603</v>
      </c>
      <c r="CS253">
        <f t="shared" si="199"/>
        <v>0.16202217490803195</v>
      </c>
      <c r="CT253">
        <v>6</v>
      </c>
      <c r="CU253">
        <v>0.5</v>
      </c>
      <c r="CV253" t="s">
        <v>415</v>
      </c>
      <c r="CW253">
        <v>2</v>
      </c>
      <c r="CX253" t="b">
        <v>1</v>
      </c>
      <c r="CY253">
        <v>1657558566.1875</v>
      </c>
      <c r="CZ253">
        <v>1558.27125</v>
      </c>
      <c r="DA253">
        <v>1575.48125</v>
      </c>
      <c r="DB253">
        <v>36.470425000000013</v>
      </c>
      <c r="DC253">
        <v>36.030050000000003</v>
      </c>
      <c r="DD253">
        <v>1560.04125</v>
      </c>
      <c r="DE253">
        <v>36.104862500000003</v>
      </c>
      <c r="DF253">
        <v>650.28912500000001</v>
      </c>
      <c r="DG253">
        <v>100.949</v>
      </c>
      <c r="DH253">
        <v>9.9807737499999993E-2</v>
      </c>
      <c r="DI253">
        <v>33.251862500000001</v>
      </c>
      <c r="DJ253">
        <v>999.9</v>
      </c>
      <c r="DK253">
        <v>33.347124999999998</v>
      </c>
      <c r="DL253">
        <v>0</v>
      </c>
      <c r="DM253">
        <v>0</v>
      </c>
      <c r="DN253">
        <v>9041.7974999999988</v>
      </c>
      <c r="DO253">
        <v>0</v>
      </c>
      <c r="DP253">
        <v>478.48500000000001</v>
      </c>
      <c r="DQ253">
        <v>-17.212499999999999</v>
      </c>
      <c r="DR253">
        <v>1617.2525000000001</v>
      </c>
      <c r="DS253">
        <v>1634.3675000000001</v>
      </c>
      <c r="DT253">
        <v>0.44039337499999998</v>
      </c>
      <c r="DU253">
        <v>1575.48125</v>
      </c>
      <c r="DV253">
        <v>36.030050000000003</v>
      </c>
      <c r="DW253">
        <v>3.6816537500000002</v>
      </c>
      <c r="DX253">
        <v>3.6371975000000001</v>
      </c>
      <c r="DY253">
        <v>27.481574999999999</v>
      </c>
      <c r="DZ253">
        <v>27.274137499999998</v>
      </c>
      <c r="EA253">
        <v>1199.9875</v>
      </c>
      <c r="EB253">
        <v>0.95799237500000001</v>
      </c>
      <c r="EC253">
        <v>4.2007562499999998E-2</v>
      </c>
      <c r="ED253">
        <v>0</v>
      </c>
      <c r="EE253">
        <v>1017.9425</v>
      </c>
      <c r="EF253">
        <v>5.0001600000000002</v>
      </c>
      <c r="EG253">
        <v>12922.9</v>
      </c>
      <c r="EH253">
        <v>9515.0637500000012</v>
      </c>
      <c r="EI253">
        <v>46.765500000000003</v>
      </c>
      <c r="EJ253">
        <v>48.593499999999999</v>
      </c>
      <c r="EK253">
        <v>47.859250000000003</v>
      </c>
      <c r="EL253">
        <v>47.640500000000003</v>
      </c>
      <c r="EM253">
        <v>48.460625</v>
      </c>
      <c r="EN253">
        <v>1144.7874999999999</v>
      </c>
      <c r="EO253">
        <v>50.2</v>
      </c>
      <c r="EP253">
        <v>0</v>
      </c>
      <c r="EQ253">
        <v>1103.2000000476839</v>
      </c>
      <c r="ER253">
        <v>0</v>
      </c>
      <c r="ES253">
        <v>1018.0172</v>
      </c>
      <c r="ET253">
        <v>-1.5030769435486651</v>
      </c>
      <c r="EU253">
        <v>-357.23846099310271</v>
      </c>
      <c r="EV253">
        <v>12943.804</v>
      </c>
      <c r="EW253">
        <v>15</v>
      </c>
      <c r="EX253">
        <v>1657556090.0999999</v>
      </c>
      <c r="EY253" t="s">
        <v>416</v>
      </c>
      <c r="EZ253">
        <v>1657556090.0999999</v>
      </c>
      <c r="FA253">
        <v>1657556077.0999999</v>
      </c>
      <c r="FB253">
        <v>6</v>
      </c>
      <c r="FC253">
        <v>-0.505</v>
      </c>
      <c r="FD253">
        <v>-7.5999999999999998E-2</v>
      </c>
      <c r="FE253">
        <v>-1.772</v>
      </c>
      <c r="FF253">
        <v>0.36599999999999999</v>
      </c>
      <c r="FG253">
        <v>414</v>
      </c>
      <c r="FH253">
        <v>34</v>
      </c>
      <c r="FI253">
        <v>0.18</v>
      </c>
      <c r="FJ253">
        <v>0.15</v>
      </c>
      <c r="FK253">
        <v>-17.250530000000001</v>
      </c>
      <c r="FL253">
        <v>0.88628893058167235</v>
      </c>
      <c r="FM253">
        <v>0.13704502581268679</v>
      </c>
      <c r="FN253">
        <v>0</v>
      </c>
      <c r="FO253">
        <v>1018.069411764706</v>
      </c>
      <c r="FP253">
        <v>-0.50603514688134554</v>
      </c>
      <c r="FQ253">
        <v>0.1998667376097549</v>
      </c>
      <c r="FR253">
        <v>1</v>
      </c>
      <c r="FS253">
        <v>0.43975842500000012</v>
      </c>
      <c r="FT253">
        <v>4.0411294559095211E-3</v>
      </c>
      <c r="FU253">
        <v>8.1647253130463001E-4</v>
      </c>
      <c r="FV253">
        <v>1</v>
      </c>
      <c r="FW253">
        <v>2</v>
      </c>
      <c r="FX253">
        <v>3</v>
      </c>
      <c r="FY253" t="s">
        <v>417</v>
      </c>
      <c r="FZ253">
        <v>3.3700999999999999</v>
      </c>
      <c r="GA253">
        <v>2.8940000000000001</v>
      </c>
      <c r="GB253">
        <v>0.239619</v>
      </c>
      <c r="GC253">
        <v>0.24396799999999999</v>
      </c>
      <c r="GD253">
        <v>0.14758499999999999</v>
      </c>
      <c r="GE253">
        <v>0.14891399999999999</v>
      </c>
      <c r="GF253">
        <v>26274</v>
      </c>
      <c r="GG253">
        <v>22732.5</v>
      </c>
      <c r="GH253">
        <v>30898.1</v>
      </c>
      <c r="GI253">
        <v>28036.3</v>
      </c>
      <c r="GJ253">
        <v>34710.6</v>
      </c>
      <c r="GK253">
        <v>33682.800000000003</v>
      </c>
      <c r="GL253">
        <v>40288.199999999997</v>
      </c>
      <c r="GM253">
        <v>39093.300000000003</v>
      </c>
      <c r="GN253">
        <v>2.2656200000000002</v>
      </c>
      <c r="GO253">
        <v>1.5762</v>
      </c>
      <c r="GP253">
        <v>0</v>
      </c>
      <c r="GQ253">
        <v>8.8743900000000001E-2</v>
      </c>
      <c r="GR253">
        <v>999.9</v>
      </c>
      <c r="GS253">
        <v>31.901</v>
      </c>
      <c r="GT253">
        <v>48.8</v>
      </c>
      <c r="GU253">
        <v>40.799999999999997</v>
      </c>
      <c r="GV253">
        <v>37.398000000000003</v>
      </c>
      <c r="GW253">
        <v>49.519300000000001</v>
      </c>
      <c r="GX253">
        <v>43.3093</v>
      </c>
      <c r="GY253">
        <v>1</v>
      </c>
      <c r="GZ253">
        <v>0.58991400000000005</v>
      </c>
      <c r="HA253">
        <v>1.23184</v>
      </c>
      <c r="HB253">
        <v>20.2043</v>
      </c>
      <c r="HC253">
        <v>5.21624</v>
      </c>
      <c r="HD253">
        <v>11.974</v>
      </c>
      <c r="HE253">
        <v>4.9905999999999997</v>
      </c>
      <c r="HF253">
        <v>3.2926500000000001</v>
      </c>
      <c r="HG253">
        <v>7496.8</v>
      </c>
      <c r="HH253">
        <v>9999</v>
      </c>
      <c r="HI253">
        <v>9999</v>
      </c>
      <c r="HJ253">
        <v>757.3</v>
      </c>
      <c r="HK253">
        <v>4.9712699999999996</v>
      </c>
      <c r="HL253">
        <v>1.87425</v>
      </c>
      <c r="HM253">
        <v>1.8705700000000001</v>
      </c>
      <c r="HN253">
        <v>1.87026</v>
      </c>
      <c r="HO253">
        <v>1.8748100000000001</v>
      </c>
      <c r="HP253">
        <v>1.8714999999999999</v>
      </c>
      <c r="HQ253">
        <v>1.86694</v>
      </c>
      <c r="HR253">
        <v>1.8779399999999999</v>
      </c>
      <c r="HS253">
        <v>0</v>
      </c>
      <c r="HT253">
        <v>0</v>
      </c>
      <c r="HU253">
        <v>0</v>
      </c>
      <c r="HV253">
        <v>0</v>
      </c>
      <c r="HW253" t="s">
        <v>418</v>
      </c>
      <c r="HX253" t="s">
        <v>419</v>
      </c>
      <c r="HY253" t="s">
        <v>420</v>
      </c>
      <c r="HZ253" t="s">
        <v>420</v>
      </c>
      <c r="IA253" t="s">
        <v>420</v>
      </c>
      <c r="IB253" t="s">
        <v>420</v>
      </c>
      <c r="IC253">
        <v>0</v>
      </c>
      <c r="ID253">
        <v>100</v>
      </c>
      <c r="IE253">
        <v>100</v>
      </c>
      <c r="IF253">
        <v>-1.77</v>
      </c>
      <c r="IG253">
        <v>0.36559999999999998</v>
      </c>
      <c r="IH253">
        <v>-1.772399999999891</v>
      </c>
      <c r="II253">
        <v>0</v>
      </c>
      <c r="IJ253">
        <v>0</v>
      </c>
      <c r="IK253">
        <v>0</v>
      </c>
      <c r="IL253">
        <v>0.36558000000000851</v>
      </c>
      <c r="IM253">
        <v>0</v>
      </c>
      <c r="IN253">
        <v>0</v>
      </c>
      <c r="IO253">
        <v>0</v>
      </c>
      <c r="IP253">
        <v>-1</v>
      </c>
      <c r="IQ253">
        <v>-1</v>
      </c>
      <c r="IR253">
        <v>-1</v>
      </c>
      <c r="IS253">
        <v>-1</v>
      </c>
      <c r="IT253">
        <v>41.3</v>
      </c>
      <c r="IU253">
        <v>41.5</v>
      </c>
      <c r="IV253">
        <v>3.1518600000000001</v>
      </c>
      <c r="IW253">
        <v>2.5415000000000001</v>
      </c>
      <c r="IX253">
        <v>1.49902</v>
      </c>
      <c r="IY253">
        <v>2.2814899999999998</v>
      </c>
      <c r="IZ253">
        <v>1.69678</v>
      </c>
      <c r="JA253">
        <v>2.4169900000000002</v>
      </c>
      <c r="JB253">
        <v>43.754300000000001</v>
      </c>
      <c r="JC253">
        <v>15.016400000000001</v>
      </c>
      <c r="JD253">
        <v>18</v>
      </c>
      <c r="JE253">
        <v>653.03800000000001</v>
      </c>
      <c r="JF253">
        <v>286.46699999999998</v>
      </c>
      <c r="JG253">
        <v>30</v>
      </c>
      <c r="JH253">
        <v>34.966500000000003</v>
      </c>
      <c r="JI253">
        <v>29.999600000000001</v>
      </c>
      <c r="JJ253">
        <v>34.788899999999998</v>
      </c>
      <c r="JK253">
        <v>34.773899999999998</v>
      </c>
      <c r="JL253">
        <v>63.159799999999997</v>
      </c>
      <c r="JM253">
        <v>0</v>
      </c>
      <c r="JN253">
        <v>0</v>
      </c>
      <c r="JO253">
        <v>30</v>
      </c>
      <c r="JP253">
        <v>1588.25</v>
      </c>
      <c r="JQ253">
        <v>32.076799999999999</v>
      </c>
      <c r="JR253">
        <v>98.482399999999998</v>
      </c>
      <c r="JS253">
        <v>98.439400000000006</v>
      </c>
    </row>
    <row r="254" spans="1:279" x14ac:dyDescent="0.2">
      <c r="A254">
        <v>239</v>
      </c>
      <c r="B254">
        <v>1657558572.5</v>
      </c>
      <c r="C254">
        <v>950.5</v>
      </c>
      <c r="D254" t="s">
        <v>898</v>
      </c>
      <c r="E254" t="s">
        <v>899</v>
      </c>
      <c r="F254">
        <v>4</v>
      </c>
      <c r="G254">
        <v>1657558570.5</v>
      </c>
      <c r="H254">
        <f t="shared" si="150"/>
        <v>4.83606274227686E-4</v>
      </c>
      <c r="I254">
        <f t="shared" si="151"/>
        <v>0.48360627422768598</v>
      </c>
      <c r="J254">
        <f t="shared" si="152"/>
        <v>8.549030501092302</v>
      </c>
      <c r="K254">
        <f t="shared" si="153"/>
        <v>1565.3657142857139</v>
      </c>
      <c r="L254">
        <f t="shared" si="154"/>
        <v>1104.0478024417309</v>
      </c>
      <c r="M254">
        <f t="shared" si="155"/>
        <v>111.56139988512645</v>
      </c>
      <c r="N254">
        <f t="shared" si="156"/>
        <v>158.17647572113339</v>
      </c>
      <c r="O254">
        <f t="shared" si="157"/>
        <v>3.2065232025720904E-2</v>
      </c>
      <c r="P254">
        <f t="shared" si="158"/>
        <v>2.7669934997735157</v>
      </c>
      <c r="Q254">
        <f t="shared" si="159"/>
        <v>3.1860219725642021E-2</v>
      </c>
      <c r="R254">
        <f t="shared" si="160"/>
        <v>1.9930947460805863E-2</v>
      </c>
      <c r="S254">
        <f t="shared" si="161"/>
        <v>194.42680761245654</v>
      </c>
      <c r="T254">
        <f t="shared" si="162"/>
        <v>34.324995478202709</v>
      </c>
      <c r="U254">
        <f t="shared" si="163"/>
        <v>33.344457142857152</v>
      </c>
      <c r="V254">
        <f t="shared" si="164"/>
        <v>5.1507147082633766</v>
      </c>
      <c r="W254">
        <f t="shared" si="165"/>
        <v>71.888962993090388</v>
      </c>
      <c r="X254">
        <f t="shared" si="166"/>
        <v>3.6839637193215062</v>
      </c>
      <c r="Y254">
        <f t="shared" si="167"/>
        <v>5.12451921121131</v>
      </c>
      <c r="Z254">
        <f t="shared" si="168"/>
        <v>1.4667509889418704</v>
      </c>
      <c r="AA254">
        <f t="shared" si="169"/>
        <v>-21.327036693440952</v>
      </c>
      <c r="AB254">
        <f t="shared" si="170"/>
        <v>-13.566323736596594</v>
      </c>
      <c r="AC254">
        <f t="shared" si="171"/>
        <v>-1.1261647542666195</v>
      </c>
      <c r="AD254">
        <f t="shared" si="172"/>
        <v>158.40728242815237</v>
      </c>
      <c r="AE254">
        <f t="shared" si="173"/>
        <v>17.909651560562608</v>
      </c>
      <c r="AF254">
        <f t="shared" si="174"/>
        <v>0.49544262981254988</v>
      </c>
      <c r="AG254">
        <f t="shared" si="175"/>
        <v>8.549030501092302</v>
      </c>
      <c r="AH254">
        <v>1642.34485795568</v>
      </c>
      <c r="AI254">
        <v>1627.2022424242421</v>
      </c>
      <c r="AJ254">
        <v>1.7388848779710691</v>
      </c>
      <c r="AK254">
        <v>65.684663253037129</v>
      </c>
      <c r="AL254">
        <f t="shared" si="176"/>
        <v>0.48360627422768598</v>
      </c>
      <c r="AM254">
        <v>36.022767072228142</v>
      </c>
      <c r="AN254">
        <v>36.452733566433601</v>
      </c>
      <c r="AO254">
        <v>-5.5691296913573844E-6</v>
      </c>
      <c r="AP254">
        <v>87.993513694433489</v>
      </c>
      <c r="AQ254">
        <v>49</v>
      </c>
      <c r="AR254">
        <v>8</v>
      </c>
      <c r="AS254">
        <f t="shared" si="177"/>
        <v>1</v>
      </c>
      <c r="AT254">
        <f t="shared" si="178"/>
        <v>0</v>
      </c>
      <c r="AU254">
        <f t="shared" si="179"/>
        <v>47278.638385417042</v>
      </c>
      <c r="AV254" t="s">
        <v>413</v>
      </c>
      <c r="AW254" t="s">
        <v>413</v>
      </c>
      <c r="AX254">
        <v>0</v>
      </c>
      <c r="AY254">
        <v>0</v>
      </c>
      <c r="AZ254" t="e">
        <f t="shared" si="180"/>
        <v>#DIV/0!</v>
      </c>
      <c r="BA254">
        <v>0</v>
      </c>
      <c r="BB254" t="s">
        <v>413</v>
      </c>
      <c r="BC254" t="s">
        <v>413</v>
      </c>
      <c r="BD254">
        <v>0</v>
      </c>
      <c r="BE254">
        <v>0</v>
      </c>
      <c r="BF254" t="e">
        <f t="shared" si="181"/>
        <v>#DIV/0!</v>
      </c>
      <c r="BG254">
        <v>0.5</v>
      </c>
      <c r="BH254">
        <f t="shared" si="182"/>
        <v>1009.5071997992006</v>
      </c>
      <c r="BI254">
        <f t="shared" si="183"/>
        <v>8.549030501092302</v>
      </c>
      <c r="BJ254" t="e">
        <f t="shared" si="184"/>
        <v>#DIV/0!</v>
      </c>
      <c r="BK254">
        <f t="shared" si="185"/>
        <v>8.4685186027328736E-3</v>
      </c>
      <c r="BL254" t="e">
        <f t="shared" si="186"/>
        <v>#DIV/0!</v>
      </c>
      <c r="BM254" t="e">
        <f t="shared" si="187"/>
        <v>#DIV/0!</v>
      </c>
      <c r="BN254" t="s">
        <v>413</v>
      </c>
      <c r="BO254">
        <v>0</v>
      </c>
      <c r="BP254" t="e">
        <f t="shared" si="188"/>
        <v>#DIV/0!</v>
      </c>
      <c r="BQ254" t="e">
        <f t="shared" si="189"/>
        <v>#DIV/0!</v>
      </c>
      <c r="BR254" t="e">
        <f t="shared" si="190"/>
        <v>#DIV/0!</v>
      </c>
      <c r="BS254" t="e">
        <f t="shared" si="191"/>
        <v>#DIV/0!</v>
      </c>
      <c r="BT254" t="e">
        <f t="shared" si="192"/>
        <v>#DIV/0!</v>
      </c>
      <c r="BU254" t="e">
        <f t="shared" si="193"/>
        <v>#DIV/0!</v>
      </c>
      <c r="BV254" t="e">
        <f t="shared" si="194"/>
        <v>#DIV/0!</v>
      </c>
      <c r="BW254" t="e">
        <f t="shared" si="195"/>
        <v>#DIV/0!</v>
      </c>
      <c r="BX254" t="s">
        <v>413</v>
      </c>
      <c r="BY254" t="s">
        <v>413</v>
      </c>
      <c r="BZ254" t="s">
        <v>413</v>
      </c>
      <c r="CA254" t="s">
        <v>413</v>
      </c>
      <c r="CB254" t="s">
        <v>413</v>
      </c>
      <c r="CC254" t="s">
        <v>413</v>
      </c>
      <c r="CD254" t="s">
        <v>413</v>
      </c>
      <c r="CE254" t="s">
        <v>413</v>
      </c>
      <c r="CF254">
        <v>253</v>
      </c>
      <c r="CG254">
        <v>1000</v>
      </c>
      <c r="CH254" t="s">
        <v>414</v>
      </c>
      <c r="CI254">
        <v>1110.1500000000001</v>
      </c>
      <c r="CJ254">
        <v>1175.8634999999999</v>
      </c>
      <c r="CK254">
        <v>1152.67</v>
      </c>
      <c r="CL254">
        <v>1.3005735999999999E-4</v>
      </c>
      <c r="CM254">
        <v>6.5004835999999994E-4</v>
      </c>
      <c r="CN254">
        <v>4.7597999359999997E-2</v>
      </c>
      <c r="CO254">
        <v>5.5000000000000003E-4</v>
      </c>
      <c r="CP254">
        <f t="shared" si="196"/>
        <v>1200.001428571429</v>
      </c>
      <c r="CQ254">
        <f t="shared" si="197"/>
        <v>1009.5071997992006</v>
      </c>
      <c r="CR254">
        <f t="shared" si="198"/>
        <v>0.84125499833862127</v>
      </c>
      <c r="CS254">
        <f t="shared" si="199"/>
        <v>0.16202214679353899</v>
      </c>
      <c r="CT254">
        <v>6</v>
      </c>
      <c r="CU254">
        <v>0.5</v>
      </c>
      <c r="CV254" t="s">
        <v>415</v>
      </c>
      <c r="CW254">
        <v>2</v>
      </c>
      <c r="CX254" t="b">
        <v>1</v>
      </c>
      <c r="CY254">
        <v>1657558570.5</v>
      </c>
      <c r="CZ254">
        <v>1565.3657142857139</v>
      </c>
      <c r="DA254">
        <v>1582.6057142857139</v>
      </c>
      <c r="DB254">
        <v>36.457700000000003</v>
      </c>
      <c r="DC254">
        <v>36.017242857142847</v>
      </c>
      <c r="DD254">
        <v>1567.138571428572</v>
      </c>
      <c r="DE254">
        <v>36.092114285714281</v>
      </c>
      <c r="DF254">
        <v>650.29699999999991</v>
      </c>
      <c r="DG254">
        <v>100.94757142857139</v>
      </c>
      <c r="DH254">
        <v>0.10004592857142861</v>
      </c>
      <c r="DI254">
        <v>33.253514285714282</v>
      </c>
      <c r="DJ254">
        <v>999.89999999999986</v>
      </c>
      <c r="DK254">
        <v>33.344457142857152</v>
      </c>
      <c r="DL254">
        <v>0</v>
      </c>
      <c r="DM254">
        <v>0</v>
      </c>
      <c r="DN254">
        <v>9015.4471428571433</v>
      </c>
      <c r="DO254">
        <v>0</v>
      </c>
      <c r="DP254">
        <v>479.42514285714287</v>
      </c>
      <c r="DQ254">
        <v>-17.240514285714291</v>
      </c>
      <c r="DR254">
        <v>1624.5957142857139</v>
      </c>
      <c r="DS254">
        <v>1641.735714285714</v>
      </c>
      <c r="DT254">
        <v>0.4404534285714285</v>
      </c>
      <c r="DU254">
        <v>1582.6057142857139</v>
      </c>
      <c r="DV254">
        <v>36.017242857142847</v>
      </c>
      <c r="DW254">
        <v>3.6803142857142861</v>
      </c>
      <c r="DX254">
        <v>3.63585</v>
      </c>
      <c r="DY254">
        <v>27.475357142857138</v>
      </c>
      <c r="DZ254">
        <v>27.26782857142857</v>
      </c>
      <c r="EA254">
        <v>1200.001428571429</v>
      </c>
      <c r="EB254">
        <v>0.9579925714285713</v>
      </c>
      <c r="EC254">
        <v>4.200737142857143E-2</v>
      </c>
      <c r="ED254">
        <v>0</v>
      </c>
      <c r="EE254">
        <v>1017.934285714286</v>
      </c>
      <c r="EF254">
        <v>5.0001600000000002</v>
      </c>
      <c r="EG254">
        <v>12932.62857142857</v>
      </c>
      <c r="EH254">
        <v>9515.1771428571428</v>
      </c>
      <c r="EI254">
        <v>46.75</v>
      </c>
      <c r="EJ254">
        <v>48.607000000000014</v>
      </c>
      <c r="EK254">
        <v>47.794285714285721</v>
      </c>
      <c r="EL254">
        <v>47.660428571428568</v>
      </c>
      <c r="EM254">
        <v>48.473000000000013</v>
      </c>
      <c r="EN254">
        <v>1144.8014285714289</v>
      </c>
      <c r="EO254">
        <v>50.2</v>
      </c>
      <c r="EP254">
        <v>0</v>
      </c>
      <c r="EQ254">
        <v>1106.7999999523161</v>
      </c>
      <c r="ER254">
        <v>0</v>
      </c>
      <c r="ES254">
        <v>1017.9435999999999</v>
      </c>
      <c r="ET254">
        <v>-1.1230769312166851</v>
      </c>
      <c r="EU254">
        <v>-27.2153844919435</v>
      </c>
      <c r="EV254">
        <v>12929.103999999999</v>
      </c>
      <c r="EW254">
        <v>15</v>
      </c>
      <c r="EX254">
        <v>1657556090.0999999</v>
      </c>
      <c r="EY254" t="s">
        <v>416</v>
      </c>
      <c r="EZ254">
        <v>1657556090.0999999</v>
      </c>
      <c r="FA254">
        <v>1657556077.0999999</v>
      </c>
      <c r="FB254">
        <v>6</v>
      </c>
      <c r="FC254">
        <v>-0.505</v>
      </c>
      <c r="FD254">
        <v>-7.5999999999999998E-2</v>
      </c>
      <c r="FE254">
        <v>-1.772</v>
      </c>
      <c r="FF254">
        <v>0.36599999999999999</v>
      </c>
      <c r="FG254">
        <v>414</v>
      </c>
      <c r="FH254">
        <v>34</v>
      </c>
      <c r="FI254">
        <v>0.18</v>
      </c>
      <c r="FJ254">
        <v>0.15</v>
      </c>
      <c r="FK254">
        <v>-17.201012500000001</v>
      </c>
      <c r="FL254">
        <v>0.3489129455910045</v>
      </c>
      <c r="FM254">
        <v>0.1115572166816205</v>
      </c>
      <c r="FN254">
        <v>1</v>
      </c>
      <c r="FO254">
        <v>1018.025588235294</v>
      </c>
      <c r="FP254">
        <v>-0.67792208631286577</v>
      </c>
      <c r="FQ254">
        <v>0.21026861219248649</v>
      </c>
      <c r="FR254">
        <v>1</v>
      </c>
      <c r="FS254">
        <v>0.44018285000000001</v>
      </c>
      <c r="FT254">
        <v>3.6224465290794691E-3</v>
      </c>
      <c r="FU254">
        <v>8.2359020604909621E-4</v>
      </c>
      <c r="FV254">
        <v>1</v>
      </c>
      <c r="FW254">
        <v>3</v>
      </c>
      <c r="FX254">
        <v>3</v>
      </c>
      <c r="FY254" t="s">
        <v>623</v>
      </c>
      <c r="FZ254">
        <v>3.3700299999999999</v>
      </c>
      <c r="GA254">
        <v>2.8938199999999998</v>
      </c>
      <c r="GB254">
        <v>0.240234</v>
      </c>
      <c r="GC254">
        <v>0.24460000000000001</v>
      </c>
      <c r="GD254">
        <v>0.14754900000000001</v>
      </c>
      <c r="GE254">
        <v>0.14888299999999999</v>
      </c>
      <c r="GF254">
        <v>26252.9</v>
      </c>
      <c r="GG254">
        <v>22713.9</v>
      </c>
      <c r="GH254">
        <v>30898.5</v>
      </c>
      <c r="GI254">
        <v>28036.9</v>
      </c>
      <c r="GJ254">
        <v>34712.300000000003</v>
      </c>
      <c r="GK254">
        <v>33684.6</v>
      </c>
      <c r="GL254">
        <v>40288.400000000001</v>
      </c>
      <c r="GM254">
        <v>39094.1</v>
      </c>
      <c r="GN254">
        <v>2.2655500000000002</v>
      </c>
      <c r="GO254">
        <v>1.5764199999999999</v>
      </c>
      <c r="GP254">
        <v>0</v>
      </c>
      <c r="GQ254">
        <v>8.9258000000000004E-2</v>
      </c>
      <c r="GR254">
        <v>999.9</v>
      </c>
      <c r="GS254">
        <v>31.905899999999999</v>
      </c>
      <c r="GT254">
        <v>48.8</v>
      </c>
      <c r="GU254">
        <v>40.799999999999997</v>
      </c>
      <c r="GV254">
        <v>37.3977</v>
      </c>
      <c r="GW254">
        <v>49.519300000000001</v>
      </c>
      <c r="GX254">
        <v>43.665900000000001</v>
      </c>
      <c r="GY254">
        <v>1</v>
      </c>
      <c r="GZ254">
        <v>0.589449</v>
      </c>
      <c r="HA254">
        <v>1.23038</v>
      </c>
      <c r="HB254">
        <v>20.2043</v>
      </c>
      <c r="HC254">
        <v>5.2153400000000003</v>
      </c>
      <c r="HD254">
        <v>11.974</v>
      </c>
      <c r="HE254">
        <v>4.9904999999999999</v>
      </c>
      <c r="HF254">
        <v>3.2927</v>
      </c>
      <c r="HG254">
        <v>7497.1</v>
      </c>
      <c r="HH254">
        <v>9999</v>
      </c>
      <c r="HI254">
        <v>9999</v>
      </c>
      <c r="HJ254">
        <v>757.3</v>
      </c>
      <c r="HK254">
        <v>4.9713000000000003</v>
      </c>
      <c r="HL254">
        <v>1.87425</v>
      </c>
      <c r="HM254">
        <v>1.87056</v>
      </c>
      <c r="HN254">
        <v>1.87026</v>
      </c>
      <c r="HO254">
        <v>1.8748400000000001</v>
      </c>
      <c r="HP254">
        <v>1.8714900000000001</v>
      </c>
      <c r="HQ254">
        <v>1.86696</v>
      </c>
      <c r="HR254">
        <v>1.8779300000000001</v>
      </c>
      <c r="HS254">
        <v>0</v>
      </c>
      <c r="HT254">
        <v>0</v>
      </c>
      <c r="HU254">
        <v>0</v>
      </c>
      <c r="HV254">
        <v>0</v>
      </c>
      <c r="HW254" t="s">
        <v>418</v>
      </c>
      <c r="HX254" t="s">
        <v>419</v>
      </c>
      <c r="HY254" t="s">
        <v>420</v>
      </c>
      <c r="HZ254" t="s">
        <v>420</v>
      </c>
      <c r="IA254" t="s">
        <v>420</v>
      </c>
      <c r="IB254" t="s">
        <v>420</v>
      </c>
      <c r="IC254">
        <v>0</v>
      </c>
      <c r="ID254">
        <v>100</v>
      </c>
      <c r="IE254">
        <v>100</v>
      </c>
      <c r="IF254">
        <v>-1.77</v>
      </c>
      <c r="IG254">
        <v>0.36549999999999999</v>
      </c>
      <c r="IH254">
        <v>-1.772399999999891</v>
      </c>
      <c r="II254">
        <v>0</v>
      </c>
      <c r="IJ254">
        <v>0</v>
      </c>
      <c r="IK254">
        <v>0</v>
      </c>
      <c r="IL254">
        <v>0.36558000000000851</v>
      </c>
      <c r="IM254">
        <v>0</v>
      </c>
      <c r="IN254">
        <v>0</v>
      </c>
      <c r="IO254">
        <v>0</v>
      </c>
      <c r="IP254">
        <v>-1</v>
      </c>
      <c r="IQ254">
        <v>-1</v>
      </c>
      <c r="IR254">
        <v>-1</v>
      </c>
      <c r="IS254">
        <v>-1</v>
      </c>
      <c r="IT254">
        <v>41.4</v>
      </c>
      <c r="IU254">
        <v>41.6</v>
      </c>
      <c r="IV254">
        <v>3.1628400000000001</v>
      </c>
      <c r="IW254">
        <v>2.5488300000000002</v>
      </c>
      <c r="IX254">
        <v>1.49902</v>
      </c>
      <c r="IY254">
        <v>2.2802699999999998</v>
      </c>
      <c r="IZ254">
        <v>1.69678</v>
      </c>
      <c r="JA254">
        <v>2.2778299999999998</v>
      </c>
      <c r="JB254">
        <v>43.754300000000001</v>
      </c>
      <c r="JC254">
        <v>14.981400000000001</v>
      </c>
      <c r="JD254">
        <v>18</v>
      </c>
      <c r="JE254">
        <v>652.93799999999999</v>
      </c>
      <c r="JF254">
        <v>286.55799999999999</v>
      </c>
      <c r="JG254">
        <v>29.9998</v>
      </c>
      <c r="JH254">
        <v>34.962299999999999</v>
      </c>
      <c r="JI254">
        <v>29.999600000000001</v>
      </c>
      <c r="JJ254">
        <v>34.7849</v>
      </c>
      <c r="JK254">
        <v>34.7699</v>
      </c>
      <c r="JL254">
        <v>63.377699999999997</v>
      </c>
      <c r="JM254">
        <v>0</v>
      </c>
      <c r="JN254">
        <v>0</v>
      </c>
      <c r="JO254">
        <v>30</v>
      </c>
      <c r="JP254">
        <v>1594.93</v>
      </c>
      <c r="JQ254">
        <v>32.076799999999999</v>
      </c>
      <c r="JR254">
        <v>98.4833</v>
      </c>
      <c r="JS254">
        <v>98.441400000000002</v>
      </c>
    </row>
    <row r="255" spans="1:279" x14ac:dyDescent="0.2">
      <c r="A255">
        <v>240</v>
      </c>
      <c r="B255">
        <v>1657558576.5</v>
      </c>
      <c r="C255">
        <v>954.5</v>
      </c>
      <c r="D255" t="s">
        <v>900</v>
      </c>
      <c r="E255" t="s">
        <v>901</v>
      </c>
      <c r="F255">
        <v>4</v>
      </c>
      <c r="G255">
        <v>1657558574.1875</v>
      </c>
      <c r="H255">
        <f t="shared" si="150"/>
        <v>4.8083384398956358E-4</v>
      </c>
      <c r="I255">
        <f t="shared" si="151"/>
        <v>0.48083384398956358</v>
      </c>
      <c r="J255">
        <f t="shared" si="152"/>
        <v>8.5326044042149665</v>
      </c>
      <c r="K255">
        <f t="shared" si="153"/>
        <v>1571.56375</v>
      </c>
      <c r="L255">
        <f t="shared" si="154"/>
        <v>1107.567476154167</v>
      </c>
      <c r="M255">
        <f t="shared" si="155"/>
        <v>111.91766287885697</v>
      </c>
      <c r="N255">
        <f t="shared" si="156"/>
        <v>158.80363567180984</v>
      </c>
      <c r="O255">
        <f t="shared" si="157"/>
        <v>3.1817455848857271E-2</v>
      </c>
      <c r="P255">
        <f t="shared" si="158"/>
        <v>2.761449680580538</v>
      </c>
      <c r="Q255">
        <f t="shared" si="159"/>
        <v>3.1615186425057007E-2</v>
      </c>
      <c r="R255">
        <f t="shared" si="160"/>
        <v>1.9777557287617577E-2</v>
      </c>
      <c r="S255">
        <f t="shared" si="161"/>
        <v>194.4197966124423</v>
      </c>
      <c r="T255">
        <f t="shared" si="162"/>
        <v>34.325683518372742</v>
      </c>
      <c r="U255">
        <f t="shared" si="163"/>
        <v>33.350375</v>
      </c>
      <c r="V255">
        <f t="shared" si="164"/>
        <v>5.1524233377258755</v>
      </c>
      <c r="W255">
        <f t="shared" si="165"/>
        <v>71.87385995669419</v>
      </c>
      <c r="X255">
        <f t="shared" si="166"/>
        <v>3.6827736925689281</v>
      </c>
      <c r="Y255">
        <f t="shared" si="167"/>
        <v>5.123940323767072</v>
      </c>
      <c r="Z255">
        <f t="shared" si="168"/>
        <v>1.4696496451569474</v>
      </c>
      <c r="AA255">
        <f t="shared" si="169"/>
        <v>-21.204772519939755</v>
      </c>
      <c r="AB255">
        <f t="shared" si="170"/>
        <v>-14.720042833369908</v>
      </c>
      <c r="AC255">
        <f t="shared" si="171"/>
        <v>-1.2244135784549155</v>
      </c>
      <c r="AD255">
        <f t="shared" si="172"/>
        <v>157.27056768067771</v>
      </c>
      <c r="AE255">
        <f t="shared" si="173"/>
        <v>17.88329967130727</v>
      </c>
      <c r="AF255">
        <f t="shared" si="174"/>
        <v>0.49312719479832479</v>
      </c>
      <c r="AG255">
        <f t="shared" si="175"/>
        <v>8.5326044042149665</v>
      </c>
      <c r="AH255">
        <v>1649.240092466237</v>
      </c>
      <c r="AI255">
        <v>1634.1461212121201</v>
      </c>
      <c r="AJ255">
        <v>1.7306974519853009</v>
      </c>
      <c r="AK255">
        <v>65.684663253037129</v>
      </c>
      <c r="AL255">
        <f t="shared" si="176"/>
        <v>0.48083384398956358</v>
      </c>
      <c r="AM255">
        <v>36.011941707557718</v>
      </c>
      <c r="AN255">
        <v>36.439446153846177</v>
      </c>
      <c r="AO255">
        <v>-5.7248537326994454E-6</v>
      </c>
      <c r="AP255">
        <v>87.993513694433489</v>
      </c>
      <c r="AQ255">
        <v>49</v>
      </c>
      <c r="AR255">
        <v>8</v>
      </c>
      <c r="AS255">
        <f t="shared" si="177"/>
        <v>1</v>
      </c>
      <c r="AT255">
        <f t="shared" si="178"/>
        <v>0</v>
      </c>
      <c r="AU255">
        <f t="shared" si="179"/>
        <v>47126.740832264273</v>
      </c>
      <c r="AV255" t="s">
        <v>413</v>
      </c>
      <c r="AW255" t="s">
        <v>413</v>
      </c>
      <c r="AX255">
        <v>0</v>
      </c>
      <c r="AY255">
        <v>0</v>
      </c>
      <c r="AZ255" t="e">
        <f t="shared" si="180"/>
        <v>#DIV/0!</v>
      </c>
      <c r="BA255">
        <v>0</v>
      </c>
      <c r="BB255" t="s">
        <v>413</v>
      </c>
      <c r="BC255" t="s">
        <v>413</v>
      </c>
      <c r="BD255">
        <v>0</v>
      </c>
      <c r="BE255">
        <v>0</v>
      </c>
      <c r="BF255" t="e">
        <f t="shared" si="181"/>
        <v>#DIV/0!</v>
      </c>
      <c r="BG255">
        <v>0.5</v>
      </c>
      <c r="BH255">
        <f t="shared" si="182"/>
        <v>1009.4702997991928</v>
      </c>
      <c r="BI255">
        <f t="shared" si="183"/>
        <v>8.5326044042149665</v>
      </c>
      <c r="BJ255" t="e">
        <f t="shared" si="184"/>
        <v>#DIV/0!</v>
      </c>
      <c r="BK255">
        <f t="shared" si="185"/>
        <v>8.4525561632791974E-3</v>
      </c>
      <c r="BL255" t="e">
        <f t="shared" si="186"/>
        <v>#DIV/0!</v>
      </c>
      <c r="BM255" t="e">
        <f t="shared" si="187"/>
        <v>#DIV/0!</v>
      </c>
      <c r="BN255" t="s">
        <v>413</v>
      </c>
      <c r="BO255">
        <v>0</v>
      </c>
      <c r="BP255" t="e">
        <f t="shared" si="188"/>
        <v>#DIV/0!</v>
      </c>
      <c r="BQ255" t="e">
        <f t="shared" si="189"/>
        <v>#DIV/0!</v>
      </c>
      <c r="BR255" t="e">
        <f t="shared" si="190"/>
        <v>#DIV/0!</v>
      </c>
      <c r="BS255" t="e">
        <f t="shared" si="191"/>
        <v>#DIV/0!</v>
      </c>
      <c r="BT255" t="e">
        <f t="shared" si="192"/>
        <v>#DIV/0!</v>
      </c>
      <c r="BU255" t="e">
        <f t="shared" si="193"/>
        <v>#DIV/0!</v>
      </c>
      <c r="BV255" t="e">
        <f t="shared" si="194"/>
        <v>#DIV/0!</v>
      </c>
      <c r="BW255" t="e">
        <f t="shared" si="195"/>
        <v>#DIV/0!</v>
      </c>
      <c r="BX255" t="s">
        <v>413</v>
      </c>
      <c r="BY255" t="s">
        <v>413</v>
      </c>
      <c r="BZ255" t="s">
        <v>413</v>
      </c>
      <c r="CA255" t="s">
        <v>413</v>
      </c>
      <c r="CB255" t="s">
        <v>413</v>
      </c>
      <c r="CC255" t="s">
        <v>413</v>
      </c>
      <c r="CD255" t="s">
        <v>413</v>
      </c>
      <c r="CE255" t="s">
        <v>413</v>
      </c>
      <c r="CF255">
        <v>253</v>
      </c>
      <c r="CG255">
        <v>1000</v>
      </c>
      <c r="CH255" t="s">
        <v>414</v>
      </c>
      <c r="CI255">
        <v>1110.1500000000001</v>
      </c>
      <c r="CJ255">
        <v>1175.8634999999999</v>
      </c>
      <c r="CK255">
        <v>1152.67</v>
      </c>
      <c r="CL255">
        <v>1.3005735999999999E-4</v>
      </c>
      <c r="CM255">
        <v>6.5004835999999994E-4</v>
      </c>
      <c r="CN255">
        <v>4.7597999359999997E-2</v>
      </c>
      <c r="CO255">
        <v>5.5000000000000003E-4</v>
      </c>
      <c r="CP255">
        <f t="shared" si="196"/>
        <v>1199.9575</v>
      </c>
      <c r="CQ255">
        <f t="shared" si="197"/>
        <v>1009.4702997991928</v>
      </c>
      <c r="CR255">
        <f t="shared" si="198"/>
        <v>0.8412550442821457</v>
      </c>
      <c r="CS255">
        <f t="shared" si="199"/>
        <v>0.16202223546454128</v>
      </c>
      <c r="CT255">
        <v>6</v>
      </c>
      <c r="CU255">
        <v>0.5</v>
      </c>
      <c r="CV255" t="s">
        <v>415</v>
      </c>
      <c r="CW255">
        <v>2</v>
      </c>
      <c r="CX255" t="b">
        <v>1</v>
      </c>
      <c r="CY255">
        <v>1657558574.1875</v>
      </c>
      <c r="CZ255">
        <v>1571.56375</v>
      </c>
      <c r="DA255">
        <v>1588.7787499999999</v>
      </c>
      <c r="DB255">
        <v>36.445725000000003</v>
      </c>
      <c r="DC255">
        <v>36.007324999999987</v>
      </c>
      <c r="DD255">
        <v>1573.3387499999999</v>
      </c>
      <c r="DE255">
        <v>36.080150000000003</v>
      </c>
      <c r="DF255">
        <v>650.30312499999991</v>
      </c>
      <c r="DG255">
        <v>100.94799999999999</v>
      </c>
      <c r="DH255">
        <v>0.100166625</v>
      </c>
      <c r="DI255">
        <v>33.251499999999993</v>
      </c>
      <c r="DJ255">
        <v>999.9</v>
      </c>
      <c r="DK255">
        <v>33.350375</v>
      </c>
      <c r="DL255">
        <v>0</v>
      </c>
      <c r="DM255">
        <v>0</v>
      </c>
      <c r="DN255">
        <v>8985.9375</v>
      </c>
      <c r="DO255">
        <v>0</v>
      </c>
      <c r="DP255">
        <v>479.794625</v>
      </c>
      <c r="DQ255">
        <v>-17.213312500000001</v>
      </c>
      <c r="DR255">
        <v>1631.01</v>
      </c>
      <c r="DS255">
        <v>1648.1224999999999</v>
      </c>
      <c r="DT255">
        <v>0.43838712499999999</v>
      </c>
      <c r="DU255">
        <v>1588.7787499999999</v>
      </c>
      <c r="DV255">
        <v>36.007324999999987</v>
      </c>
      <c r="DW255">
        <v>3.679125</v>
      </c>
      <c r="DX255">
        <v>3.6348712500000002</v>
      </c>
      <c r="DY255">
        <v>27.469837500000001</v>
      </c>
      <c r="DZ255">
        <v>27.263224999999998</v>
      </c>
      <c r="EA255">
        <v>1199.9575</v>
      </c>
      <c r="EB255">
        <v>0.95799100000000004</v>
      </c>
      <c r="EC255">
        <v>4.2008900000000002E-2</v>
      </c>
      <c r="ED255">
        <v>0</v>
      </c>
      <c r="EE255">
        <v>1017.64625</v>
      </c>
      <c r="EF255">
        <v>5.0001600000000002</v>
      </c>
      <c r="EG255">
        <v>12935.875</v>
      </c>
      <c r="EH255">
        <v>9514.8162499999999</v>
      </c>
      <c r="EI255">
        <v>46.75</v>
      </c>
      <c r="EJ255">
        <v>48.569875000000003</v>
      </c>
      <c r="EK255">
        <v>47.835624999999993</v>
      </c>
      <c r="EL255">
        <v>47.625</v>
      </c>
      <c r="EM255">
        <v>48.468499999999999</v>
      </c>
      <c r="EN255">
        <v>1144.7574999999999</v>
      </c>
      <c r="EO255">
        <v>50.2</v>
      </c>
      <c r="EP255">
        <v>0</v>
      </c>
      <c r="EQ255">
        <v>1111</v>
      </c>
      <c r="ER255">
        <v>0</v>
      </c>
      <c r="ES255">
        <v>1017.856923076923</v>
      </c>
      <c r="ET255">
        <v>-1.3593162412367319</v>
      </c>
      <c r="EU255">
        <v>86.516239427351451</v>
      </c>
      <c r="EV255">
        <v>12928.52307692308</v>
      </c>
      <c r="EW255">
        <v>15</v>
      </c>
      <c r="EX255">
        <v>1657556090.0999999</v>
      </c>
      <c r="EY255" t="s">
        <v>416</v>
      </c>
      <c r="EZ255">
        <v>1657556090.0999999</v>
      </c>
      <c r="FA255">
        <v>1657556077.0999999</v>
      </c>
      <c r="FB255">
        <v>6</v>
      </c>
      <c r="FC255">
        <v>-0.505</v>
      </c>
      <c r="FD255">
        <v>-7.5999999999999998E-2</v>
      </c>
      <c r="FE255">
        <v>-1.772</v>
      </c>
      <c r="FF255">
        <v>0.36599999999999999</v>
      </c>
      <c r="FG255">
        <v>414</v>
      </c>
      <c r="FH255">
        <v>34</v>
      </c>
      <c r="FI255">
        <v>0.18</v>
      </c>
      <c r="FJ255">
        <v>0.15</v>
      </c>
      <c r="FK255">
        <v>-17.180364999999998</v>
      </c>
      <c r="FL255">
        <v>-0.46729305816133149</v>
      </c>
      <c r="FM255">
        <v>7.795330188645011E-2</v>
      </c>
      <c r="FN255">
        <v>1</v>
      </c>
      <c r="FO255">
        <v>1017.934705882353</v>
      </c>
      <c r="FP255">
        <v>-1.3720397296382429</v>
      </c>
      <c r="FQ255">
        <v>0.26660430354980857</v>
      </c>
      <c r="FR255">
        <v>0</v>
      </c>
      <c r="FS255">
        <v>0.43997269999999988</v>
      </c>
      <c r="FT255">
        <v>2.8360975609620511E-4</v>
      </c>
      <c r="FU255">
        <v>9.2191833152399888E-4</v>
      </c>
      <c r="FV255">
        <v>1</v>
      </c>
      <c r="FW255">
        <v>2</v>
      </c>
      <c r="FX255">
        <v>3</v>
      </c>
      <c r="FY255" t="s">
        <v>417</v>
      </c>
      <c r="FZ255">
        <v>3.3701699999999999</v>
      </c>
      <c r="GA255">
        <v>2.89364</v>
      </c>
      <c r="GB255">
        <v>0.24085500000000001</v>
      </c>
      <c r="GC255">
        <v>0.24520900000000001</v>
      </c>
      <c r="GD255">
        <v>0.147511</v>
      </c>
      <c r="GE255">
        <v>0.14885499999999999</v>
      </c>
      <c r="GF255">
        <v>26231.4</v>
      </c>
      <c r="GG255">
        <v>22695.9</v>
      </c>
      <c r="GH255">
        <v>30898.5</v>
      </c>
      <c r="GI255">
        <v>28037.4</v>
      </c>
      <c r="GJ255">
        <v>34713.9</v>
      </c>
      <c r="GK255">
        <v>33686.400000000001</v>
      </c>
      <c r="GL255">
        <v>40288.5</v>
      </c>
      <c r="GM255">
        <v>39094.800000000003</v>
      </c>
      <c r="GN255">
        <v>2.2658999999999998</v>
      </c>
      <c r="GO255">
        <v>1.5764199999999999</v>
      </c>
      <c r="GP255">
        <v>0</v>
      </c>
      <c r="GQ255">
        <v>8.86768E-2</v>
      </c>
      <c r="GR255">
        <v>999.9</v>
      </c>
      <c r="GS255">
        <v>31.9099</v>
      </c>
      <c r="GT255">
        <v>48.8</v>
      </c>
      <c r="GU255">
        <v>40.799999999999997</v>
      </c>
      <c r="GV255">
        <v>37.399799999999999</v>
      </c>
      <c r="GW255">
        <v>49.429299999999998</v>
      </c>
      <c r="GX255">
        <v>43.273200000000003</v>
      </c>
      <c r="GY255">
        <v>1</v>
      </c>
      <c r="GZ255">
        <v>0.58916400000000002</v>
      </c>
      <c r="HA255">
        <v>1.2238599999999999</v>
      </c>
      <c r="HB255">
        <v>20.2041</v>
      </c>
      <c r="HC255">
        <v>5.2156399999999996</v>
      </c>
      <c r="HD255">
        <v>11.974</v>
      </c>
      <c r="HE255">
        <v>4.9904999999999999</v>
      </c>
      <c r="HF255">
        <v>3.2926199999999999</v>
      </c>
      <c r="HG255">
        <v>7497.1</v>
      </c>
      <c r="HH255">
        <v>9999</v>
      </c>
      <c r="HI255">
        <v>9999</v>
      </c>
      <c r="HJ255">
        <v>757.3</v>
      </c>
      <c r="HK255">
        <v>4.9712899999999998</v>
      </c>
      <c r="HL255">
        <v>1.87425</v>
      </c>
      <c r="HM255">
        <v>1.8705700000000001</v>
      </c>
      <c r="HN255">
        <v>1.8702700000000001</v>
      </c>
      <c r="HO255">
        <v>1.87483</v>
      </c>
      <c r="HP255">
        <v>1.8714999999999999</v>
      </c>
      <c r="HQ255">
        <v>1.8669800000000001</v>
      </c>
      <c r="HR255">
        <v>1.8779300000000001</v>
      </c>
      <c r="HS255">
        <v>0</v>
      </c>
      <c r="HT255">
        <v>0</v>
      </c>
      <c r="HU255">
        <v>0</v>
      </c>
      <c r="HV255">
        <v>0</v>
      </c>
      <c r="HW255" t="s">
        <v>418</v>
      </c>
      <c r="HX255" t="s">
        <v>419</v>
      </c>
      <c r="HY255" t="s">
        <v>420</v>
      </c>
      <c r="HZ255" t="s">
        <v>420</v>
      </c>
      <c r="IA255" t="s">
        <v>420</v>
      </c>
      <c r="IB255" t="s">
        <v>420</v>
      </c>
      <c r="IC255">
        <v>0</v>
      </c>
      <c r="ID255">
        <v>100</v>
      </c>
      <c r="IE255">
        <v>100</v>
      </c>
      <c r="IF255">
        <v>-1.77</v>
      </c>
      <c r="IG255">
        <v>0.36559999999999998</v>
      </c>
      <c r="IH255">
        <v>-1.772399999999891</v>
      </c>
      <c r="II255">
        <v>0</v>
      </c>
      <c r="IJ255">
        <v>0</v>
      </c>
      <c r="IK255">
        <v>0</v>
      </c>
      <c r="IL255">
        <v>0.36558000000000851</v>
      </c>
      <c r="IM255">
        <v>0</v>
      </c>
      <c r="IN255">
        <v>0</v>
      </c>
      <c r="IO255">
        <v>0</v>
      </c>
      <c r="IP255">
        <v>-1</v>
      </c>
      <c r="IQ255">
        <v>-1</v>
      </c>
      <c r="IR255">
        <v>-1</v>
      </c>
      <c r="IS255">
        <v>-1</v>
      </c>
      <c r="IT255">
        <v>41.4</v>
      </c>
      <c r="IU255">
        <v>41.7</v>
      </c>
      <c r="IV255">
        <v>3.1738300000000002</v>
      </c>
      <c r="IW255">
        <v>2.5390600000000001</v>
      </c>
      <c r="IX255">
        <v>1.49902</v>
      </c>
      <c r="IY255">
        <v>2.2814899999999998</v>
      </c>
      <c r="IZ255">
        <v>1.69678</v>
      </c>
      <c r="JA255">
        <v>2.3962400000000001</v>
      </c>
      <c r="JB255">
        <v>43.754300000000001</v>
      </c>
      <c r="JC255">
        <v>15.016400000000001</v>
      </c>
      <c r="JD255">
        <v>18</v>
      </c>
      <c r="JE255">
        <v>653.16800000000001</v>
      </c>
      <c r="JF255">
        <v>286.54300000000001</v>
      </c>
      <c r="JG255">
        <v>29.998899999999999</v>
      </c>
      <c r="JH255">
        <v>34.957700000000003</v>
      </c>
      <c r="JI255">
        <v>29.999600000000001</v>
      </c>
      <c r="JJ255">
        <v>34.780999999999999</v>
      </c>
      <c r="JK255">
        <v>34.766500000000001</v>
      </c>
      <c r="JL255">
        <v>63.595700000000001</v>
      </c>
      <c r="JM255">
        <v>0</v>
      </c>
      <c r="JN255">
        <v>0</v>
      </c>
      <c r="JO255">
        <v>30</v>
      </c>
      <c r="JP255">
        <v>1601.61</v>
      </c>
      <c r="JQ255">
        <v>32.076799999999999</v>
      </c>
      <c r="JR255">
        <v>98.483500000000006</v>
      </c>
      <c r="JS255">
        <v>98.443299999999994</v>
      </c>
    </row>
    <row r="256" spans="1:279" x14ac:dyDescent="0.2">
      <c r="A256">
        <v>241</v>
      </c>
      <c r="B256">
        <v>1657558580.5</v>
      </c>
      <c r="C256">
        <v>958.5</v>
      </c>
      <c r="D256" t="s">
        <v>902</v>
      </c>
      <c r="E256" t="s">
        <v>903</v>
      </c>
      <c r="F256">
        <v>4</v>
      </c>
      <c r="G256">
        <v>1657558578.5</v>
      </c>
      <c r="H256">
        <f t="shared" si="150"/>
        <v>4.7670345994285716E-4</v>
      </c>
      <c r="I256">
        <f t="shared" si="151"/>
        <v>0.47670345994285718</v>
      </c>
      <c r="J256">
        <f t="shared" si="152"/>
        <v>8.6481624161608472</v>
      </c>
      <c r="K256">
        <f t="shared" si="153"/>
        <v>1578.801428571428</v>
      </c>
      <c r="L256">
        <f t="shared" si="154"/>
        <v>1104.6558312081766</v>
      </c>
      <c r="M256">
        <f t="shared" si="155"/>
        <v>111.62099062830289</v>
      </c>
      <c r="N256">
        <f t="shared" si="156"/>
        <v>159.53147983637618</v>
      </c>
      <c r="O256">
        <f t="shared" si="157"/>
        <v>3.1511842212755894E-2</v>
      </c>
      <c r="P256">
        <f t="shared" si="158"/>
        <v>2.7567113555028442</v>
      </c>
      <c r="Q256">
        <f t="shared" si="159"/>
        <v>3.1313088014324489E-2</v>
      </c>
      <c r="R256">
        <f t="shared" si="160"/>
        <v>1.958843264175282E-2</v>
      </c>
      <c r="S256">
        <f t="shared" si="161"/>
        <v>194.42680761245654</v>
      </c>
      <c r="T256">
        <f t="shared" si="162"/>
        <v>34.320169659340728</v>
      </c>
      <c r="U256">
        <f t="shared" si="163"/>
        <v>33.349757142857143</v>
      </c>
      <c r="V256">
        <f t="shared" si="164"/>
        <v>5.1522449242743855</v>
      </c>
      <c r="W256">
        <f t="shared" si="165"/>
        <v>71.876673067476332</v>
      </c>
      <c r="X256">
        <f t="shared" si="166"/>
        <v>3.6811831123441201</v>
      </c>
      <c r="Y256">
        <f t="shared" si="167"/>
        <v>5.1215268532091098</v>
      </c>
      <c r="Z256">
        <f t="shared" si="168"/>
        <v>1.4710618119302654</v>
      </c>
      <c r="AA256">
        <f t="shared" si="169"/>
        <v>-21.02262258348</v>
      </c>
      <c r="AB256">
        <f t="shared" si="170"/>
        <v>-15.851365650222384</v>
      </c>
      <c r="AC256">
        <f t="shared" si="171"/>
        <v>-1.3207250306303711</v>
      </c>
      <c r="AD256">
        <f t="shared" si="172"/>
        <v>156.23209434812378</v>
      </c>
      <c r="AE256">
        <f t="shared" si="173"/>
        <v>17.94737042864924</v>
      </c>
      <c r="AF256">
        <f t="shared" si="174"/>
        <v>0.48614847708941056</v>
      </c>
      <c r="AG256">
        <f t="shared" si="175"/>
        <v>8.6481624161608472</v>
      </c>
      <c r="AH256">
        <v>1656.2908465037499</v>
      </c>
      <c r="AI256">
        <v>1641.0870909090911</v>
      </c>
      <c r="AJ256">
        <v>1.730523088989103</v>
      </c>
      <c r="AK256">
        <v>65.684663253037129</v>
      </c>
      <c r="AL256">
        <f t="shared" si="176"/>
        <v>0.47670345994285718</v>
      </c>
      <c r="AM256">
        <v>36.001822797195118</v>
      </c>
      <c r="AN256">
        <v>36.42566293706296</v>
      </c>
      <c r="AO256">
        <v>-6.4861335088252223E-6</v>
      </c>
      <c r="AP256">
        <v>87.993513694433489</v>
      </c>
      <c r="AQ256">
        <v>49</v>
      </c>
      <c r="AR256">
        <v>8</v>
      </c>
      <c r="AS256">
        <f t="shared" si="177"/>
        <v>1</v>
      </c>
      <c r="AT256">
        <f t="shared" si="178"/>
        <v>0</v>
      </c>
      <c r="AU256">
        <f t="shared" si="179"/>
        <v>46998.044337593747</v>
      </c>
      <c r="AV256" t="s">
        <v>413</v>
      </c>
      <c r="AW256" t="s">
        <v>413</v>
      </c>
      <c r="AX256">
        <v>0</v>
      </c>
      <c r="AY256">
        <v>0</v>
      </c>
      <c r="AZ256" t="e">
        <f t="shared" si="180"/>
        <v>#DIV/0!</v>
      </c>
      <c r="BA256">
        <v>0</v>
      </c>
      <c r="BB256" t="s">
        <v>413</v>
      </c>
      <c r="BC256" t="s">
        <v>413</v>
      </c>
      <c r="BD256">
        <v>0</v>
      </c>
      <c r="BE256">
        <v>0</v>
      </c>
      <c r="BF256" t="e">
        <f t="shared" si="181"/>
        <v>#DIV/0!</v>
      </c>
      <c r="BG256">
        <v>0.5</v>
      </c>
      <c r="BH256">
        <f t="shared" si="182"/>
        <v>1009.5071997992006</v>
      </c>
      <c r="BI256">
        <f t="shared" si="183"/>
        <v>8.6481624161608472</v>
      </c>
      <c r="BJ256" t="e">
        <f t="shared" si="184"/>
        <v>#DIV/0!</v>
      </c>
      <c r="BK256">
        <f t="shared" si="185"/>
        <v>8.5667169267153696E-3</v>
      </c>
      <c r="BL256" t="e">
        <f t="shared" si="186"/>
        <v>#DIV/0!</v>
      </c>
      <c r="BM256" t="e">
        <f t="shared" si="187"/>
        <v>#DIV/0!</v>
      </c>
      <c r="BN256" t="s">
        <v>413</v>
      </c>
      <c r="BO256">
        <v>0</v>
      </c>
      <c r="BP256" t="e">
        <f t="shared" si="188"/>
        <v>#DIV/0!</v>
      </c>
      <c r="BQ256" t="e">
        <f t="shared" si="189"/>
        <v>#DIV/0!</v>
      </c>
      <c r="BR256" t="e">
        <f t="shared" si="190"/>
        <v>#DIV/0!</v>
      </c>
      <c r="BS256" t="e">
        <f t="shared" si="191"/>
        <v>#DIV/0!</v>
      </c>
      <c r="BT256" t="e">
        <f t="shared" si="192"/>
        <v>#DIV/0!</v>
      </c>
      <c r="BU256" t="e">
        <f t="shared" si="193"/>
        <v>#DIV/0!</v>
      </c>
      <c r="BV256" t="e">
        <f t="shared" si="194"/>
        <v>#DIV/0!</v>
      </c>
      <c r="BW256" t="e">
        <f t="shared" si="195"/>
        <v>#DIV/0!</v>
      </c>
      <c r="BX256" t="s">
        <v>413</v>
      </c>
      <c r="BY256" t="s">
        <v>413</v>
      </c>
      <c r="BZ256" t="s">
        <v>413</v>
      </c>
      <c r="CA256" t="s">
        <v>413</v>
      </c>
      <c r="CB256" t="s">
        <v>413</v>
      </c>
      <c r="CC256" t="s">
        <v>413</v>
      </c>
      <c r="CD256" t="s">
        <v>413</v>
      </c>
      <c r="CE256" t="s">
        <v>413</v>
      </c>
      <c r="CF256">
        <v>253</v>
      </c>
      <c r="CG256">
        <v>1000</v>
      </c>
      <c r="CH256" t="s">
        <v>414</v>
      </c>
      <c r="CI256">
        <v>1110.1500000000001</v>
      </c>
      <c r="CJ256">
        <v>1175.8634999999999</v>
      </c>
      <c r="CK256">
        <v>1152.67</v>
      </c>
      <c r="CL256">
        <v>1.3005735999999999E-4</v>
      </c>
      <c r="CM256">
        <v>6.5004835999999994E-4</v>
      </c>
      <c r="CN256">
        <v>4.7597999359999997E-2</v>
      </c>
      <c r="CO256">
        <v>5.5000000000000003E-4</v>
      </c>
      <c r="CP256">
        <f t="shared" si="196"/>
        <v>1200.001428571429</v>
      </c>
      <c r="CQ256">
        <f t="shared" si="197"/>
        <v>1009.5071997992006</v>
      </c>
      <c r="CR256">
        <f t="shared" si="198"/>
        <v>0.84125499833862127</v>
      </c>
      <c r="CS256">
        <f t="shared" si="199"/>
        <v>0.16202214679353899</v>
      </c>
      <c r="CT256">
        <v>6</v>
      </c>
      <c r="CU256">
        <v>0.5</v>
      </c>
      <c r="CV256" t="s">
        <v>415</v>
      </c>
      <c r="CW256">
        <v>2</v>
      </c>
      <c r="CX256" t="b">
        <v>1</v>
      </c>
      <c r="CY256">
        <v>1657558578.5</v>
      </c>
      <c r="CZ256">
        <v>1578.801428571428</v>
      </c>
      <c r="DA256">
        <v>1596.068571428571</v>
      </c>
      <c r="DB256">
        <v>36.430785714285712</v>
      </c>
      <c r="DC256">
        <v>35.99858571428571</v>
      </c>
      <c r="DD256">
        <v>1580.5728571428569</v>
      </c>
      <c r="DE256">
        <v>36.06522857142857</v>
      </c>
      <c r="DF256">
        <v>650.30685714285721</v>
      </c>
      <c r="DG256">
        <v>100.94585714285709</v>
      </c>
      <c r="DH256">
        <v>0.1000862857142857</v>
      </c>
      <c r="DI256">
        <v>33.243100000000013</v>
      </c>
      <c r="DJ256">
        <v>999.89999999999986</v>
      </c>
      <c r="DK256">
        <v>33.349757142857143</v>
      </c>
      <c r="DL256">
        <v>0</v>
      </c>
      <c r="DM256">
        <v>0</v>
      </c>
      <c r="DN256">
        <v>8960.982857142857</v>
      </c>
      <c r="DO256">
        <v>0</v>
      </c>
      <c r="DP256">
        <v>479.82557142857138</v>
      </c>
      <c r="DQ256">
        <v>-17.270314285714289</v>
      </c>
      <c r="DR256">
        <v>1638.491428571429</v>
      </c>
      <c r="DS256">
        <v>1655.6714285714279</v>
      </c>
      <c r="DT256">
        <v>0.43221928571428581</v>
      </c>
      <c r="DU256">
        <v>1596.068571428571</v>
      </c>
      <c r="DV256">
        <v>35.99858571428571</v>
      </c>
      <c r="DW256">
        <v>3.6775385714285709</v>
      </c>
      <c r="DX256">
        <v>3.6339071428571428</v>
      </c>
      <c r="DY256">
        <v>27.46247142857143</v>
      </c>
      <c r="DZ256">
        <v>27.258714285714291</v>
      </c>
      <c r="EA256">
        <v>1200.001428571429</v>
      </c>
      <c r="EB256">
        <v>0.9579925714285713</v>
      </c>
      <c r="EC256">
        <v>4.2007371428571437E-2</v>
      </c>
      <c r="ED256">
        <v>0</v>
      </c>
      <c r="EE256">
        <v>1018.024285714286</v>
      </c>
      <c r="EF256">
        <v>5.0001600000000002</v>
      </c>
      <c r="EG256">
        <v>12929.685714285721</v>
      </c>
      <c r="EH256">
        <v>9515.1771428571428</v>
      </c>
      <c r="EI256">
        <v>46.732000000000014</v>
      </c>
      <c r="EJ256">
        <v>48.580000000000013</v>
      </c>
      <c r="EK256">
        <v>47.811999999999998</v>
      </c>
      <c r="EL256">
        <v>47.598000000000013</v>
      </c>
      <c r="EM256">
        <v>48.436999999999998</v>
      </c>
      <c r="EN256">
        <v>1144.8014285714289</v>
      </c>
      <c r="EO256">
        <v>50.2</v>
      </c>
      <c r="EP256">
        <v>0</v>
      </c>
      <c r="EQ256">
        <v>1115.2000000476839</v>
      </c>
      <c r="ER256">
        <v>0</v>
      </c>
      <c r="ES256">
        <v>1017.8488</v>
      </c>
      <c r="ET256">
        <v>0.15307691832238879</v>
      </c>
      <c r="EU256">
        <v>11.40000003234918</v>
      </c>
      <c r="EV256">
        <v>12931.523999999999</v>
      </c>
      <c r="EW256">
        <v>15</v>
      </c>
      <c r="EX256">
        <v>1657556090.0999999</v>
      </c>
      <c r="EY256" t="s">
        <v>416</v>
      </c>
      <c r="EZ256">
        <v>1657556090.0999999</v>
      </c>
      <c r="FA256">
        <v>1657556077.0999999</v>
      </c>
      <c r="FB256">
        <v>6</v>
      </c>
      <c r="FC256">
        <v>-0.505</v>
      </c>
      <c r="FD256">
        <v>-7.5999999999999998E-2</v>
      </c>
      <c r="FE256">
        <v>-1.772</v>
      </c>
      <c r="FF256">
        <v>0.36599999999999999</v>
      </c>
      <c r="FG256">
        <v>414</v>
      </c>
      <c r="FH256">
        <v>34</v>
      </c>
      <c r="FI256">
        <v>0.18</v>
      </c>
      <c r="FJ256">
        <v>0.15</v>
      </c>
      <c r="FK256">
        <v>-17.199662499999999</v>
      </c>
      <c r="FL256">
        <v>-0.32769793621007348</v>
      </c>
      <c r="FM256">
        <v>7.7980435647346996E-2</v>
      </c>
      <c r="FN256">
        <v>1</v>
      </c>
      <c r="FO256">
        <v>1017.900588235294</v>
      </c>
      <c r="FP256">
        <v>-0.74957983405337647</v>
      </c>
      <c r="FQ256">
        <v>0.2503872433377819</v>
      </c>
      <c r="FR256">
        <v>1</v>
      </c>
      <c r="FS256">
        <v>0.43897315000000009</v>
      </c>
      <c r="FT256">
        <v>-1.899793621013314E-2</v>
      </c>
      <c r="FU256">
        <v>2.5672624481147171E-3</v>
      </c>
      <c r="FV256">
        <v>1</v>
      </c>
      <c r="FW256">
        <v>3</v>
      </c>
      <c r="FX256">
        <v>3</v>
      </c>
      <c r="FY256" t="s">
        <v>623</v>
      </c>
      <c r="FZ256">
        <v>3.3699300000000001</v>
      </c>
      <c r="GA256">
        <v>2.8934500000000001</v>
      </c>
      <c r="GB256">
        <v>0.24147099999999999</v>
      </c>
      <c r="GC256">
        <v>0.24584500000000001</v>
      </c>
      <c r="GD256">
        <v>0.14747099999999999</v>
      </c>
      <c r="GE256">
        <v>0.148835</v>
      </c>
      <c r="GF256">
        <v>26209.9</v>
      </c>
      <c r="GG256">
        <v>22677.3</v>
      </c>
      <c r="GH256">
        <v>30898.3</v>
      </c>
      <c r="GI256">
        <v>28038.1</v>
      </c>
      <c r="GJ256">
        <v>34715.4</v>
      </c>
      <c r="GK256">
        <v>33688.5</v>
      </c>
      <c r="GL256">
        <v>40288.400000000001</v>
      </c>
      <c r="GM256">
        <v>39096.199999999997</v>
      </c>
      <c r="GN256">
        <v>2.2660300000000002</v>
      </c>
      <c r="GO256">
        <v>1.5766</v>
      </c>
      <c r="GP256">
        <v>0</v>
      </c>
      <c r="GQ256">
        <v>8.8937600000000006E-2</v>
      </c>
      <c r="GR256">
        <v>999.9</v>
      </c>
      <c r="GS256">
        <v>31.911999999999999</v>
      </c>
      <c r="GT256">
        <v>48.8</v>
      </c>
      <c r="GU256">
        <v>40.799999999999997</v>
      </c>
      <c r="GV256">
        <v>37.404299999999999</v>
      </c>
      <c r="GW256">
        <v>49.459299999999999</v>
      </c>
      <c r="GX256">
        <v>43.862200000000001</v>
      </c>
      <c r="GY256">
        <v>1</v>
      </c>
      <c r="GZ256">
        <v>0.58883099999999999</v>
      </c>
      <c r="HA256">
        <v>1.2168699999999999</v>
      </c>
      <c r="HB256">
        <v>20.2041</v>
      </c>
      <c r="HC256">
        <v>5.2150400000000001</v>
      </c>
      <c r="HD256">
        <v>11.974</v>
      </c>
      <c r="HE256">
        <v>4.9904000000000002</v>
      </c>
      <c r="HF256">
        <v>3.2926000000000002</v>
      </c>
      <c r="HG256">
        <v>7497.1</v>
      </c>
      <c r="HH256">
        <v>9999</v>
      </c>
      <c r="HI256">
        <v>9999</v>
      </c>
      <c r="HJ256">
        <v>757.3</v>
      </c>
      <c r="HK256">
        <v>4.9712899999999998</v>
      </c>
      <c r="HL256">
        <v>1.87425</v>
      </c>
      <c r="HM256">
        <v>1.8705700000000001</v>
      </c>
      <c r="HN256">
        <v>1.8702399999999999</v>
      </c>
      <c r="HO256">
        <v>1.87483</v>
      </c>
      <c r="HP256">
        <v>1.8714900000000001</v>
      </c>
      <c r="HQ256">
        <v>1.8669800000000001</v>
      </c>
      <c r="HR256">
        <v>1.8779399999999999</v>
      </c>
      <c r="HS256">
        <v>0</v>
      </c>
      <c r="HT256">
        <v>0</v>
      </c>
      <c r="HU256">
        <v>0</v>
      </c>
      <c r="HV256">
        <v>0</v>
      </c>
      <c r="HW256" t="s">
        <v>418</v>
      </c>
      <c r="HX256" t="s">
        <v>419</v>
      </c>
      <c r="HY256" t="s">
        <v>420</v>
      </c>
      <c r="HZ256" t="s">
        <v>420</v>
      </c>
      <c r="IA256" t="s">
        <v>420</v>
      </c>
      <c r="IB256" t="s">
        <v>420</v>
      </c>
      <c r="IC256">
        <v>0</v>
      </c>
      <c r="ID256">
        <v>100</v>
      </c>
      <c r="IE256">
        <v>100</v>
      </c>
      <c r="IF256">
        <v>-1.77</v>
      </c>
      <c r="IG256">
        <v>0.36559999999999998</v>
      </c>
      <c r="IH256">
        <v>-1.772399999999891</v>
      </c>
      <c r="II256">
        <v>0</v>
      </c>
      <c r="IJ256">
        <v>0</v>
      </c>
      <c r="IK256">
        <v>0</v>
      </c>
      <c r="IL256">
        <v>0.36558000000000851</v>
      </c>
      <c r="IM256">
        <v>0</v>
      </c>
      <c r="IN256">
        <v>0</v>
      </c>
      <c r="IO256">
        <v>0</v>
      </c>
      <c r="IP256">
        <v>-1</v>
      </c>
      <c r="IQ256">
        <v>-1</v>
      </c>
      <c r="IR256">
        <v>-1</v>
      </c>
      <c r="IS256">
        <v>-1</v>
      </c>
      <c r="IT256">
        <v>41.5</v>
      </c>
      <c r="IU256">
        <v>41.7</v>
      </c>
      <c r="IV256">
        <v>3.1848100000000001</v>
      </c>
      <c r="IW256">
        <v>2.5500500000000001</v>
      </c>
      <c r="IX256">
        <v>1.49902</v>
      </c>
      <c r="IY256">
        <v>2.2802699999999998</v>
      </c>
      <c r="IZ256">
        <v>1.69678</v>
      </c>
      <c r="JA256">
        <v>2.2180200000000001</v>
      </c>
      <c r="JB256">
        <v>43.754300000000001</v>
      </c>
      <c r="JC256">
        <v>14.9551</v>
      </c>
      <c r="JD256">
        <v>18</v>
      </c>
      <c r="JE256">
        <v>653.22400000000005</v>
      </c>
      <c r="JF256">
        <v>286.61099999999999</v>
      </c>
      <c r="JG256">
        <v>29.9985</v>
      </c>
      <c r="JH256">
        <v>34.953600000000002</v>
      </c>
      <c r="JI256">
        <v>29.999700000000001</v>
      </c>
      <c r="JJ256">
        <v>34.777000000000001</v>
      </c>
      <c r="JK256">
        <v>34.762799999999999</v>
      </c>
      <c r="JL256">
        <v>63.805</v>
      </c>
      <c r="JM256">
        <v>0</v>
      </c>
      <c r="JN256">
        <v>0</v>
      </c>
      <c r="JO256">
        <v>30</v>
      </c>
      <c r="JP256">
        <v>1608.28</v>
      </c>
      <c r="JQ256">
        <v>32.076799999999999</v>
      </c>
      <c r="JR256">
        <v>98.483000000000004</v>
      </c>
      <c r="JS256">
        <v>98.446399999999997</v>
      </c>
    </row>
    <row r="257" spans="1:279" x14ac:dyDescent="0.2">
      <c r="A257">
        <v>242</v>
      </c>
      <c r="B257">
        <v>1657558584.5</v>
      </c>
      <c r="C257">
        <v>962.5</v>
      </c>
      <c r="D257" t="s">
        <v>904</v>
      </c>
      <c r="E257" t="s">
        <v>905</v>
      </c>
      <c r="F257">
        <v>4</v>
      </c>
      <c r="G257">
        <v>1657558582.1875</v>
      </c>
      <c r="H257">
        <f t="shared" si="150"/>
        <v>4.6885138965073675E-4</v>
      </c>
      <c r="I257">
        <f t="shared" si="151"/>
        <v>0.46885138965073675</v>
      </c>
      <c r="J257">
        <f t="shared" si="152"/>
        <v>8.6716003053509905</v>
      </c>
      <c r="K257">
        <f t="shared" si="153"/>
        <v>1584.9662499999999</v>
      </c>
      <c r="L257">
        <f t="shared" si="154"/>
        <v>1101.589641511473</v>
      </c>
      <c r="M257">
        <f t="shared" si="155"/>
        <v>111.3101045891018</v>
      </c>
      <c r="N257">
        <f t="shared" si="156"/>
        <v>160.15288489426035</v>
      </c>
      <c r="O257">
        <f t="shared" si="157"/>
        <v>3.095214568909202E-2</v>
      </c>
      <c r="P257">
        <f t="shared" si="158"/>
        <v>2.7618151996225691</v>
      </c>
      <c r="Q257">
        <f t="shared" si="159"/>
        <v>3.0760717977980988E-2</v>
      </c>
      <c r="R257">
        <f t="shared" si="160"/>
        <v>1.9242548922651325E-2</v>
      </c>
      <c r="S257">
        <f t="shared" si="161"/>
        <v>194.42638011245566</v>
      </c>
      <c r="T257">
        <f t="shared" si="162"/>
        <v>34.319664654120203</v>
      </c>
      <c r="U257">
        <f t="shared" si="163"/>
        <v>33.351212500000003</v>
      </c>
      <c r="V257">
        <f t="shared" si="164"/>
        <v>5.1526651841923243</v>
      </c>
      <c r="W257">
        <f t="shared" si="165"/>
        <v>71.854136177159901</v>
      </c>
      <c r="X257">
        <f t="shared" si="166"/>
        <v>3.679861176680209</v>
      </c>
      <c r="Y257">
        <f t="shared" si="167"/>
        <v>5.1212934598605857</v>
      </c>
      <c r="Z257">
        <f t="shared" si="168"/>
        <v>1.4728040075121154</v>
      </c>
      <c r="AA257">
        <f t="shared" si="169"/>
        <v>-20.676346283597489</v>
      </c>
      <c r="AB257">
        <f t="shared" si="170"/>
        <v>-16.218385810005401</v>
      </c>
      <c r="AC257">
        <f t="shared" si="171"/>
        <v>-1.3488119332388495</v>
      </c>
      <c r="AD257">
        <f t="shared" si="172"/>
        <v>156.1828360856139</v>
      </c>
      <c r="AE257">
        <f t="shared" si="173"/>
        <v>17.896379877854301</v>
      </c>
      <c r="AF257">
        <f t="shared" si="174"/>
        <v>0.48044150848754807</v>
      </c>
      <c r="AG257">
        <f t="shared" si="175"/>
        <v>8.6716003053509905</v>
      </c>
      <c r="AH257">
        <v>1663.091281537954</v>
      </c>
      <c r="AI257">
        <v>1647.96612121212</v>
      </c>
      <c r="AJ257">
        <v>1.704924589815334</v>
      </c>
      <c r="AK257">
        <v>65.684663253037129</v>
      </c>
      <c r="AL257">
        <f t="shared" si="176"/>
        <v>0.46885138965073675</v>
      </c>
      <c r="AM257">
        <v>35.9956184431325</v>
      </c>
      <c r="AN257">
        <v>36.4125293706294</v>
      </c>
      <c r="AO257">
        <v>-7.2096769126035363E-6</v>
      </c>
      <c r="AP257">
        <v>87.993513694433489</v>
      </c>
      <c r="AQ257">
        <v>49</v>
      </c>
      <c r="AR257">
        <v>8</v>
      </c>
      <c r="AS257">
        <f t="shared" si="177"/>
        <v>1</v>
      </c>
      <c r="AT257">
        <f t="shared" si="178"/>
        <v>0</v>
      </c>
      <c r="AU257">
        <f t="shared" si="179"/>
        <v>47138.170649987449</v>
      </c>
      <c r="AV257" t="s">
        <v>413</v>
      </c>
      <c r="AW257" t="s">
        <v>413</v>
      </c>
      <c r="AX257">
        <v>0</v>
      </c>
      <c r="AY257">
        <v>0</v>
      </c>
      <c r="AZ257" t="e">
        <f t="shared" si="180"/>
        <v>#DIV/0!</v>
      </c>
      <c r="BA257">
        <v>0</v>
      </c>
      <c r="BB257" t="s">
        <v>413</v>
      </c>
      <c r="BC257" t="s">
        <v>413</v>
      </c>
      <c r="BD257">
        <v>0</v>
      </c>
      <c r="BE257">
        <v>0</v>
      </c>
      <c r="BF257" t="e">
        <f t="shared" si="181"/>
        <v>#DIV/0!</v>
      </c>
      <c r="BG257">
        <v>0.5</v>
      </c>
      <c r="BH257">
        <f t="shared" si="182"/>
        <v>1009.5049497991998</v>
      </c>
      <c r="BI257">
        <f t="shared" si="183"/>
        <v>8.6716003053509905</v>
      </c>
      <c r="BJ257" t="e">
        <f t="shared" si="184"/>
        <v>#DIV/0!</v>
      </c>
      <c r="BK257">
        <f t="shared" si="185"/>
        <v>8.589953231111799E-3</v>
      </c>
      <c r="BL257" t="e">
        <f t="shared" si="186"/>
        <v>#DIV/0!</v>
      </c>
      <c r="BM257" t="e">
        <f t="shared" si="187"/>
        <v>#DIV/0!</v>
      </c>
      <c r="BN257" t="s">
        <v>413</v>
      </c>
      <c r="BO257">
        <v>0</v>
      </c>
      <c r="BP257" t="e">
        <f t="shared" si="188"/>
        <v>#DIV/0!</v>
      </c>
      <c r="BQ257" t="e">
        <f t="shared" si="189"/>
        <v>#DIV/0!</v>
      </c>
      <c r="BR257" t="e">
        <f t="shared" si="190"/>
        <v>#DIV/0!</v>
      </c>
      <c r="BS257" t="e">
        <f t="shared" si="191"/>
        <v>#DIV/0!</v>
      </c>
      <c r="BT257" t="e">
        <f t="shared" si="192"/>
        <v>#DIV/0!</v>
      </c>
      <c r="BU257" t="e">
        <f t="shared" si="193"/>
        <v>#DIV/0!</v>
      </c>
      <c r="BV257" t="e">
        <f t="shared" si="194"/>
        <v>#DIV/0!</v>
      </c>
      <c r="BW257" t="e">
        <f t="shared" si="195"/>
        <v>#DIV/0!</v>
      </c>
      <c r="BX257" t="s">
        <v>413</v>
      </c>
      <c r="BY257" t="s">
        <v>413</v>
      </c>
      <c r="BZ257" t="s">
        <v>413</v>
      </c>
      <c r="CA257" t="s">
        <v>413</v>
      </c>
      <c r="CB257" t="s">
        <v>413</v>
      </c>
      <c r="CC257" t="s">
        <v>413</v>
      </c>
      <c r="CD257" t="s">
        <v>413</v>
      </c>
      <c r="CE257" t="s">
        <v>413</v>
      </c>
      <c r="CF257">
        <v>253</v>
      </c>
      <c r="CG257">
        <v>1000</v>
      </c>
      <c r="CH257" t="s">
        <v>414</v>
      </c>
      <c r="CI257">
        <v>1110.1500000000001</v>
      </c>
      <c r="CJ257">
        <v>1175.8634999999999</v>
      </c>
      <c r="CK257">
        <v>1152.67</v>
      </c>
      <c r="CL257">
        <v>1.3005735999999999E-4</v>
      </c>
      <c r="CM257">
        <v>6.5004835999999994E-4</v>
      </c>
      <c r="CN257">
        <v>4.7597999359999997E-2</v>
      </c>
      <c r="CO257">
        <v>5.5000000000000003E-4</v>
      </c>
      <c r="CP257">
        <f t="shared" si="196"/>
        <v>1199.99875</v>
      </c>
      <c r="CQ257">
        <f t="shared" si="197"/>
        <v>1009.5049497991998</v>
      </c>
      <c r="CR257">
        <f t="shared" si="198"/>
        <v>0.84125500113995944</v>
      </c>
      <c r="CS257">
        <f t="shared" si="199"/>
        <v>0.16202215220012159</v>
      </c>
      <c r="CT257">
        <v>6</v>
      </c>
      <c r="CU257">
        <v>0.5</v>
      </c>
      <c r="CV257" t="s">
        <v>415</v>
      </c>
      <c r="CW257">
        <v>2</v>
      </c>
      <c r="CX257" t="b">
        <v>1</v>
      </c>
      <c r="CY257">
        <v>1657558582.1875</v>
      </c>
      <c r="CZ257">
        <v>1584.9662499999999</v>
      </c>
      <c r="DA257">
        <v>1602.1824999999999</v>
      </c>
      <c r="DB257">
        <v>36.418050000000001</v>
      </c>
      <c r="DC257">
        <v>35.990875000000003</v>
      </c>
      <c r="DD257">
        <v>1586.74</v>
      </c>
      <c r="DE257">
        <v>36.05245</v>
      </c>
      <c r="DF257">
        <v>650.24137499999995</v>
      </c>
      <c r="DG257">
        <v>100.94525</v>
      </c>
      <c r="DH257">
        <v>9.9731175000000005E-2</v>
      </c>
      <c r="DI257">
        <v>33.242287500000003</v>
      </c>
      <c r="DJ257">
        <v>999.9</v>
      </c>
      <c r="DK257">
        <v>33.351212500000003</v>
      </c>
      <c r="DL257">
        <v>0</v>
      </c>
      <c r="DM257">
        <v>0</v>
      </c>
      <c r="DN257">
        <v>8988.1237500000007</v>
      </c>
      <c r="DO257">
        <v>0</v>
      </c>
      <c r="DP257">
        <v>479.50962500000003</v>
      </c>
      <c r="DQ257">
        <v>-17.2160875</v>
      </c>
      <c r="DR257">
        <v>1644.87</v>
      </c>
      <c r="DS257">
        <v>1661.99875</v>
      </c>
      <c r="DT257">
        <v>0.42717175000000002</v>
      </c>
      <c r="DU257">
        <v>1602.1824999999999</v>
      </c>
      <c r="DV257">
        <v>35.990875000000003</v>
      </c>
      <c r="DW257">
        <v>3.6762275</v>
      </c>
      <c r="DX257">
        <v>3.63310625</v>
      </c>
      <c r="DY257">
        <v>27.456387500000002</v>
      </c>
      <c r="DZ257">
        <v>27.254950000000001</v>
      </c>
      <c r="EA257">
        <v>1199.99875</v>
      </c>
      <c r="EB257">
        <v>0.95799237500000001</v>
      </c>
      <c r="EC257">
        <v>4.2007562499999998E-2</v>
      </c>
      <c r="ED257">
        <v>0</v>
      </c>
      <c r="EE257">
        <v>1017.74</v>
      </c>
      <c r="EF257">
        <v>5.0001600000000002</v>
      </c>
      <c r="EG257">
        <v>12926.25</v>
      </c>
      <c r="EH257">
        <v>9515.1474999999991</v>
      </c>
      <c r="EI257">
        <v>46.726374999999997</v>
      </c>
      <c r="EJ257">
        <v>48.561999999999998</v>
      </c>
      <c r="EK257">
        <v>47.796499999999988</v>
      </c>
      <c r="EL257">
        <v>47.601374999999997</v>
      </c>
      <c r="EM257">
        <v>48.452749999999988</v>
      </c>
      <c r="EN257">
        <v>1144.7987499999999</v>
      </c>
      <c r="EO257">
        <v>50.2</v>
      </c>
      <c r="EP257">
        <v>0</v>
      </c>
      <c r="EQ257">
        <v>1118.7999999523161</v>
      </c>
      <c r="ER257">
        <v>0</v>
      </c>
      <c r="ES257">
        <v>1017.828</v>
      </c>
      <c r="ET257">
        <v>0.1784615464014766</v>
      </c>
      <c r="EU257">
        <v>-52.784615448740851</v>
      </c>
      <c r="EV257">
        <v>12931.28</v>
      </c>
      <c r="EW257">
        <v>15</v>
      </c>
      <c r="EX257">
        <v>1657556090.0999999</v>
      </c>
      <c r="EY257" t="s">
        <v>416</v>
      </c>
      <c r="EZ257">
        <v>1657556090.0999999</v>
      </c>
      <c r="FA257">
        <v>1657556077.0999999</v>
      </c>
      <c r="FB257">
        <v>6</v>
      </c>
      <c r="FC257">
        <v>-0.505</v>
      </c>
      <c r="FD257">
        <v>-7.5999999999999998E-2</v>
      </c>
      <c r="FE257">
        <v>-1.772</v>
      </c>
      <c r="FF257">
        <v>0.36599999999999999</v>
      </c>
      <c r="FG257">
        <v>414</v>
      </c>
      <c r="FH257">
        <v>34</v>
      </c>
      <c r="FI257">
        <v>0.18</v>
      </c>
      <c r="FJ257">
        <v>0.15</v>
      </c>
      <c r="FK257">
        <v>-17.233785000000001</v>
      </c>
      <c r="FL257">
        <v>-0.15043677298307939</v>
      </c>
      <c r="FM257">
        <v>7.7479379676143684E-2</v>
      </c>
      <c r="FN257">
        <v>1</v>
      </c>
      <c r="FO257">
        <v>1017.882941176471</v>
      </c>
      <c r="FP257">
        <v>-0.16440030612111289</v>
      </c>
      <c r="FQ257">
        <v>0.24416158357270501</v>
      </c>
      <c r="FR257">
        <v>1</v>
      </c>
      <c r="FS257">
        <v>0.43650939999999999</v>
      </c>
      <c r="FT257">
        <v>-4.7313545966230532E-2</v>
      </c>
      <c r="FU257">
        <v>5.0716168861616503E-3</v>
      </c>
      <c r="FV257">
        <v>1</v>
      </c>
      <c r="FW257">
        <v>3</v>
      </c>
      <c r="FX257">
        <v>3</v>
      </c>
      <c r="FY257" t="s">
        <v>623</v>
      </c>
      <c r="FZ257">
        <v>3.3700100000000002</v>
      </c>
      <c r="GA257">
        <v>2.8931800000000001</v>
      </c>
      <c r="GB257">
        <v>0.24208499999999999</v>
      </c>
      <c r="GC257">
        <v>0.24643000000000001</v>
      </c>
      <c r="GD257">
        <v>0.14743899999999999</v>
      </c>
      <c r="GE257">
        <v>0.14880499999999999</v>
      </c>
      <c r="GF257">
        <v>26188.7</v>
      </c>
      <c r="GG257">
        <v>22659.3</v>
      </c>
      <c r="GH257">
        <v>30898.5</v>
      </c>
      <c r="GI257">
        <v>28037.7</v>
      </c>
      <c r="GJ257">
        <v>34716.800000000003</v>
      </c>
      <c r="GK257">
        <v>33688.9</v>
      </c>
      <c r="GL257">
        <v>40288.5</v>
      </c>
      <c r="GM257">
        <v>39095.300000000003</v>
      </c>
      <c r="GN257">
        <v>2.2657500000000002</v>
      </c>
      <c r="GO257">
        <v>1.5767</v>
      </c>
      <c r="GP257">
        <v>0</v>
      </c>
      <c r="GQ257">
        <v>8.8289400000000004E-2</v>
      </c>
      <c r="GR257">
        <v>999.9</v>
      </c>
      <c r="GS257">
        <v>31.9148</v>
      </c>
      <c r="GT257">
        <v>48.8</v>
      </c>
      <c r="GU257">
        <v>40.799999999999997</v>
      </c>
      <c r="GV257">
        <v>37.400500000000001</v>
      </c>
      <c r="GW257">
        <v>49.549300000000002</v>
      </c>
      <c r="GX257">
        <v>43.225200000000001</v>
      </c>
      <c r="GY257">
        <v>1</v>
      </c>
      <c r="GZ257">
        <v>0.58837099999999998</v>
      </c>
      <c r="HA257">
        <v>1.21062</v>
      </c>
      <c r="HB257">
        <v>20.2041</v>
      </c>
      <c r="HC257">
        <v>5.2145900000000003</v>
      </c>
      <c r="HD257">
        <v>11.974</v>
      </c>
      <c r="HE257">
        <v>4.9890499999999998</v>
      </c>
      <c r="HF257">
        <v>3.2925</v>
      </c>
      <c r="HG257">
        <v>7497.3</v>
      </c>
      <c r="HH257">
        <v>9999</v>
      </c>
      <c r="HI257">
        <v>9999</v>
      </c>
      <c r="HJ257">
        <v>757.3</v>
      </c>
      <c r="HK257">
        <v>4.9713200000000004</v>
      </c>
      <c r="HL257">
        <v>1.87425</v>
      </c>
      <c r="HM257">
        <v>1.8705700000000001</v>
      </c>
      <c r="HN257">
        <v>1.87026</v>
      </c>
      <c r="HO257">
        <v>1.87483</v>
      </c>
      <c r="HP257">
        <v>1.8714900000000001</v>
      </c>
      <c r="HQ257">
        <v>1.8669800000000001</v>
      </c>
      <c r="HR257">
        <v>1.87795</v>
      </c>
      <c r="HS257">
        <v>0</v>
      </c>
      <c r="HT257">
        <v>0</v>
      </c>
      <c r="HU257">
        <v>0</v>
      </c>
      <c r="HV257">
        <v>0</v>
      </c>
      <c r="HW257" t="s">
        <v>418</v>
      </c>
      <c r="HX257" t="s">
        <v>419</v>
      </c>
      <c r="HY257" t="s">
        <v>420</v>
      </c>
      <c r="HZ257" t="s">
        <v>420</v>
      </c>
      <c r="IA257" t="s">
        <v>420</v>
      </c>
      <c r="IB257" t="s">
        <v>420</v>
      </c>
      <c r="IC257">
        <v>0</v>
      </c>
      <c r="ID257">
        <v>100</v>
      </c>
      <c r="IE257">
        <v>100</v>
      </c>
      <c r="IF257">
        <v>-1.77</v>
      </c>
      <c r="IG257">
        <v>0.36559999999999998</v>
      </c>
      <c r="IH257">
        <v>-1.772399999999891</v>
      </c>
      <c r="II257">
        <v>0</v>
      </c>
      <c r="IJ257">
        <v>0</v>
      </c>
      <c r="IK257">
        <v>0</v>
      </c>
      <c r="IL257">
        <v>0.36558000000000851</v>
      </c>
      <c r="IM257">
        <v>0</v>
      </c>
      <c r="IN257">
        <v>0</v>
      </c>
      <c r="IO257">
        <v>0</v>
      </c>
      <c r="IP257">
        <v>-1</v>
      </c>
      <c r="IQ257">
        <v>-1</v>
      </c>
      <c r="IR257">
        <v>-1</v>
      </c>
      <c r="IS257">
        <v>-1</v>
      </c>
      <c r="IT257">
        <v>41.6</v>
      </c>
      <c r="IU257">
        <v>41.8</v>
      </c>
      <c r="IV257">
        <v>3.1958000000000002</v>
      </c>
      <c r="IW257">
        <v>2.5427200000000001</v>
      </c>
      <c r="IX257">
        <v>1.49902</v>
      </c>
      <c r="IY257">
        <v>2.2814899999999998</v>
      </c>
      <c r="IZ257">
        <v>1.69678</v>
      </c>
      <c r="JA257">
        <v>2.3962400000000001</v>
      </c>
      <c r="JB257">
        <v>43.781700000000001</v>
      </c>
      <c r="JC257">
        <v>15.0076</v>
      </c>
      <c r="JD257">
        <v>18</v>
      </c>
      <c r="JE257">
        <v>652.97400000000005</v>
      </c>
      <c r="JF257">
        <v>286.642</v>
      </c>
      <c r="JG257">
        <v>29.9984</v>
      </c>
      <c r="JH257">
        <v>34.948900000000002</v>
      </c>
      <c r="JI257">
        <v>29.999700000000001</v>
      </c>
      <c r="JJ257">
        <v>34.773400000000002</v>
      </c>
      <c r="JK257">
        <v>34.758899999999997</v>
      </c>
      <c r="JL257">
        <v>64.030699999999996</v>
      </c>
      <c r="JM257">
        <v>0</v>
      </c>
      <c r="JN257">
        <v>0</v>
      </c>
      <c r="JO257">
        <v>30</v>
      </c>
      <c r="JP257">
        <v>1614.96</v>
      </c>
      <c r="JQ257">
        <v>32.076799999999999</v>
      </c>
      <c r="JR257">
        <v>98.483400000000003</v>
      </c>
      <c r="JS257">
        <v>98.444400000000002</v>
      </c>
    </row>
    <row r="258" spans="1:279" x14ac:dyDescent="0.2">
      <c r="A258">
        <v>243</v>
      </c>
      <c r="B258">
        <v>1657558588.5</v>
      </c>
      <c r="C258">
        <v>966.5</v>
      </c>
      <c r="D258" t="s">
        <v>906</v>
      </c>
      <c r="E258" t="s">
        <v>907</v>
      </c>
      <c r="F258">
        <v>4</v>
      </c>
      <c r="G258">
        <v>1657558586.5</v>
      </c>
      <c r="H258">
        <f t="shared" si="150"/>
        <v>4.6677569523992835E-4</v>
      </c>
      <c r="I258">
        <f t="shared" si="151"/>
        <v>0.46677569523992835</v>
      </c>
      <c r="J258">
        <f t="shared" si="152"/>
        <v>8.9773955603472029</v>
      </c>
      <c r="K258">
        <f t="shared" si="153"/>
        <v>1592.012857142857</v>
      </c>
      <c r="L258">
        <f t="shared" si="154"/>
        <v>1091.6009677704835</v>
      </c>
      <c r="M258">
        <f t="shared" si="155"/>
        <v>110.30342366212847</v>
      </c>
      <c r="N258">
        <f t="shared" si="156"/>
        <v>160.8687366919834</v>
      </c>
      <c r="O258">
        <f t="shared" si="157"/>
        <v>3.0869764474195729E-2</v>
      </c>
      <c r="P258">
        <f t="shared" si="158"/>
        <v>2.762440209150911</v>
      </c>
      <c r="Q258">
        <f t="shared" si="159"/>
        <v>3.0679393814376829E-2</v>
      </c>
      <c r="R258">
        <f t="shared" si="160"/>
        <v>1.9191627175029924E-2</v>
      </c>
      <c r="S258">
        <f t="shared" si="161"/>
        <v>194.42087961244454</v>
      </c>
      <c r="T258">
        <f t="shared" si="162"/>
        <v>34.312934045386086</v>
      </c>
      <c r="U258">
        <f t="shared" si="163"/>
        <v>33.33784285714286</v>
      </c>
      <c r="V258">
        <f t="shared" si="164"/>
        <v>5.148805586257815</v>
      </c>
      <c r="W258">
        <f t="shared" si="165"/>
        <v>71.857103675008602</v>
      </c>
      <c r="X258">
        <f t="shared" si="166"/>
        <v>3.6785593312770986</v>
      </c>
      <c r="Y258">
        <f t="shared" si="167"/>
        <v>5.1192702504602554</v>
      </c>
      <c r="Z258">
        <f t="shared" si="168"/>
        <v>1.4702462549807165</v>
      </c>
      <c r="AA258">
        <f t="shared" si="169"/>
        <v>-20.58480816008084</v>
      </c>
      <c r="AB258">
        <f t="shared" si="170"/>
        <v>-15.280082214619693</v>
      </c>
      <c r="AC258">
        <f t="shared" si="171"/>
        <v>-1.2703628114174499</v>
      </c>
      <c r="AD258">
        <f t="shared" si="172"/>
        <v>157.28562642632656</v>
      </c>
      <c r="AE258">
        <f t="shared" si="173"/>
        <v>18.00456022726237</v>
      </c>
      <c r="AF258">
        <f t="shared" si="174"/>
        <v>0.480330976381868</v>
      </c>
      <c r="AG258">
        <f t="shared" si="175"/>
        <v>8.9773955603472029</v>
      </c>
      <c r="AH258">
        <v>1670.007295985373</v>
      </c>
      <c r="AI258">
        <v>1654.6834545454531</v>
      </c>
      <c r="AJ258">
        <v>1.681494502620841</v>
      </c>
      <c r="AK258">
        <v>65.684663253037129</v>
      </c>
      <c r="AL258">
        <f t="shared" si="176"/>
        <v>0.46677569523992835</v>
      </c>
      <c r="AM258">
        <v>35.983221755228783</v>
      </c>
      <c r="AN258">
        <v>36.398267832167853</v>
      </c>
      <c r="AO258">
        <v>-4.5330350351074434E-6</v>
      </c>
      <c r="AP258">
        <v>87.993513694433489</v>
      </c>
      <c r="AQ258">
        <v>49</v>
      </c>
      <c r="AR258">
        <v>8</v>
      </c>
      <c r="AS258">
        <f t="shared" si="177"/>
        <v>1</v>
      </c>
      <c r="AT258">
        <f t="shared" si="178"/>
        <v>0</v>
      </c>
      <c r="AU258">
        <f t="shared" si="179"/>
        <v>47156.424620504993</v>
      </c>
      <c r="AV258" t="s">
        <v>413</v>
      </c>
      <c r="AW258" t="s">
        <v>413</v>
      </c>
      <c r="AX258">
        <v>0</v>
      </c>
      <c r="AY258">
        <v>0</v>
      </c>
      <c r="AZ258" t="e">
        <f t="shared" si="180"/>
        <v>#DIV/0!</v>
      </c>
      <c r="BA258">
        <v>0</v>
      </c>
      <c r="BB258" t="s">
        <v>413</v>
      </c>
      <c r="BC258" t="s">
        <v>413</v>
      </c>
      <c r="BD258">
        <v>0</v>
      </c>
      <c r="BE258">
        <v>0</v>
      </c>
      <c r="BF258" t="e">
        <f t="shared" si="181"/>
        <v>#DIV/0!</v>
      </c>
      <c r="BG258">
        <v>0.5</v>
      </c>
      <c r="BH258">
        <f t="shared" si="182"/>
        <v>1009.4759997991943</v>
      </c>
      <c r="BI258">
        <f t="shared" si="183"/>
        <v>8.9773955603472029</v>
      </c>
      <c r="BJ258" t="e">
        <f t="shared" si="184"/>
        <v>#DIV/0!</v>
      </c>
      <c r="BK258">
        <f t="shared" si="185"/>
        <v>8.8931243161135022E-3</v>
      </c>
      <c r="BL258" t="e">
        <f t="shared" si="186"/>
        <v>#DIV/0!</v>
      </c>
      <c r="BM258" t="e">
        <f t="shared" si="187"/>
        <v>#DIV/0!</v>
      </c>
      <c r="BN258" t="s">
        <v>413</v>
      </c>
      <c r="BO258">
        <v>0</v>
      </c>
      <c r="BP258" t="e">
        <f t="shared" si="188"/>
        <v>#DIV/0!</v>
      </c>
      <c r="BQ258" t="e">
        <f t="shared" si="189"/>
        <v>#DIV/0!</v>
      </c>
      <c r="BR258" t="e">
        <f t="shared" si="190"/>
        <v>#DIV/0!</v>
      </c>
      <c r="BS258" t="e">
        <f t="shared" si="191"/>
        <v>#DIV/0!</v>
      </c>
      <c r="BT258" t="e">
        <f t="shared" si="192"/>
        <v>#DIV/0!</v>
      </c>
      <c r="BU258" t="e">
        <f t="shared" si="193"/>
        <v>#DIV/0!</v>
      </c>
      <c r="BV258" t="e">
        <f t="shared" si="194"/>
        <v>#DIV/0!</v>
      </c>
      <c r="BW258" t="e">
        <f t="shared" si="195"/>
        <v>#DIV/0!</v>
      </c>
      <c r="BX258" t="s">
        <v>413</v>
      </c>
      <c r="BY258" t="s">
        <v>413</v>
      </c>
      <c r="BZ258" t="s">
        <v>413</v>
      </c>
      <c r="CA258" t="s">
        <v>413</v>
      </c>
      <c r="CB258" t="s">
        <v>413</v>
      </c>
      <c r="CC258" t="s">
        <v>413</v>
      </c>
      <c r="CD258" t="s">
        <v>413</v>
      </c>
      <c r="CE258" t="s">
        <v>413</v>
      </c>
      <c r="CF258">
        <v>253</v>
      </c>
      <c r="CG258">
        <v>1000</v>
      </c>
      <c r="CH258" t="s">
        <v>414</v>
      </c>
      <c r="CI258">
        <v>1110.1500000000001</v>
      </c>
      <c r="CJ258">
        <v>1175.8634999999999</v>
      </c>
      <c r="CK258">
        <v>1152.67</v>
      </c>
      <c r="CL258">
        <v>1.3005735999999999E-4</v>
      </c>
      <c r="CM258">
        <v>6.5004835999999994E-4</v>
      </c>
      <c r="CN258">
        <v>4.7597999359999997E-2</v>
      </c>
      <c r="CO258">
        <v>5.5000000000000003E-4</v>
      </c>
      <c r="CP258">
        <f t="shared" si="196"/>
        <v>1199.964285714286</v>
      </c>
      <c r="CQ258">
        <f t="shared" si="197"/>
        <v>1009.4759997991943</v>
      </c>
      <c r="CR258">
        <f t="shared" si="198"/>
        <v>0.84125503718495886</v>
      </c>
      <c r="CS258">
        <f t="shared" si="199"/>
        <v>0.16202222176697062</v>
      </c>
      <c r="CT258">
        <v>6</v>
      </c>
      <c r="CU258">
        <v>0.5</v>
      </c>
      <c r="CV258" t="s">
        <v>415</v>
      </c>
      <c r="CW258">
        <v>2</v>
      </c>
      <c r="CX258" t="b">
        <v>1</v>
      </c>
      <c r="CY258">
        <v>1657558586.5</v>
      </c>
      <c r="CZ258">
        <v>1592.012857142857</v>
      </c>
      <c r="DA258">
        <v>1609.331428571428</v>
      </c>
      <c r="DB258">
        <v>36.404299999999999</v>
      </c>
      <c r="DC258">
        <v>35.977228571428569</v>
      </c>
      <c r="DD258">
        <v>1593.79</v>
      </c>
      <c r="DE258">
        <v>36.038714285714278</v>
      </c>
      <c r="DF258">
        <v>650.25871428571429</v>
      </c>
      <c r="DG258">
        <v>100.9474285714286</v>
      </c>
      <c r="DH258">
        <v>9.9956799999999998E-2</v>
      </c>
      <c r="DI258">
        <v>33.235242857142858</v>
      </c>
      <c r="DJ258">
        <v>999.89999999999986</v>
      </c>
      <c r="DK258">
        <v>33.33784285714286</v>
      </c>
      <c r="DL258">
        <v>0</v>
      </c>
      <c r="DM258">
        <v>0</v>
      </c>
      <c r="DN258">
        <v>8991.25</v>
      </c>
      <c r="DO258">
        <v>0</v>
      </c>
      <c r="DP258">
        <v>479.44314285714279</v>
      </c>
      <c r="DQ258">
        <v>-17.31831428571429</v>
      </c>
      <c r="DR258">
        <v>1652.158571428572</v>
      </c>
      <c r="DS258">
        <v>1669.3914285714291</v>
      </c>
      <c r="DT258">
        <v>0.42707114285714282</v>
      </c>
      <c r="DU258">
        <v>1609.331428571428</v>
      </c>
      <c r="DV258">
        <v>35.977228571428569</v>
      </c>
      <c r="DW258">
        <v>3.6749200000000002</v>
      </c>
      <c r="DX258">
        <v>3.631811428571428</v>
      </c>
      <c r="DY258">
        <v>27.450299999999999</v>
      </c>
      <c r="DZ258">
        <v>27.24885714285714</v>
      </c>
      <c r="EA258">
        <v>1199.964285714286</v>
      </c>
      <c r="EB258">
        <v>0.95799099999999993</v>
      </c>
      <c r="EC258">
        <v>4.2008900000000009E-2</v>
      </c>
      <c r="ED258">
        <v>0</v>
      </c>
      <c r="EE258">
        <v>1017.788571428571</v>
      </c>
      <c r="EF258">
        <v>5.0001600000000002</v>
      </c>
      <c r="EG258">
        <v>12919.471428571431</v>
      </c>
      <c r="EH258">
        <v>9514.8657142857137</v>
      </c>
      <c r="EI258">
        <v>46.732000000000014</v>
      </c>
      <c r="EJ258">
        <v>48.598000000000013</v>
      </c>
      <c r="EK258">
        <v>47.794142857142859</v>
      </c>
      <c r="EL258">
        <v>47.633428571428567</v>
      </c>
      <c r="EM258">
        <v>48.473000000000013</v>
      </c>
      <c r="EN258">
        <v>1144.764285714286</v>
      </c>
      <c r="EO258">
        <v>50.2</v>
      </c>
      <c r="EP258">
        <v>0</v>
      </c>
      <c r="EQ258">
        <v>1123</v>
      </c>
      <c r="ER258">
        <v>0</v>
      </c>
      <c r="ES258">
        <v>1017.845</v>
      </c>
      <c r="ET258">
        <v>-0.30940170479952089</v>
      </c>
      <c r="EU258">
        <v>-82.998290646181943</v>
      </c>
      <c r="EV258">
        <v>12927.25</v>
      </c>
      <c r="EW258">
        <v>15</v>
      </c>
      <c r="EX258">
        <v>1657556090.0999999</v>
      </c>
      <c r="EY258" t="s">
        <v>416</v>
      </c>
      <c r="EZ258">
        <v>1657556090.0999999</v>
      </c>
      <c r="FA258">
        <v>1657556077.0999999</v>
      </c>
      <c r="FB258">
        <v>6</v>
      </c>
      <c r="FC258">
        <v>-0.505</v>
      </c>
      <c r="FD258">
        <v>-7.5999999999999998E-2</v>
      </c>
      <c r="FE258">
        <v>-1.772</v>
      </c>
      <c r="FF258">
        <v>0.36599999999999999</v>
      </c>
      <c r="FG258">
        <v>414</v>
      </c>
      <c r="FH258">
        <v>34</v>
      </c>
      <c r="FI258">
        <v>0.18</v>
      </c>
      <c r="FJ258">
        <v>0.15</v>
      </c>
      <c r="FK258">
        <v>-17.222570000000001</v>
      </c>
      <c r="FL258">
        <v>-0.13550994371479769</v>
      </c>
      <c r="FM258">
        <v>8.9740058502321224E-2</v>
      </c>
      <c r="FN258">
        <v>1</v>
      </c>
      <c r="FO258">
        <v>1017.816764705882</v>
      </c>
      <c r="FP258">
        <v>-0.18716577474385171</v>
      </c>
      <c r="FQ258">
        <v>0.26549311044827428</v>
      </c>
      <c r="FR258">
        <v>1</v>
      </c>
      <c r="FS258">
        <v>0.43398455000000002</v>
      </c>
      <c r="FT258">
        <v>-5.6673771106941863E-2</v>
      </c>
      <c r="FU258">
        <v>5.6902655559736394E-3</v>
      </c>
      <c r="FV258">
        <v>1</v>
      </c>
      <c r="FW258">
        <v>3</v>
      </c>
      <c r="FX258">
        <v>3</v>
      </c>
      <c r="FY258" t="s">
        <v>623</v>
      </c>
      <c r="FZ258">
        <v>3.3700999999999999</v>
      </c>
      <c r="GA258">
        <v>2.8941400000000002</v>
      </c>
      <c r="GB258">
        <v>0.24268899999999999</v>
      </c>
      <c r="GC258">
        <v>0.24707999999999999</v>
      </c>
      <c r="GD258">
        <v>0.14740400000000001</v>
      </c>
      <c r="GE258">
        <v>0.14877699999999999</v>
      </c>
      <c r="GF258">
        <v>26168.2</v>
      </c>
      <c r="GG258">
        <v>22639.9</v>
      </c>
      <c r="GH258">
        <v>30899</v>
      </c>
      <c r="GI258">
        <v>28037.9</v>
      </c>
      <c r="GJ258">
        <v>34718.800000000003</v>
      </c>
      <c r="GK258">
        <v>33690.1</v>
      </c>
      <c r="GL258">
        <v>40289.1</v>
      </c>
      <c r="GM258">
        <v>39095.5</v>
      </c>
      <c r="GN258">
        <v>2.2660999999999998</v>
      </c>
      <c r="GO258">
        <v>1.5763799999999999</v>
      </c>
      <c r="GP258">
        <v>0</v>
      </c>
      <c r="GQ258">
        <v>8.7022799999999997E-2</v>
      </c>
      <c r="GR258">
        <v>999.9</v>
      </c>
      <c r="GS258">
        <v>31.9193</v>
      </c>
      <c r="GT258">
        <v>48.7</v>
      </c>
      <c r="GU258">
        <v>40.799999999999997</v>
      </c>
      <c r="GV258">
        <v>37.319699999999997</v>
      </c>
      <c r="GW258">
        <v>49.339300000000001</v>
      </c>
      <c r="GX258">
        <v>43.850200000000001</v>
      </c>
      <c r="GY258">
        <v>1</v>
      </c>
      <c r="GZ258">
        <v>0.58815600000000001</v>
      </c>
      <c r="HA258">
        <v>1.2029000000000001</v>
      </c>
      <c r="HB258">
        <v>20.2043</v>
      </c>
      <c r="HC258">
        <v>5.2151899999999998</v>
      </c>
      <c r="HD258">
        <v>11.974</v>
      </c>
      <c r="HE258">
        <v>4.9903500000000003</v>
      </c>
      <c r="HF258">
        <v>3.2925300000000002</v>
      </c>
      <c r="HG258">
        <v>7497.3</v>
      </c>
      <c r="HH258">
        <v>9999</v>
      </c>
      <c r="HI258">
        <v>9999</v>
      </c>
      <c r="HJ258">
        <v>757.3</v>
      </c>
      <c r="HK258">
        <v>4.9712899999999998</v>
      </c>
      <c r="HL258">
        <v>1.87425</v>
      </c>
      <c r="HM258">
        <v>1.8705700000000001</v>
      </c>
      <c r="HN258">
        <v>1.8702399999999999</v>
      </c>
      <c r="HO258">
        <v>1.8748400000000001</v>
      </c>
      <c r="HP258">
        <v>1.8714999999999999</v>
      </c>
      <c r="HQ258">
        <v>1.8669800000000001</v>
      </c>
      <c r="HR258">
        <v>1.8779399999999999</v>
      </c>
      <c r="HS258">
        <v>0</v>
      </c>
      <c r="HT258">
        <v>0</v>
      </c>
      <c r="HU258">
        <v>0</v>
      </c>
      <c r="HV258">
        <v>0</v>
      </c>
      <c r="HW258" t="s">
        <v>418</v>
      </c>
      <c r="HX258" t="s">
        <v>419</v>
      </c>
      <c r="HY258" t="s">
        <v>420</v>
      </c>
      <c r="HZ258" t="s">
        <v>420</v>
      </c>
      <c r="IA258" t="s">
        <v>420</v>
      </c>
      <c r="IB258" t="s">
        <v>420</v>
      </c>
      <c r="IC258">
        <v>0</v>
      </c>
      <c r="ID258">
        <v>100</v>
      </c>
      <c r="IE258">
        <v>100</v>
      </c>
      <c r="IF258">
        <v>-1.77</v>
      </c>
      <c r="IG258">
        <v>0.36559999999999998</v>
      </c>
      <c r="IH258">
        <v>-1.772399999999891</v>
      </c>
      <c r="II258">
        <v>0</v>
      </c>
      <c r="IJ258">
        <v>0</v>
      </c>
      <c r="IK258">
        <v>0</v>
      </c>
      <c r="IL258">
        <v>0.36558000000000851</v>
      </c>
      <c r="IM258">
        <v>0</v>
      </c>
      <c r="IN258">
        <v>0</v>
      </c>
      <c r="IO258">
        <v>0</v>
      </c>
      <c r="IP258">
        <v>-1</v>
      </c>
      <c r="IQ258">
        <v>-1</v>
      </c>
      <c r="IR258">
        <v>-1</v>
      </c>
      <c r="IS258">
        <v>-1</v>
      </c>
      <c r="IT258">
        <v>41.6</v>
      </c>
      <c r="IU258">
        <v>41.9</v>
      </c>
      <c r="IV258">
        <v>3.2067899999999998</v>
      </c>
      <c r="IW258">
        <v>2.5524900000000001</v>
      </c>
      <c r="IX258">
        <v>1.49902</v>
      </c>
      <c r="IY258">
        <v>2.2802699999999998</v>
      </c>
      <c r="IZ258">
        <v>1.69678</v>
      </c>
      <c r="JA258">
        <v>2.2534200000000002</v>
      </c>
      <c r="JB258">
        <v>43.754300000000001</v>
      </c>
      <c r="JC258">
        <v>14.981400000000001</v>
      </c>
      <c r="JD258">
        <v>18</v>
      </c>
      <c r="JE258">
        <v>653.20000000000005</v>
      </c>
      <c r="JF258">
        <v>286.46800000000002</v>
      </c>
      <c r="JG258">
        <v>29.998100000000001</v>
      </c>
      <c r="JH258">
        <v>34.944000000000003</v>
      </c>
      <c r="JI258">
        <v>29.999700000000001</v>
      </c>
      <c r="JJ258">
        <v>34.769100000000002</v>
      </c>
      <c r="JK258">
        <v>34.755699999999997</v>
      </c>
      <c r="JL258">
        <v>64.234800000000007</v>
      </c>
      <c r="JM258">
        <v>0</v>
      </c>
      <c r="JN258">
        <v>0</v>
      </c>
      <c r="JO258">
        <v>30</v>
      </c>
      <c r="JP258">
        <v>1621.64</v>
      </c>
      <c r="JQ258">
        <v>32.076799999999999</v>
      </c>
      <c r="JR258">
        <v>98.485100000000003</v>
      </c>
      <c r="JS258">
        <v>98.444900000000004</v>
      </c>
    </row>
    <row r="259" spans="1:279" x14ac:dyDescent="0.2">
      <c r="A259">
        <v>244</v>
      </c>
      <c r="B259">
        <v>1657558592.5</v>
      </c>
      <c r="C259">
        <v>970.5</v>
      </c>
      <c r="D259" t="s">
        <v>908</v>
      </c>
      <c r="E259" t="s">
        <v>909</v>
      </c>
      <c r="F259">
        <v>4</v>
      </c>
      <c r="G259">
        <v>1657558590.1875</v>
      </c>
      <c r="H259">
        <f t="shared" si="150"/>
        <v>4.7107476221404794E-4</v>
      </c>
      <c r="I259">
        <f t="shared" si="151"/>
        <v>0.47107476221404793</v>
      </c>
      <c r="J259">
        <f t="shared" si="152"/>
        <v>8.827496220115437</v>
      </c>
      <c r="K259">
        <f t="shared" si="153"/>
        <v>1598.13625</v>
      </c>
      <c r="L259">
        <f t="shared" si="154"/>
        <v>1110.2282842131219</v>
      </c>
      <c r="M259">
        <f t="shared" si="155"/>
        <v>112.18627855145685</v>
      </c>
      <c r="N259">
        <f t="shared" si="156"/>
        <v>161.48837230601845</v>
      </c>
      <c r="O259">
        <f t="shared" si="157"/>
        <v>3.1206586906043422E-2</v>
      </c>
      <c r="P259">
        <f t="shared" si="158"/>
        <v>2.7649880870749382</v>
      </c>
      <c r="Q259">
        <f t="shared" si="159"/>
        <v>3.1012231464805022E-2</v>
      </c>
      <c r="R259">
        <f t="shared" si="160"/>
        <v>1.9400005684108289E-2</v>
      </c>
      <c r="S259">
        <f t="shared" si="161"/>
        <v>194.43236511246775</v>
      </c>
      <c r="T259">
        <f t="shared" si="162"/>
        <v>34.310284046104009</v>
      </c>
      <c r="U259">
        <f t="shared" si="163"/>
        <v>33.326174999999999</v>
      </c>
      <c r="V259">
        <f t="shared" si="164"/>
        <v>5.1454393215108594</v>
      </c>
      <c r="W259">
        <f t="shared" si="165"/>
        <v>71.839631618630492</v>
      </c>
      <c r="X259">
        <f t="shared" si="166"/>
        <v>3.6775348571758344</v>
      </c>
      <c r="Y259">
        <f t="shared" si="167"/>
        <v>5.1190892468637363</v>
      </c>
      <c r="Z259">
        <f t="shared" si="168"/>
        <v>1.467904464335025</v>
      </c>
      <c r="AA259">
        <f t="shared" si="169"/>
        <v>-20.774397013639515</v>
      </c>
      <c r="AB259">
        <f t="shared" si="170"/>
        <v>-13.64885908151984</v>
      </c>
      <c r="AC259">
        <f t="shared" si="171"/>
        <v>-1.133631468894077</v>
      </c>
      <c r="AD259">
        <f t="shared" si="172"/>
        <v>158.87547754841432</v>
      </c>
      <c r="AE259">
        <f t="shared" si="173"/>
        <v>18.20091959774469</v>
      </c>
      <c r="AF259">
        <f t="shared" si="174"/>
        <v>0.47949830861894566</v>
      </c>
      <c r="AG259">
        <f t="shared" si="175"/>
        <v>8.827496220115437</v>
      </c>
      <c r="AH259">
        <v>1677.0525693724501</v>
      </c>
      <c r="AI259">
        <v>1661.645454545453</v>
      </c>
      <c r="AJ259">
        <v>1.7386974519851559</v>
      </c>
      <c r="AK259">
        <v>65.684663253037129</v>
      </c>
      <c r="AL259">
        <f t="shared" si="176"/>
        <v>0.47107476221404793</v>
      </c>
      <c r="AM259">
        <v>35.972013176806733</v>
      </c>
      <c r="AN259">
        <v>36.390830069930097</v>
      </c>
      <c r="AO259">
        <v>-5.4238049761241224E-6</v>
      </c>
      <c r="AP259">
        <v>87.993513694433489</v>
      </c>
      <c r="AQ259">
        <v>49</v>
      </c>
      <c r="AR259">
        <v>8</v>
      </c>
      <c r="AS259">
        <f t="shared" si="177"/>
        <v>1</v>
      </c>
      <c r="AT259">
        <f t="shared" si="178"/>
        <v>0</v>
      </c>
      <c r="AU259">
        <f t="shared" si="179"/>
        <v>47226.475890306465</v>
      </c>
      <c r="AV259" t="s">
        <v>413</v>
      </c>
      <c r="AW259" t="s">
        <v>413</v>
      </c>
      <c r="AX259">
        <v>0</v>
      </c>
      <c r="AY259">
        <v>0</v>
      </c>
      <c r="AZ259" t="e">
        <f t="shared" si="180"/>
        <v>#DIV/0!</v>
      </c>
      <c r="BA259">
        <v>0</v>
      </c>
      <c r="BB259" t="s">
        <v>413</v>
      </c>
      <c r="BC259" t="s">
        <v>413</v>
      </c>
      <c r="BD259">
        <v>0</v>
      </c>
      <c r="BE259">
        <v>0</v>
      </c>
      <c r="BF259" t="e">
        <f t="shared" si="181"/>
        <v>#DIV/0!</v>
      </c>
      <c r="BG259">
        <v>0.5</v>
      </c>
      <c r="BH259">
        <f t="shared" si="182"/>
        <v>1009.5364497992061</v>
      </c>
      <c r="BI259">
        <f t="shared" si="183"/>
        <v>8.827496220115437</v>
      </c>
      <c r="BJ259" t="e">
        <f t="shared" si="184"/>
        <v>#DIV/0!</v>
      </c>
      <c r="BK259">
        <f t="shared" si="185"/>
        <v>8.7441084686651974E-3</v>
      </c>
      <c r="BL259" t="e">
        <f t="shared" si="186"/>
        <v>#DIV/0!</v>
      </c>
      <c r="BM259" t="e">
        <f t="shared" si="187"/>
        <v>#DIV/0!</v>
      </c>
      <c r="BN259" t="s">
        <v>413</v>
      </c>
      <c r="BO259">
        <v>0</v>
      </c>
      <c r="BP259" t="e">
        <f t="shared" si="188"/>
        <v>#DIV/0!</v>
      </c>
      <c r="BQ259" t="e">
        <f t="shared" si="189"/>
        <v>#DIV/0!</v>
      </c>
      <c r="BR259" t="e">
        <f t="shared" si="190"/>
        <v>#DIV/0!</v>
      </c>
      <c r="BS259" t="e">
        <f t="shared" si="191"/>
        <v>#DIV/0!</v>
      </c>
      <c r="BT259" t="e">
        <f t="shared" si="192"/>
        <v>#DIV/0!</v>
      </c>
      <c r="BU259" t="e">
        <f t="shared" si="193"/>
        <v>#DIV/0!</v>
      </c>
      <c r="BV259" t="e">
        <f t="shared" si="194"/>
        <v>#DIV/0!</v>
      </c>
      <c r="BW259" t="e">
        <f t="shared" si="195"/>
        <v>#DIV/0!</v>
      </c>
      <c r="BX259" t="s">
        <v>413</v>
      </c>
      <c r="BY259" t="s">
        <v>413</v>
      </c>
      <c r="BZ259" t="s">
        <v>413</v>
      </c>
      <c r="CA259" t="s">
        <v>413</v>
      </c>
      <c r="CB259" t="s">
        <v>413</v>
      </c>
      <c r="CC259" t="s">
        <v>413</v>
      </c>
      <c r="CD259" t="s">
        <v>413</v>
      </c>
      <c r="CE259" t="s">
        <v>413</v>
      </c>
      <c r="CF259">
        <v>253</v>
      </c>
      <c r="CG259">
        <v>1000</v>
      </c>
      <c r="CH259" t="s">
        <v>414</v>
      </c>
      <c r="CI259">
        <v>1110.1500000000001</v>
      </c>
      <c r="CJ259">
        <v>1175.8634999999999</v>
      </c>
      <c r="CK259">
        <v>1152.67</v>
      </c>
      <c r="CL259">
        <v>1.3005735999999999E-4</v>
      </c>
      <c r="CM259">
        <v>6.5004835999999994E-4</v>
      </c>
      <c r="CN259">
        <v>4.7597999359999997E-2</v>
      </c>
      <c r="CO259">
        <v>5.5000000000000003E-4</v>
      </c>
      <c r="CP259">
        <f t="shared" si="196"/>
        <v>1200.0362500000001</v>
      </c>
      <c r="CQ259">
        <f t="shared" si="197"/>
        <v>1009.5364497992061</v>
      </c>
      <c r="CR259">
        <f t="shared" si="198"/>
        <v>0.8412549619223636</v>
      </c>
      <c r="CS259">
        <f t="shared" si="199"/>
        <v>0.16202207651016187</v>
      </c>
      <c r="CT259">
        <v>6</v>
      </c>
      <c r="CU259">
        <v>0.5</v>
      </c>
      <c r="CV259" t="s">
        <v>415</v>
      </c>
      <c r="CW259">
        <v>2</v>
      </c>
      <c r="CX259" t="b">
        <v>1</v>
      </c>
      <c r="CY259">
        <v>1657558590.1875</v>
      </c>
      <c r="CZ259">
        <v>1598.13625</v>
      </c>
      <c r="DA259">
        <v>1615.635</v>
      </c>
      <c r="DB259">
        <v>36.393962500000001</v>
      </c>
      <c r="DC259">
        <v>35.967687499999997</v>
      </c>
      <c r="DD259">
        <v>1599.91</v>
      </c>
      <c r="DE259">
        <v>36.0283625</v>
      </c>
      <c r="DF259">
        <v>650.35125000000005</v>
      </c>
      <c r="DG259">
        <v>100.94775</v>
      </c>
      <c r="DH259">
        <v>0.10018775000000001</v>
      </c>
      <c r="DI259">
        <v>33.234612499999997</v>
      </c>
      <c r="DJ259">
        <v>999.9</v>
      </c>
      <c r="DK259">
        <v>33.326174999999999</v>
      </c>
      <c r="DL259">
        <v>0</v>
      </c>
      <c r="DM259">
        <v>0</v>
      </c>
      <c r="DN259">
        <v>9004.7637500000019</v>
      </c>
      <c r="DO259">
        <v>0</v>
      </c>
      <c r="DP259">
        <v>480.11399999999998</v>
      </c>
      <c r="DQ259">
        <v>-17.499637499999999</v>
      </c>
      <c r="DR259">
        <v>1658.4937500000001</v>
      </c>
      <c r="DS259">
        <v>1675.915</v>
      </c>
      <c r="DT259">
        <v>0.42626275000000002</v>
      </c>
      <c r="DU259">
        <v>1615.635</v>
      </c>
      <c r="DV259">
        <v>35.967687499999997</v>
      </c>
      <c r="DW259">
        <v>3.6738900000000001</v>
      </c>
      <c r="DX259">
        <v>3.6308612500000002</v>
      </c>
      <c r="DY259">
        <v>27.4455375</v>
      </c>
      <c r="DZ259">
        <v>27.244399999999999</v>
      </c>
      <c r="EA259">
        <v>1200.0362500000001</v>
      </c>
      <c r="EB259">
        <v>0.95799374999999998</v>
      </c>
      <c r="EC259">
        <v>4.2006225000000001E-2</v>
      </c>
      <c r="ED259">
        <v>0</v>
      </c>
      <c r="EE259">
        <v>1017.65</v>
      </c>
      <c r="EF259">
        <v>5.0001600000000002</v>
      </c>
      <c r="EG259">
        <v>12914.6625</v>
      </c>
      <c r="EH259">
        <v>9515.4337500000001</v>
      </c>
      <c r="EI259">
        <v>46.749749999999999</v>
      </c>
      <c r="EJ259">
        <v>48.561999999999998</v>
      </c>
      <c r="EK259">
        <v>47.788749999999993</v>
      </c>
      <c r="EL259">
        <v>47.624749999999999</v>
      </c>
      <c r="EM259">
        <v>48.452749999999988</v>
      </c>
      <c r="EN259">
        <v>1144.8362500000001</v>
      </c>
      <c r="EO259">
        <v>50.2</v>
      </c>
      <c r="EP259">
        <v>0</v>
      </c>
      <c r="EQ259">
        <v>1127.2000000476839</v>
      </c>
      <c r="ER259">
        <v>0</v>
      </c>
      <c r="ES259">
        <v>1017.7948</v>
      </c>
      <c r="ET259">
        <v>-1.352307689769759</v>
      </c>
      <c r="EU259">
        <v>-78.969230669751198</v>
      </c>
      <c r="EV259">
        <v>12920.936</v>
      </c>
      <c r="EW259">
        <v>15</v>
      </c>
      <c r="EX259">
        <v>1657556090.0999999</v>
      </c>
      <c r="EY259" t="s">
        <v>416</v>
      </c>
      <c r="EZ259">
        <v>1657556090.0999999</v>
      </c>
      <c r="FA259">
        <v>1657556077.0999999</v>
      </c>
      <c r="FB259">
        <v>6</v>
      </c>
      <c r="FC259">
        <v>-0.505</v>
      </c>
      <c r="FD259">
        <v>-7.5999999999999998E-2</v>
      </c>
      <c r="FE259">
        <v>-1.772</v>
      </c>
      <c r="FF259">
        <v>0.36599999999999999</v>
      </c>
      <c r="FG259">
        <v>414</v>
      </c>
      <c r="FH259">
        <v>34</v>
      </c>
      <c r="FI259">
        <v>0.18</v>
      </c>
      <c r="FJ259">
        <v>0.15</v>
      </c>
      <c r="FK259">
        <v>-17.288395000000001</v>
      </c>
      <c r="FL259">
        <v>-0.71065215759842959</v>
      </c>
      <c r="FM259">
        <v>0.13508131800882001</v>
      </c>
      <c r="FN259">
        <v>0</v>
      </c>
      <c r="FO259">
        <v>1017.791764705882</v>
      </c>
      <c r="FP259">
        <v>-0.20198624555371189</v>
      </c>
      <c r="FQ259">
        <v>0.2735654625199152</v>
      </c>
      <c r="FR259">
        <v>1</v>
      </c>
      <c r="FS259">
        <v>0.43091649999999998</v>
      </c>
      <c r="FT259">
        <v>-5.0007669793621951E-2</v>
      </c>
      <c r="FU259">
        <v>5.1952263377065674E-3</v>
      </c>
      <c r="FV259">
        <v>1</v>
      </c>
      <c r="FW259">
        <v>2</v>
      </c>
      <c r="FX259">
        <v>3</v>
      </c>
      <c r="FY259" t="s">
        <v>417</v>
      </c>
      <c r="FZ259">
        <v>3.37018</v>
      </c>
      <c r="GA259">
        <v>2.8937300000000001</v>
      </c>
      <c r="GB259">
        <v>0.243308</v>
      </c>
      <c r="GC259">
        <v>0.24768599999999999</v>
      </c>
      <c r="GD259">
        <v>0.14738399999999999</v>
      </c>
      <c r="GE259">
        <v>0.14874999999999999</v>
      </c>
      <c r="GF259">
        <v>26147.599999999999</v>
      </c>
      <c r="GG259">
        <v>22622</v>
      </c>
      <c r="GH259">
        <v>30900</v>
      </c>
      <c r="GI259">
        <v>28038.400000000001</v>
      </c>
      <c r="GJ259">
        <v>34720.9</v>
      </c>
      <c r="GK259">
        <v>33691.5</v>
      </c>
      <c r="GL259">
        <v>40290.6</v>
      </c>
      <c r="GM259">
        <v>39095.800000000003</v>
      </c>
      <c r="GN259">
        <v>2.2664</v>
      </c>
      <c r="GO259">
        <v>1.5765800000000001</v>
      </c>
      <c r="GP259">
        <v>0</v>
      </c>
      <c r="GQ259">
        <v>8.6799299999999996E-2</v>
      </c>
      <c r="GR259">
        <v>999.9</v>
      </c>
      <c r="GS259">
        <v>31.924900000000001</v>
      </c>
      <c r="GT259">
        <v>48.7</v>
      </c>
      <c r="GU259">
        <v>40.799999999999997</v>
      </c>
      <c r="GV259">
        <v>37.323500000000003</v>
      </c>
      <c r="GW259">
        <v>49.519300000000001</v>
      </c>
      <c r="GX259">
        <v>43.365400000000001</v>
      </c>
      <c r="GY259">
        <v>1</v>
      </c>
      <c r="GZ259">
        <v>0.587673</v>
      </c>
      <c r="HA259">
        <v>1.19432</v>
      </c>
      <c r="HB259">
        <v>20.204499999999999</v>
      </c>
      <c r="HC259">
        <v>5.2148899999999996</v>
      </c>
      <c r="HD259">
        <v>11.974</v>
      </c>
      <c r="HE259">
        <v>4.9905499999999998</v>
      </c>
      <c r="HF259">
        <v>3.2925</v>
      </c>
      <c r="HG259">
        <v>7497.5</v>
      </c>
      <c r="HH259">
        <v>9999</v>
      </c>
      <c r="HI259">
        <v>9999</v>
      </c>
      <c r="HJ259">
        <v>757.3</v>
      </c>
      <c r="HK259">
        <v>4.9712899999999998</v>
      </c>
      <c r="HL259">
        <v>1.87425</v>
      </c>
      <c r="HM259">
        <v>1.8705700000000001</v>
      </c>
      <c r="HN259">
        <v>1.87026</v>
      </c>
      <c r="HO259">
        <v>1.8748499999999999</v>
      </c>
      <c r="HP259">
        <v>1.87151</v>
      </c>
      <c r="HQ259">
        <v>1.86697</v>
      </c>
      <c r="HR259">
        <v>1.8779300000000001</v>
      </c>
      <c r="HS259">
        <v>0</v>
      </c>
      <c r="HT259">
        <v>0</v>
      </c>
      <c r="HU259">
        <v>0</v>
      </c>
      <c r="HV259">
        <v>0</v>
      </c>
      <c r="HW259" t="s">
        <v>418</v>
      </c>
      <c r="HX259" t="s">
        <v>419</v>
      </c>
      <c r="HY259" t="s">
        <v>420</v>
      </c>
      <c r="HZ259" t="s">
        <v>420</v>
      </c>
      <c r="IA259" t="s">
        <v>420</v>
      </c>
      <c r="IB259" t="s">
        <v>420</v>
      </c>
      <c r="IC259">
        <v>0</v>
      </c>
      <c r="ID259">
        <v>100</v>
      </c>
      <c r="IE259">
        <v>100</v>
      </c>
      <c r="IF259">
        <v>-1.77</v>
      </c>
      <c r="IG259">
        <v>0.36559999999999998</v>
      </c>
      <c r="IH259">
        <v>-1.772399999999891</v>
      </c>
      <c r="II259">
        <v>0</v>
      </c>
      <c r="IJ259">
        <v>0</v>
      </c>
      <c r="IK259">
        <v>0</v>
      </c>
      <c r="IL259">
        <v>0.36558000000000851</v>
      </c>
      <c r="IM259">
        <v>0</v>
      </c>
      <c r="IN259">
        <v>0</v>
      </c>
      <c r="IO259">
        <v>0</v>
      </c>
      <c r="IP259">
        <v>-1</v>
      </c>
      <c r="IQ259">
        <v>-1</v>
      </c>
      <c r="IR259">
        <v>-1</v>
      </c>
      <c r="IS259">
        <v>-1</v>
      </c>
      <c r="IT259">
        <v>41.7</v>
      </c>
      <c r="IU259">
        <v>41.9</v>
      </c>
      <c r="IV259">
        <v>3.2165499999999998</v>
      </c>
      <c r="IW259">
        <v>2.5390600000000001</v>
      </c>
      <c r="IX259">
        <v>1.49902</v>
      </c>
      <c r="IY259">
        <v>2.2802699999999998</v>
      </c>
      <c r="IZ259">
        <v>1.69678</v>
      </c>
      <c r="JA259">
        <v>2.4023400000000001</v>
      </c>
      <c r="JB259">
        <v>43.754300000000001</v>
      </c>
      <c r="JC259">
        <v>15.0076</v>
      </c>
      <c r="JD259">
        <v>18</v>
      </c>
      <c r="JE259">
        <v>653.40099999999995</v>
      </c>
      <c r="JF259">
        <v>286.548</v>
      </c>
      <c r="JG259">
        <v>29.997900000000001</v>
      </c>
      <c r="JH259">
        <v>34.94</v>
      </c>
      <c r="JI259">
        <v>29.999600000000001</v>
      </c>
      <c r="JJ259">
        <v>34.765900000000002</v>
      </c>
      <c r="JK259">
        <v>34.751800000000003</v>
      </c>
      <c r="JL259">
        <v>64.456100000000006</v>
      </c>
      <c r="JM259">
        <v>0</v>
      </c>
      <c r="JN259">
        <v>0</v>
      </c>
      <c r="JO259">
        <v>30</v>
      </c>
      <c r="JP259">
        <v>1628.32</v>
      </c>
      <c r="JQ259">
        <v>32.076799999999999</v>
      </c>
      <c r="JR259">
        <v>98.488399999999999</v>
      </c>
      <c r="JS259">
        <v>98.446200000000005</v>
      </c>
    </row>
    <row r="260" spans="1:279" x14ac:dyDescent="0.2">
      <c r="A260">
        <v>245</v>
      </c>
      <c r="B260">
        <v>1657558596.5</v>
      </c>
      <c r="C260">
        <v>974.5</v>
      </c>
      <c r="D260" t="s">
        <v>910</v>
      </c>
      <c r="E260" t="s">
        <v>911</v>
      </c>
      <c r="F260">
        <v>4</v>
      </c>
      <c r="G260">
        <v>1657558594.5</v>
      </c>
      <c r="H260">
        <f t="shared" si="150"/>
        <v>4.706149700665257E-4</v>
      </c>
      <c r="I260">
        <f t="shared" si="151"/>
        <v>0.4706149700665257</v>
      </c>
      <c r="J260">
        <f t="shared" si="152"/>
        <v>8.8125045235733932</v>
      </c>
      <c r="K260">
        <f t="shared" si="153"/>
        <v>1605.3171428571429</v>
      </c>
      <c r="L260">
        <f t="shared" si="154"/>
        <v>1115.6281949737415</v>
      </c>
      <c r="M260">
        <f t="shared" si="155"/>
        <v>112.73415908845851</v>
      </c>
      <c r="N260">
        <f t="shared" si="156"/>
        <v>162.21719654059694</v>
      </c>
      <c r="O260">
        <f t="shared" si="157"/>
        <v>3.1050947162804109E-2</v>
      </c>
      <c r="P260">
        <f t="shared" si="158"/>
        <v>2.7607826402023821</v>
      </c>
      <c r="Q260">
        <f t="shared" si="159"/>
        <v>3.0858227934465448E-2</v>
      </c>
      <c r="R260">
        <f t="shared" si="160"/>
        <v>1.9303607665211456E-2</v>
      </c>
      <c r="S260">
        <f t="shared" si="161"/>
        <v>194.4252116124533</v>
      </c>
      <c r="T260">
        <f t="shared" si="162"/>
        <v>34.313021933371971</v>
      </c>
      <c r="U260">
        <f t="shared" si="163"/>
        <v>33.3431</v>
      </c>
      <c r="V260">
        <f t="shared" si="164"/>
        <v>5.1503229375602544</v>
      </c>
      <c r="W260">
        <f t="shared" si="165"/>
        <v>71.815422696766404</v>
      </c>
      <c r="X260">
        <f t="shared" si="166"/>
        <v>3.676531625258574</v>
      </c>
      <c r="Y260">
        <f t="shared" si="167"/>
        <v>5.1194179289069552</v>
      </c>
      <c r="Z260">
        <f t="shared" si="168"/>
        <v>1.4737913123016804</v>
      </c>
      <c r="AA260">
        <f t="shared" si="169"/>
        <v>-20.754120179933782</v>
      </c>
      <c r="AB260">
        <f t="shared" si="170"/>
        <v>-15.976837187587156</v>
      </c>
      <c r="AC260">
        <f t="shared" si="171"/>
        <v>-1.3291250341334908</v>
      </c>
      <c r="AD260">
        <f t="shared" si="172"/>
        <v>156.36512921079887</v>
      </c>
      <c r="AE260">
        <f t="shared" si="173"/>
        <v>18.087569472587152</v>
      </c>
      <c r="AF260">
        <f t="shared" si="174"/>
        <v>0.48151573088455923</v>
      </c>
      <c r="AG260">
        <f t="shared" si="175"/>
        <v>8.8125045235733932</v>
      </c>
      <c r="AH260">
        <v>1683.8198340329709</v>
      </c>
      <c r="AI260">
        <v>1668.507757575758</v>
      </c>
      <c r="AJ260">
        <v>1.718295951159728</v>
      </c>
      <c r="AK260">
        <v>65.684663253037129</v>
      </c>
      <c r="AL260">
        <f t="shared" si="176"/>
        <v>0.4706149700665257</v>
      </c>
      <c r="AM260">
        <v>35.961263250354747</v>
      </c>
      <c r="AN260">
        <v>36.379702097902133</v>
      </c>
      <c r="AO260">
        <v>-5.3691859299746582E-6</v>
      </c>
      <c r="AP260">
        <v>87.993513694433489</v>
      </c>
      <c r="AQ260">
        <v>49</v>
      </c>
      <c r="AR260">
        <v>8</v>
      </c>
      <c r="AS260">
        <f t="shared" si="177"/>
        <v>1</v>
      </c>
      <c r="AT260">
        <f t="shared" si="178"/>
        <v>0</v>
      </c>
      <c r="AU260">
        <f t="shared" si="179"/>
        <v>47110.87155840113</v>
      </c>
      <c r="AV260" t="s">
        <v>413</v>
      </c>
      <c r="AW260" t="s">
        <v>413</v>
      </c>
      <c r="AX260">
        <v>0</v>
      </c>
      <c r="AY260">
        <v>0</v>
      </c>
      <c r="AZ260" t="e">
        <f t="shared" si="180"/>
        <v>#DIV/0!</v>
      </c>
      <c r="BA260">
        <v>0</v>
      </c>
      <c r="BB260" t="s">
        <v>413</v>
      </c>
      <c r="BC260" t="s">
        <v>413</v>
      </c>
      <c r="BD260">
        <v>0</v>
      </c>
      <c r="BE260">
        <v>0</v>
      </c>
      <c r="BF260" t="e">
        <f t="shared" si="181"/>
        <v>#DIV/0!</v>
      </c>
      <c r="BG260">
        <v>0.5</v>
      </c>
      <c r="BH260">
        <f t="shared" si="182"/>
        <v>1009.4987997991989</v>
      </c>
      <c r="BI260">
        <f t="shared" si="183"/>
        <v>8.8125045235733932</v>
      </c>
      <c r="BJ260" t="e">
        <f t="shared" si="184"/>
        <v>#DIV/0!</v>
      </c>
      <c r="BK260">
        <f t="shared" si="185"/>
        <v>8.7295839532709734E-3</v>
      </c>
      <c r="BL260" t="e">
        <f t="shared" si="186"/>
        <v>#DIV/0!</v>
      </c>
      <c r="BM260" t="e">
        <f t="shared" si="187"/>
        <v>#DIV/0!</v>
      </c>
      <c r="BN260" t="s">
        <v>413</v>
      </c>
      <c r="BO260">
        <v>0</v>
      </c>
      <c r="BP260" t="e">
        <f t="shared" si="188"/>
        <v>#DIV/0!</v>
      </c>
      <c r="BQ260" t="e">
        <f t="shared" si="189"/>
        <v>#DIV/0!</v>
      </c>
      <c r="BR260" t="e">
        <f t="shared" si="190"/>
        <v>#DIV/0!</v>
      </c>
      <c r="BS260" t="e">
        <f t="shared" si="191"/>
        <v>#DIV/0!</v>
      </c>
      <c r="BT260" t="e">
        <f t="shared" si="192"/>
        <v>#DIV/0!</v>
      </c>
      <c r="BU260" t="e">
        <f t="shared" si="193"/>
        <v>#DIV/0!</v>
      </c>
      <c r="BV260" t="e">
        <f t="shared" si="194"/>
        <v>#DIV/0!</v>
      </c>
      <c r="BW260" t="e">
        <f t="shared" si="195"/>
        <v>#DIV/0!</v>
      </c>
      <c r="BX260" t="s">
        <v>413</v>
      </c>
      <c r="BY260" t="s">
        <v>413</v>
      </c>
      <c r="BZ260" t="s">
        <v>413</v>
      </c>
      <c r="CA260" t="s">
        <v>413</v>
      </c>
      <c r="CB260" t="s">
        <v>413</v>
      </c>
      <c r="CC260" t="s">
        <v>413</v>
      </c>
      <c r="CD260" t="s">
        <v>413</v>
      </c>
      <c r="CE260" t="s">
        <v>413</v>
      </c>
      <c r="CF260">
        <v>253</v>
      </c>
      <c r="CG260">
        <v>1000</v>
      </c>
      <c r="CH260" t="s">
        <v>414</v>
      </c>
      <c r="CI260">
        <v>1110.1500000000001</v>
      </c>
      <c r="CJ260">
        <v>1175.8634999999999</v>
      </c>
      <c r="CK260">
        <v>1152.67</v>
      </c>
      <c r="CL260">
        <v>1.3005735999999999E-4</v>
      </c>
      <c r="CM260">
        <v>6.5004835999999994E-4</v>
      </c>
      <c r="CN260">
        <v>4.7597999359999997E-2</v>
      </c>
      <c r="CO260">
        <v>5.5000000000000003E-4</v>
      </c>
      <c r="CP260">
        <f t="shared" si="196"/>
        <v>1199.991428571429</v>
      </c>
      <c r="CQ260">
        <f t="shared" si="197"/>
        <v>1009.4987997991989</v>
      </c>
      <c r="CR260">
        <f t="shared" si="198"/>
        <v>0.84125500879701398</v>
      </c>
      <c r="CS260">
        <f t="shared" si="199"/>
        <v>0.16202216697823707</v>
      </c>
      <c r="CT260">
        <v>6</v>
      </c>
      <c r="CU260">
        <v>0.5</v>
      </c>
      <c r="CV260" t="s">
        <v>415</v>
      </c>
      <c r="CW260">
        <v>2</v>
      </c>
      <c r="CX260" t="b">
        <v>1</v>
      </c>
      <c r="CY260">
        <v>1657558594.5</v>
      </c>
      <c r="CZ260">
        <v>1605.3171428571429</v>
      </c>
      <c r="DA260">
        <v>1622.7185714285711</v>
      </c>
      <c r="DB260">
        <v>36.383314285714278</v>
      </c>
      <c r="DC260">
        <v>35.955214285714291</v>
      </c>
      <c r="DD260">
        <v>1607.09</v>
      </c>
      <c r="DE260">
        <v>36.017742857142863</v>
      </c>
      <c r="DF260">
        <v>650.31057142857139</v>
      </c>
      <c r="DG260">
        <v>100.9498571428571</v>
      </c>
      <c r="DH260">
        <v>0.10008010000000001</v>
      </c>
      <c r="DI260">
        <v>33.235757142857153</v>
      </c>
      <c r="DJ260">
        <v>999.89999999999986</v>
      </c>
      <c r="DK260">
        <v>33.3431</v>
      </c>
      <c r="DL260">
        <v>0</v>
      </c>
      <c r="DM260">
        <v>0</v>
      </c>
      <c r="DN260">
        <v>8982.23</v>
      </c>
      <c r="DO260">
        <v>0</v>
      </c>
      <c r="DP260">
        <v>480.64128571428569</v>
      </c>
      <c r="DQ260">
        <v>-17.403085714285709</v>
      </c>
      <c r="DR260">
        <v>1665.93</v>
      </c>
      <c r="DS260">
        <v>1683.241428571429</v>
      </c>
      <c r="DT260">
        <v>0.42812228571428568</v>
      </c>
      <c r="DU260">
        <v>1622.7185714285711</v>
      </c>
      <c r="DV260">
        <v>35.955214285714291</v>
      </c>
      <c r="DW260">
        <v>3.672891428571428</v>
      </c>
      <c r="DX260">
        <v>3.6296728571428569</v>
      </c>
      <c r="DY260">
        <v>27.440885714285709</v>
      </c>
      <c r="DZ260">
        <v>27.238814285714291</v>
      </c>
      <c r="EA260">
        <v>1199.991428571429</v>
      </c>
      <c r="EB260">
        <v>0.9579925714285713</v>
      </c>
      <c r="EC260">
        <v>4.200737142857143E-2</v>
      </c>
      <c r="ED260">
        <v>0</v>
      </c>
      <c r="EE260">
        <v>1017.774285714286</v>
      </c>
      <c r="EF260">
        <v>5.0001600000000002</v>
      </c>
      <c r="EG260">
        <v>12913.957142857151</v>
      </c>
      <c r="EH260">
        <v>9515.1071428571431</v>
      </c>
      <c r="EI260">
        <v>46.785428571428568</v>
      </c>
      <c r="EJ260">
        <v>48.561999999999998</v>
      </c>
      <c r="EK260">
        <v>47.848000000000013</v>
      </c>
      <c r="EL260">
        <v>47.642428571428567</v>
      </c>
      <c r="EM260">
        <v>48.455000000000013</v>
      </c>
      <c r="EN260">
        <v>1144.791428571428</v>
      </c>
      <c r="EO260">
        <v>50.2</v>
      </c>
      <c r="EP260">
        <v>0</v>
      </c>
      <c r="EQ260">
        <v>1130.7999999523161</v>
      </c>
      <c r="ER260">
        <v>0</v>
      </c>
      <c r="ES260">
        <v>1017.7376</v>
      </c>
      <c r="ET260">
        <v>-0.46846153066266971</v>
      </c>
      <c r="EU260">
        <v>-56.25384626222683</v>
      </c>
      <c r="EV260">
        <v>12917.656000000001</v>
      </c>
      <c r="EW260">
        <v>15</v>
      </c>
      <c r="EX260">
        <v>1657556090.0999999</v>
      </c>
      <c r="EY260" t="s">
        <v>416</v>
      </c>
      <c r="EZ260">
        <v>1657556090.0999999</v>
      </c>
      <c r="FA260">
        <v>1657556077.0999999</v>
      </c>
      <c r="FB260">
        <v>6</v>
      </c>
      <c r="FC260">
        <v>-0.505</v>
      </c>
      <c r="FD260">
        <v>-7.5999999999999998E-2</v>
      </c>
      <c r="FE260">
        <v>-1.772</v>
      </c>
      <c r="FF260">
        <v>0.36599999999999999</v>
      </c>
      <c r="FG260">
        <v>414</v>
      </c>
      <c r="FH260">
        <v>34</v>
      </c>
      <c r="FI260">
        <v>0.18</v>
      </c>
      <c r="FJ260">
        <v>0.15</v>
      </c>
      <c r="FK260">
        <v>-17.322242500000002</v>
      </c>
      <c r="FL260">
        <v>-0.92581125703557632</v>
      </c>
      <c r="FM260">
        <v>0.14081183524033039</v>
      </c>
      <c r="FN260">
        <v>0</v>
      </c>
      <c r="FO260">
        <v>1017.774705882353</v>
      </c>
      <c r="FP260">
        <v>-0.60748662813571341</v>
      </c>
      <c r="FQ260">
        <v>0.24014989552014521</v>
      </c>
      <c r="FR260">
        <v>1</v>
      </c>
      <c r="FS260">
        <v>0.42866662500000008</v>
      </c>
      <c r="FT260">
        <v>-2.296965478424114E-2</v>
      </c>
      <c r="FU260">
        <v>3.2076888150777681E-3</v>
      </c>
      <c r="FV260">
        <v>1</v>
      </c>
      <c r="FW260">
        <v>2</v>
      </c>
      <c r="FX260">
        <v>3</v>
      </c>
      <c r="FY260" t="s">
        <v>417</v>
      </c>
      <c r="FZ260">
        <v>3.37025</v>
      </c>
      <c r="GA260">
        <v>2.8936199999999999</v>
      </c>
      <c r="GB260">
        <v>0.24391599999999999</v>
      </c>
      <c r="GC260">
        <v>0.24829899999999999</v>
      </c>
      <c r="GD260">
        <v>0.14735799999999999</v>
      </c>
      <c r="GE260">
        <v>0.14871599999999999</v>
      </c>
      <c r="GF260">
        <v>26126.2</v>
      </c>
      <c r="GG260">
        <v>22602.799999999999</v>
      </c>
      <c r="GH260">
        <v>30899.599999999999</v>
      </c>
      <c r="GI260">
        <v>28037.599999999999</v>
      </c>
      <c r="GJ260">
        <v>34721.199999999997</v>
      </c>
      <c r="GK260">
        <v>33692.199999999997</v>
      </c>
      <c r="GL260">
        <v>40289.699999999997</v>
      </c>
      <c r="GM260">
        <v>39095.1</v>
      </c>
      <c r="GN260">
        <v>2.2668499999999998</v>
      </c>
      <c r="GO260">
        <v>1.5763499999999999</v>
      </c>
      <c r="GP260">
        <v>0</v>
      </c>
      <c r="GQ260">
        <v>8.7290999999999994E-2</v>
      </c>
      <c r="GR260">
        <v>999.9</v>
      </c>
      <c r="GS260">
        <v>31.930599999999998</v>
      </c>
      <c r="GT260">
        <v>48.7</v>
      </c>
      <c r="GU260">
        <v>40.799999999999997</v>
      </c>
      <c r="GV260">
        <v>37.322299999999998</v>
      </c>
      <c r="GW260">
        <v>49.639299999999999</v>
      </c>
      <c r="GX260">
        <v>43.581699999999998</v>
      </c>
      <c r="GY260">
        <v>1</v>
      </c>
      <c r="GZ260">
        <v>0.519903</v>
      </c>
      <c r="HA260">
        <v>1.2544999999999999</v>
      </c>
      <c r="HB260">
        <v>20.2044</v>
      </c>
      <c r="HC260">
        <v>5.21549</v>
      </c>
      <c r="HD260">
        <v>11.974</v>
      </c>
      <c r="HE260">
        <v>4.9907500000000002</v>
      </c>
      <c r="HF260">
        <v>3.2925300000000002</v>
      </c>
      <c r="HG260">
        <v>7497.5</v>
      </c>
      <c r="HH260">
        <v>9999</v>
      </c>
      <c r="HI260">
        <v>9999</v>
      </c>
      <c r="HJ260">
        <v>757.3</v>
      </c>
      <c r="HK260">
        <v>4.9712899999999998</v>
      </c>
      <c r="HL260">
        <v>1.8742399999999999</v>
      </c>
      <c r="HM260">
        <v>1.87056</v>
      </c>
      <c r="HN260">
        <v>1.87026</v>
      </c>
      <c r="HO260">
        <v>1.8748400000000001</v>
      </c>
      <c r="HP260">
        <v>1.8714999999999999</v>
      </c>
      <c r="HQ260">
        <v>1.86697</v>
      </c>
      <c r="HR260">
        <v>1.87792</v>
      </c>
      <c r="HS260">
        <v>0</v>
      </c>
      <c r="HT260">
        <v>0</v>
      </c>
      <c r="HU260">
        <v>0</v>
      </c>
      <c r="HV260">
        <v>0</v>
      </c>
      <c r="HW260" t="s">
        <v>418</v>
      </c>
      <c r="HX260" t="s">
        <v>419</v>
      </c>
      <c r="HY260" t="s">
        <v>420</v>
      </c>
      <c r="HZ260" t="s">
        <v>420</v>
      </c>
      <c r="IA260" t="s">
        <v>420</v>
      </c>
      <c r="IB260" t="s">
        <v>420</v>
      </c>
      <c r="IC260">
        <v>0</v>
      </c>
      <c r="ID260">
        <v>100</v>
      </c>
      <c r="IE260">
        <v>100</v>
      </c>
      <c r="IF260">
        <v>-1.78</v>
      </c>
      <c r="IG260">
        <v>0.36559999999999998</v>
      </c>
      <c r="IH260">
        <v>-1.772399999999891</v>
      </c>
      <c r="II260">
        <v>0</v>
      </c>
      <c r="IJ260">
        <v>0</v>
      </c>
      <c r="IK260">
        <v>0</v>
      </c>
      <c r="IL260">
        <v>0.36558000000000851</v>
      </c>
      <c r="IM260">
        <v>0</v>
      </c>
      <c r="IN260">
        <v>0</v>
      </c>
      <c r="IO260">
        <v>0</v>
      </c>
      <c r="IP260">
        <v>-1</v>
      </c>
      <c r="IQ260">
        <v>-1</v>
      </c>
      <c r="IR260">
        <v>-1</v>
      </c>
      <c r="IS260">
        <v>-1</v>
      </c>
      <c r="IT260">
        <v>41.8</v>
      </c>
      <c r="IU260">
        <v>42</v>
      </c>
      <c r="IV260">
        <v>3.2275399999999999</v>
      </c>
      <c r="IW260">
        <v>2.5463900000000002</v>
      </c>
      <c r="IX260">
        <v>1.49902</v>
      </c>
      <c r="IY260">
        <v>2.2814899999999998</v>
      </c>
      <c r="IZ260">
        <v>1.69678</v>
      </c>
      <c r="JA260">
        <v>2.2888199999999999</v>
      </c>
      <c r="JB260">
        <v>43.754300000000001</v>
      </c>
      <c r="JC260">
        <v>14.981400000000001</v>
      </c>
      <c r="JD260">
        <v>18</v>
      </c>
      <c r="JE260">
        <v>653.71699999999998</v>
      </c>
      <c r="JF260">
        <v>286.42399999999998</v>
      </c>
      <c r="JG260">
        <v>29.9984</v>
      </c>
      <c r="JH260">
        <v>34.934600000000003</v>
      </c>
      <c r="JI260">
        <v>29.999700000000001</v>
      </c>
      <c r="JJ260">
        <v>34.762799999999999</v>
      </c>
      <c r="JK260">
        <v>34.748600000000003</v>
      </c>
      <c r="JL260">
        <v>64.667900000000003</v>
      </c>
      <c r="JM260">
        <v>0</v>
      </c>
      <c r="JN260">
        <v>0</v>
      </c>
      <c r="JO260">
        <v>30</v>
      </c>
      <c r="JP260">
        <v>1635</v>
      </c>
      <c r="JQ260">
        <v>32.076799999999999</v>
      </c>
      <c r="JR260">
        <v>98.486800000000002</v>
      </c>
      <c r="JS260">
        <v>98.444000000000003</v>
      </c>
    </row>
    <row r="261" spans="1:279" x14ac:dyDescent="0.2">
      <c r="A261">
        <v>246</v>
      </c>
      <c r="B261">
        <v>1657558600.5</v>
      </c>
      <c r="C261">
        <v>978.5</v>
      </c>
      <c r="D261" t="s">
        <v>912</v>
      </c>
      <c r="E261" t="s">
        <v>913</v>
      </c>
      <c r="F261">
        <v>4</v>
      </c>
      <c r="G261">
        <v>1657558598.1875</v>
      </c>
      <c r="H261">
        <f t="shared" si="150"/>
        <v>4.7832884486726142E-4</v>
      </c>
      <c r="I261">
        <f t="shared" si="151"/>
        <v>0.4783288448672614</v>
      </c>
      <c r="J261">
        <f t="shared" si="152"/>
        <v>8.9858461836654087</v>
      </c>
      <c r="K261">
        <f t="shared" si="153"/>
        <v>1611.4712500000001</v>
      </c>
      <c r="L261">
        <f t="shared" si="154"/>
        <v>1119.755628727766</v>
      </c>
      <c r="M261">
        <f t="shared" si="155"/>
        <v>113.15031492129181</v>
      </c>
      <c r="N261">
        <f t="shared" si="156"/>
        <v>162.8377431165722</v>
      </c>
      <c r="O261">
        <f t="shared" si="157"/>
        <v>3.1534785606021618E-2</v>
      </c>
      <c r="P261">
        <f t="shared" si="158"/>
        <v>2.7644111609597677</v>
      </c>
      <c r="Q261">
        <f t="shared" si="159"/>
        <v>3.1336293501712631E-2</v>
      </c>
      <c r="R261">
        <f t="shared" si="160"/>
        <v>1.9602912874136569E-2</v>
      </c>
      <c r="S261">
        <f t="shared" si="161"/>
        <v>194.42398611245082</v>
      </c>
      <c r="T261">
        <f t="shared" si="162"/>
        <v>34.311829754640023</v>
      </c>
      <c r="U261">
        <f t="shared" si="163"/>
        <v>33.345149999999997</v>
      </c>
      <c r="V261">
        <f t="shared" si="164"/>
        <v>5.1509147275127924</v>
      </c>
      <c r="W261">
        <f t="shared" si="165"/>
        <v>71.79275114366861</v>
      </c>
      <c r="X261">
        <f t="shared" si="166"/>
        <v>3.6758308031154971</v>
      </c>
      <c r="Y261">
        <f t="shared" si="167"/>
        <v>5.1200584245052543</v>
      </c>
      <c r="Z261">
        <f t="shared" si="168"/>
        <v>1.4750839243972953</v>
      </c>
      <c r="AA261">
        <f t="shared" si="169"/>
        <v>-21.094302058646228</v>
      </c>
      <c r="AB261">
        <f t="shared" si="170"/>
        <v>-15.970956169390876</v>
      </c>
      <c r="AC261">
        <f t="shared" si="171"/>
        <v>-1.3269196570667112</v>
      </c>
      <c r="AD261">
        <f t="shared" si="172"/>
        <v>156.03180822734697</v>
      </c>
      <c r="AE261">
        <f t="shared" si="173"/>
        <v>18.35983162211183</v>
      </c>
      <c r="AF261">
        <f t="shared" si="174"/>
        <v>0.4880150332167737</v>
      </c>
      <c r="AG261">
        <f t="shared" si="175"/>
        <v>8.9858461836654087</v>
      </c>
      <c r="AH261">
        <v>1691.098883407886</v>
      </c>
      <c r="AI261">
        <v>1675.480484848485</v>
      </c>
      <c r="AJ261">
        <v>1.753709869137499</v>
      </c>
      <c r="AK261">
        <v>65.684663253037129</v>
      </c>
      <c r="AL261">
        <f t="shared" si="176"/>
        <v>0.4783288448672614</v>
      </c>
      <c r="AM261">
        <v>35.94854607751536</v>
      </c>
      <c r="AN261">
        <v>36.373802097902143</v>
      </c>
      <c r="AO261">
        <v>-2.9590267861970469E-6</v>
      </c>
      <c r="AP261">
        <v>87.993513694433489</v>
      </c>
      <c r="AQ261">
        <v>49</v>
      </c>
      <c r="AR261">
        <v>8</v>
      </c>
      <c r="AS261">
        <f t="shared" si="177"/>
        <v>1</v>
      </c>
      <c r="AT261">
        <f t="shared" si="178"/>
        <v>0</v>
      </c>
      <c r="AU261">
        <f t="shared" si="179"/>
        <v>47210.123849069685</v>
      </c>
      <c r="AV261" t="s">
        <v>413</v>
      </c>
      <c r="AW261" t="s">
        <v>413</v>
      </c>
      <c r="AX261">
        <v>0</v>
      </c>
      <c r="AY261">
        <v>0</v>
      </c>
      <c r="AZ261" t="e">
        <f t="shared" si="180"/>
        <v>#DIV/0!</v>
      </c>
      <c r="BA261">
        <v>0</v>
      </c>
      <c r="BB261" t="s">
        <v>413</v>
      </c>
      <c r="BC261" t="s">
        <v>413</v>
      </c>
      <c r="BD261">
        <v>0</v>
      </c>
      <c r="BE261">
        <v>0</v>
      </c>
      <c r="BF261" t="e">
        <f t="shared" si="181"/>
        <v>#DIV/0!</v>
      </c>
      <c r="BG261">
        <v>0.5</v>
      </c>
      <c r="BH261">
        <f t="shared" si="182"/>
        <v>1009.4923497991974</v>
      </c>
      <c r="BI261">
        <f t="shared" si="183"/>
        <v>8.9858461836654087</v>
      </c>
      <c r="BJ261" t="e">
        <f t="shared" si="184"/>
        <v>#DIV/0!</v>
      </c>
      <c r="BK261">
        <f t="shared" si="185"/>
        <v>8.901351442091485E-3</v>
      </c>
      <c r="BL261" t="e">
        <f t="shared" si="186"/>
        <v>#DIV/0!</v>
      </c>
      <c r="BM261" t="e">
        <f t="shared" si="187"/>
        <v>#DIV/0!</v>
      </c>
      <c r="BN261" t="s">
        <v>413</v>
      </c>
      <c r="BO261">
        <v>0</v>
      </c>
      <c r="BP261" t="e">
        <f t="shared" si="188"/>
        <v>#DIV/0!</v>
      </c>
      <c r="BQ261" t="e">
        <f t="shared" si="189"/>
        <v>#DIV/0!</v>
      </c>
      <c r="BR261" t="e">
        <f t="shared" si="190"/>
        <v>#DIV/0!</v>
      </c>
      <c r="BS261" t="e">
        <f t="shared" si="191"/>
        <v>#DIV/0!</v>
      </c>
      <c r="BT261" t="e">
        <f t="shared" si="192"/>
        <v>#DIV/0!</v>
      </c>
      <c r="BU261" t="e">
        <f t="shared" si="193"/>
        <v>#DIV/0!</v>
      </c>
      <c r="BV261" t="e">
        <f t="shared" si="194"/>
        <v>#DIV/0!</v>
      </c>
      <c r="BW261" t="e">
        <f t="shared" si="195"/>
        <v>#DIV/0!</v>
      </c>
      <c r="BX261" t="s">
        <v>413</v>
      </c>
      <c r="BY261" t="s">
        <v>413</v>
      </c>
      <c r="BZ261" t="s">
        <v>413</v>
      </c>
      <c r="CA261" t="s">
        <v>413</v>
      </c>
      <c r="CB261" t="s">
        <v>413</v>
      </c>
      <c r="CC261" t="s">
        <v>413</v>
      </c>
      <c r="CD261" t="s">
        <v>413</v>
      </c>
      <c r="CE261" t="s">
        <v>413</v>
      </c>
      <c r="CF261">
        <v>253</v>
      </c>
      <c r="CG261">
        <v>1000</v>
      </c>
      <c r="CH261" t="s">
        <v>414</v>
      </c>
      <c r="CI261">
        <v>1110.1500000000001</v>
      </c>
      <c r="CJ261">
        <v>1175.8634999999999</v>
      </c>
      <c r="CK261">
        <v>1152.67</v>
      </c>
      <c r="CL261">
        <v>1.3005735999999999E-4</v>
      </c>
      <c r="CM261">
        <v>6.5004835999999994E-4</v>
      </c>
      <c r="CN261">
        <v>4.7597999359999997E-2</v>
      </c>
      <c r="CO261">
        <v>5.5000000000000003E-4</v>
      </c>
      <c r="CP261">
        <f t="shared" si="196"/>
        <v>1199.9837500000001</v>
      </c>
      <c r="CQ261">
        <f t="shared" si="197"/>
        <v>1009.4923497991974</v>
      </c>
      <c r="CR261">
        <f t="shared" si="198"/>
        <v>0.841255016827684</v>
      </c>
      <c r="CS261">
        <f t="shared" si="199"/>
        <v>0.16202218247743005</v>
      </c>
      <c r="CT261">
        <v>6</v>
      </c>
      <c r="CU261">
        <v>0.5</v>
      </c>
      <c r="CV261" t="s">
        <v>415</v>
      </c>
      <c r="CW261">
        <v>2</v>
      </c>
      <c r="CX261" t="b">
        <v>1</v>
      </c>
      <c r="CY261">
        <v>1657558598.1875</v>
      </c>
      <c r="CZ261">
        <v>1611.4712500000001</v>
      </c>
      <c r="DA261">
        <v>1629.135</v>
      </c>
      <c r="DB261">
        <v>36.376674999999999</v>
      </c>
      <c r="DC261">
        <v>35.942824999999999</v>
      </c>
      <c r="DD261">
        <v>1613.2449999999999</v>
      </c>
      <c r="DE261">
        <v>36.011087500000002</v>
      </c>
      <c r="DF261">
        <v>650.35749999999996</v>
      </c>
      <c r="DG261">
        <v>100.94925000000001</v>
      </c>
      <c r="DH261">
        <v>9.9864662500000007E-2</v>
      </c>
      <c r="DI261">
        <v>33.237987500000003</v>
      </c>
      <c r="DJ261">
        <v>999.9</v>
      </c>
      <c r="DK261">
        <v>33.345149999999997</v>
      </c>
      <c r="DL261">
        <v>0</v>
      </c>
      <c r="DM261">
        <v>0</v>
      </c>
      <c r="DN261">
        <v>9001.5625</v>
      </c>
      <c r="DO261">
        <v>0</v>
      </c>
      <c r="DP261">
        <v>481.13862499999999</v>
      </c>
      <c r="DQ261">
        <v>-17.663912499999999</v>
      </c>
      <c r="DR261">
        <v>1672.3050000000001</v>
      </c>
      <c r="DS261">
        <v>1689.875</v>
      </c>
      <c r="DT261">
        <v>0.43385462499999999</v>
      </c>
      <c r="DU261">
        <v>1629.135</v>
      </c>
      <c r="DV261">
        <v>35.942824999999999</v>
      </c>
      <c r="DW261">
        <v>3.6722000000000001</v>
      </c>
      <c r="DX261">
        <v>3.6284037499999999</v>
      </c>
      <c r="DY261">
        <v>27.437662499999998</v>
      </c>
      <c r="DZ261">
        <v>27.232849999999999</v>
      </c>
      <c r="EA261">
        <v>1199.9837500000001</v>
      </c>
      <c r="EB261">
        <v>0.95799237500000001</v>
      </c>
      <c r="EC261">
        <v>4.2007562499999998E-2</v>
      </c>
      <c r="ED261">
        <v>0</v>
      </c>
      <c r="EE261">
        <v>1017.63</v>
      </c>
      <c r="EF261">
        <v>5.0001600000000002</v>
      </c>
      <c r="EG261">
        <v>12920.65</v>
      </c>
      <c r="EH261">
        <v>9515.0212499999998</v>
      </c>
      <c r="EI261">
        <v>46.749749999999999</v>
      </c>
      <c r="EJ261">
        <v>48.561999999999998</v>
      </c>
      <c r="EK261">
        <v>47.827749999999988</v>
      </c>
      <c r="EL261">
        <v>47.617125000000001</v>
      </c>
      <c r="EM261">
        <v>48.444999999999993</v>
      </c>
      <c r="EN261">
        <v>1144.7837500000001</v>
      </c>
      <c r="EO261">
        <v>50.2</v>
      </c>
      <c r="EP261">
        <v>0</v>
      </c>
      <c r="EQ261">
        <v>1135</v>
      </c>
      <c r="ER261">
        <v>0</v>
      </c>
      <c r="ES261">
        <v>1017.688846153846</v>
      </c>
      <c r="ET261">
        <v>-0.20341879484276701</v>
      </c>
      <c r="EU261">
        <v>20.823931643390679</v>
      </c>
      <c r="EV261">
        <v>12917.280769230771</v>
      </c>
      <c r="EW261">
        <v>15</v>
      </c>
      <c r="EX261">
        <v>1657556090.0999999</v>
      </c>
      <c r="EY261" t="s">
        <v>416</v>
      </c>
      <c r="EZ261">
        <v>1657556090.0999999</v>
      </c>
      <c r="FA261">
        <v>1657556077.0999999</v>
      </c>
      <c r="FB261">
        <v>6</v>
      </c>
      <c r="FC261">
        <v>-0.505</v>
      </c>
      <c r="FD261">
        <v>-7.5999999999999998E-2</v>
      </c>
      <c r="FE261">
        <v>-1.772</v>
      </c>
      <c r="FF261">
        <v>0.36599999999999999</v>
      </c>
      <c r="FG261">
        <v>414</v>
      </c>
      <c r="FH261">
        <v>34</v>
      </c>
      <c r="FI261">
        <v>0.18</v>
      </c>
      <c r="FJ261">
        <v>0.15</v>
      </c>
      <c r="FK261">
        <v>-17.400780000000001</v>
      </c>
      <c r="FL261">
        <v>-1.3161613508442731</v>
      </c>
      <c r="FM261">
        <v>0.17347145471229561</v>
      </c>
      <c r="FN261">
        <v>0</v>
      </c>
      <c r="FO261">
        <v>1017.73294117647</v>
      </c>
      <c r="FP261">
        <v>-0.98579067595788039</v>
      </c>
      <c r="FQ261">
        <v>0.23195498310415591</v>
      </c>
      <c r="FR261">
        <v>1</v>
      </c>
      <c r="FS261">
        <v>0.42823254999999999</v>
      </c>
      <c r="FT261">
        <v>1.368180112570294E-2</v>
      </c>
      <c r="FU261">
        <v>2.5832912916471549E-3</v>
      </c>
      <c r="FV261">
        <v>1</v>
      </c>
      <c r="FW261">
        <v>2</v>
      </c>
      <c r="FX261">
        <v>3</v>
      </c>
      <c r="FY261" t="s">
        <v>417</v>
      </c>
      <c r="FZ261">
        <v>3.37005</v>
      </c>
      <c r="GA261">
        <v>2.8936999999999999</v>
      </c>
      <c r="GB261">
        <v>0.244528</v>
      </c>
      <c r="GC261">
        <v>0.24892400000000001</v>
      </c>
      <c r="GD261">
        <v>0.14734</v>
      </c>
      <c r="GE261">
        <v>0.14868000000000001</v>
      </c>
      <c r="GF261">
        <v>26105.200000000001</v>
      </c>
      <c r="GG261">
        <v>22584.7</v>
      </c>
      <c r="GH261">
        <v>30900</v>
      </c>
      <c r="GI261">
        <v>28038.5</v>
      </c>
      <c r="GJ261">
        <v>34722.5</v>
      </c>
      <c r="GK261">
        <v>33694.699999999997</v>
      </c>
      <c r="GL261">
        <v>40290.400000000001</v>
      </c>
      <c r="GM261">
        <v>39096.199999999997</v>
      </c>
      <c r="GN261">
        <v>2.2665799999999998</v>
      </c>
      <c r="GO261">
        <v>1.5769</v>
      </c>
      <c r="GP261">
        <v>0</v>
      </c>
      <c r="GQ261">
        <v>8.7097300000000002E-2</v>
      </c>
      <c r="GR261">
        <v>999.9</v>
      </c>
      <c r="GS261">
        <v>31.9376</v>
      </c>
      <c r="GT261">
        <v>48.7</v>
      </c>
      <c r="GU261">
        <v>40.799999999999997</v>
      </c>
      <c r="GV261">
        <v>37.317300000000003</v>
      </c>
      <c r="GW261">
        <v>49.579300000000003</v>
      </c>
      <c r="GX261">
        <v>43.497599999999998</v>
      </c>
      <c r="GY261">
        <v>1</v>
      </c>
      <c r="GZ261">
        <v>0.58691300000000002</v>
      </c>
      <c r="HA261">
        <v>1.1879200000000001</v>
      </c>
      <c r="HB261">
        <v>20.204499999999999</v>
      </c>
      <c r="HC261">
        <v>5.21549</v>
      </c>
      <c r="HD261">
        <v>11.974</v>
      </c>
      <c r="HE261">
        <v>4.9908000000000001</v>
      </c>
      <c r="HF261">
        <v>3.2925</v>
      </c>
      <c r="HG261">
        <v>7497.5</v>
      </c>
      <c r="HH261">
        <v>9999</v>
      </c>
      <c r="HI261">
        <v>9999</v>
      </c>
      <c r="HJ261">
        <v>757.3</v>
      </c>
      <c r="HK261">
        <v>4.9713200000000004</v>
      </c>
      <c r="HL261">
        <v>1.87425</v>
      </c>
      <c r="HM261">
        <v>1.87056</v>
      </c>
      <c r="HN261">
        <v>1.87026</v>
      </c>
      <c r="HO261">
        <v>1.87483</v>
      </c>
      <c r="HP261">
        <v>1.8714999999999999</v>
      </c>
      <c r="HQ261">
        <v>1.86696</v>
      </c>
      <c r="HR261">
        <v>1.87792</v>
      </c>
      <c r="HS261">
        <v>0</v>
      </c>
      <c r="HT261">
        <v>0</v>
      </c>
      <c r="HU261">
        <v>0</v>
      </c>
      <c r="HV261">
        <v>0</v>
      </c>
      <c r="HW261" t="s">
        <v>418</v>
      </c>
      <c r="HX261" t="s">
        <v>419</v>
      </c>
      <c r="HY261" t="s">
        <v>420</v>
      </c>
      <c r="HZ261" t="s">
        <v>420</v>
      </c>
      <c r="IA261" t="s">
        <v>420</v>
      </c>
      <c r="IB261" t="s">
        <v>420</v>
      </c>
      <c r="IC261">
        <v>0</v>
      </c>
      <c r="ID261">
        <v>100</v>
      </c>
      <c r="IE261">
        <v>100</v>
      </c>
      <c r="IF261">
        <v>-1.77</v>
      </c>
      <c r="IG261">
        <v>0.36549999999999999</v>
      </c>
      <c r="IH261">
        <v>-1.772399999999891</v>
      </c>
      <c r="II261">
        <v>0</v>
      </c>
      <c r="IJ261">
        <v>0</v>
      </c>
      <c r="IK261">
        <v>0</v>
      </c>
      <c r="IL261">
        <v>0.36558000000000851</v>
      </c>
      <c r="IM261">
        <v>0</v>
      </c>
      <c r="IN261">
        <v>0</v>
      </c>
      <c r="IO261">
        <v>0</v>
      </c>
      <c r="IP261">
        <v>-1</v>
      </c>
      <c r="IQ261">
        <v>-1</v>
      </c>
      <c r="IR261">
        <v>-1</v>
      </c>
      <c r="IS261">
        <v>-1</v>
      </c>
      <c r="IT261">
        <v>41.8</v>
      </c>
      <c r="IU261">
        <v>42.1</v>
      </c>
      <c r="IV261">
        <v>3.2385299999999999</v>
      </c>
      <c r="IW261">
        <v>2.5402800000000001</v>
      </c>
      <c r="IX261">
        <v>1.49902</v>
      </c>
      <c r="IY261">
        <v>2.2814899999999998</v>
      </c>
      <c r="IZ261">
        <v>1.69678</v>
      </c>
      <c r="JA261">
        <v>2.3852500000000001</v>
      </c>
      <c r="JB261">
        <v>43.754300000000001</v>
      </c>
      <c r="JC261">
        <v>15.0076</v>
      </c>
      <c r="JD261">
        <v>18</v>
      </c>
      <c r="JE261">
        <v>653.46199999999999</v>
      </c>
      <c r="JF261">
        <v>286.67700000000002</v>
      </c>
      <c r="JG261">
        <v>29.999099999999999</v>
      </c>
      <c r="JH261">
        <v>34.930399999999999</v>
      </c>
      <c r="JI261">
        <v>29.999600000000001</v>
      </c>
      <c r="JJ261">
        <v>34.758800000000001</v>
      </c>
      <c r="JK261">
        <v>34.7455</v>
      </c>
      <c r="JL261">
        <v>64.873000000000005</v>
      </c>
      <c r="JM261">
        <v>0</v>
      </c>
      <c r="JN261">
        <v>0</v>
      </c>
      <c r="JO261">
        <v>30</v>
      </c>
      <c r="JP261">
        <v>1641.68</v>
      </c>
      <c r="JQ261">
        <v>32.076799999999999</v>
      </c>
      <c r="JR261">
        <v>98.488100000000003</v>
      </c>
      <c r="JS261">
        <v>98.446899999999999</v>
      </c>
    </row>
    <row r="262" spans="1:279" x14ac:dyDescent="0.2">
      <c r="A262">
        <v>247</v>
      </c>
      <c r="B262">
        <v>1657558604.5</v>
      </c>
      <c r="C262">
        <v>982.5</v>
      </c>
      <c r="D262" t="s">
        <v>914</v>
      </c>
      <c r="E262" t="s">
        <v>915</v>
      </c>
      <c r="F262">
        <v>4</v>
      </c>
      <c r="G262">
        <v>1657558602.5</v>
      </c>
      <c r="H262">
        <f t="shared" si="150"/>
        <v>4.7585698047816229E-4</v>
      </c>
      <c r="I262">
        <f t="shared" si="151"/>
        <v>0.47585698047816227</v>
      </c>
      <c r="J262">
        <f t="shared" si="152"/>
        <v>9.2672308244300137</v>
      </c>
      <c r="K262">
        <f t="shared" si="153"/>
        <v>1618.6171428571431</v>
      </c>
      <c r="L262">
        <f t="shared" si="154"/>
        <v>1109.1090874734825</v>
      </c>
      <c r="M262">
        <f t="shared" si="155"/>
        <v>112.07524622287637</v>
      </c>
      <c r="N262">
        <f t="shared" si="156"/>
        <v>163.56093090853898</v>
      </c>
      <c r="O262">
        <f t="shared" si="157"/>
        <v>3.1307720423647926E-2</v>
      </c>
      <c r="P262">
        <f t="shared" si="158"/>
        <v>2.7604947709762611</v>
      </c>
      <c r="Q262">
        <f t="shared" si="159"/>
        <v>3.1111791225210312E-2</v>
      </c>
      <c r="R262">
        <f t="shared" si="160"/>
        <v>1.9462370620875018E-2</v>
      </c>
      <c r="S262">
        <f t="shared" si="161"/>
        <v>194.4245276124519</v>
      </c>
      <c r="T262">
        <f t="shared" si="162"/>
        <v>34.320922703074231</v>
      </c>
      <c r="U262">
        <f t="shared" si="163"/>
        <v>33.351614285714291</v>
      </c>
      <c r="V262">
        <f t="shared" si="164"/>
        <v>5.1527812121216545</v>
      </c>
      <c r="W262">
        <f t="shared" si="165"/>
        <v>71.742955756275094</v>
      </c>
      <c r="X262">
        <f t="shared" si="166"/>
        <v>3.6747263299431356</v>
      </c>
      <c r="Y262">
        <f t="shared" si="167"/>
        <v>5.1220726706980155</v>
      </c>
      <c r="Z262">
        <f t="shared" si="168"/>
        <v>1.4780548821785189</v>
      </c>
      <c r="AA262">
        <f t="shared" si="169"/>
        <v>-20.985292839086956</v>
      </c>
      <c r="AB262">
        <f t="shared" si="170"/>
        <v>-15.866742504502668</v>
      </c>
      <c r="AC262">
        <f t="shared" si="171"/>
        <v>-1.3202186258861319</v>
      </c>
      <c r="AD262">
        <f t="shared" si="172"/>
        <v>156.25227364297615</v>
      </c>
      <c r="AE262">
        <f t="shared" si="173"/>
        <v>18.227051840755937</v>
      </c>
      <c r="AF262">
        <f t="shared" si="174"/>
        <v>0.49241764200522731</v>
      </c>
      <c r="AG262">
        <f t="shared" si="175"/>
        <v>9.2672308244300137</v>
      </c>
      <c r="AH262">
        <v>1697.7168542348279</v>
      </c>
      <c r="AI262">
        <v>1682.1932121212119</v>
      </c>
      <c r="AJ262">
        <v>1.6624234903396251</v>
      </c>
      <c r="AK262">
        <v>65.684663253037129</v>
      </c>
      <c r="AL262">
        <f t="shared" si="176"/>
        <v>0.47585698047816227</v>
      </c>
      <c r="AM262">
        <v>35.935907351889433</v>
      </c>
      <c r="AN262">
        <v>36.359018881118907</v>
      </c>
      <c r="AO262">
        <v>-3.482755600280272E-6</v>
      </c>
      <c r="AP262">
        <v>87.993513694433489</v>
      </c>
      <c r="AQ262">
        <v>49</v>
      </c>
      <c r="AR262">
        <v>8</v>
      </c>
      <c r="AS262">
        <f t="shared" si="177"/>
        <v>1</v>
      </c>
      <c r="AT262">
        <f t="shared" si="178"/>
        <v>0</v>
      </c>
      <c r="AU262">
        <f t="shared" si="179"/>
        <v>47101.550019565599</v>
      </c>
      <c r="AV262" t="s">
        <v>413</v>
      </c>
      <c r="AW262" t="s">
        <v>413</v>
      </c>
      <c r="AX262">
        <v>0</v>
      </c>
      <c r="AY262">
        <v>0</v>
      </c>
      <c r="AZ262" t="e">
        <f t="shared" si="180"/>
        <v>#DIV/0!</v>
      </c>
      <c r="BA262">
        <v>0</v>
      </c>
      <c r="BB262" t="s">
        <v>413</v>
      </c>
      <c r="BC262" t="s">
        <v>413</v>
      </c>
      <c r="BD262">
        <v>0</v>
      </c>
      <c r="BE262">
        <v>0</v>
      </c>
      <c r="BF262" t="e">
        <f t="shared" si="181"/>
        <v>#DIV/0!</v>
      </c>
      <c r="BG262">
        <v>0.5</v>
      </c>
      <c r="BH262">
        <f t="shared" si="182"/>
        <v>1009.495199799198</v>
      </c>
      <c r="BI262">
        <f t="shared" si="183"/>
        <v>9.2672308244300137</v>
      </c>
      <c r="BJ262" t="e">
        <f t="shared" si="184"/>
        <v>#DIV/0!</v>
      </c>
      <c r="BK262">
        <f t="shared" si="185"/>
        <v>9.1800642799226683E-3</v>
      </c>
      <c r="BL262" t="e">
        <f t="shared" si="186"/>
        <v>#DIV/0!</v>
      </c>
      <c r="BM262" t="e">
        <f t="shared" si="187"/>
        <v>#DIV/0!</v>
      </c>
      <c r="BN262" t="s">
        <v>413</v>
      </c>
      <c r="BO262">
        <v>0</v>
      </c>
      <c r="BP262" t="e">
        <f t="shared" si="188"/>
        <v>#DIV/0!</v>
      </c>
      <c r="BQ262" t="e">
        <f t="shared" si="189"/>
        <v>#DIV/0!</v>
      </c>
      <c r="BR262" t="e">
        <f t="shared" si="190"/>
        <v>#DIV/0!</v>
      </c>
      <c r="BS262" t="e">
        <f t="shared" si="191"/>
        <v>#DIV/0!</v>
      </c>
      <c r="BT262" t="e">
        <f t="shared" si="192"/>
        <v>#DIV/0!</v>
      </c>
      <c r="BU262" t="e">
        <f t="shared" si="193"/>
        <v>#DIV/0!</v>
      </c>
      <c r="BV262" t="e">
        <f t="shared" si="194"/>
        <v>#DIV/0!</v>
      </c>
      <c r="BW262" t="e">
        <f t="shared" si="195"/>
        <v>#DIV/0!</v>
      </c>
      <c r="BX262" t="s">
        <v>413</v>
      </c>
      <c r="BY262" t="s">
        <v>413</v>
      </c>
      <c r="BZ262" t="s">
        <v>413</v>
      </c>
      <c r="CA262" t="s">
        <v>413</v>
      </c>
      <c r="CB262" t="s">
        <v>413</v>
      </c>
      <c r="CC262" t="s">
        <v>413</v>
      </c>
      <c r="CD262" t="s">
        <v>413</v>
      </c>
      <c r="CE262" t="s">
        <v>413</v>
      </c>
      <c r="CF262">
        <v>253</v>
      </c>
      <c r="CG262">
        <v>1000</v>
      </c>
      <c r="CH262" t="s">
        <v>414</v>
      </c>
      <c r="CI262">
        <v>1110.1500000000001</v>
      </c>
      <c r="CJ262">
        <v>1175.8634999999999</v>
      </c>
      <c r="CK262">
        <v>1152.67</v>
      </c>
      <c r="CL262">
        <v>1.3005735999999999E-4</v>
      </c>
      <c r="CM262">
        <v>6.5004835999999994E-4</v>
      </c>
      <c r="CN262">
        <v>4.7597999359999997E-2</v>
      </c>
      <c r="CO262">
        <v>5.5000000000000003E-4</v>
      </c>
      <c r="CP262">
        <f t="shared" si="196"/>
        <v>1199.987142857143</v>
      </c>
      <c r="CQ262">
        <f t="shared" si="197"/>
        <v>1009.495199799198</v>
      </c>
      <c r="CR262">
        <f t="shared" si="198"/>
        <v>0.84125501327923569</v>
      </c>
      <c r="CS262">
        <f t="shared" si="199"/>
        <v>0.16202217562892496</v>
      </c>
      <c r="CT262">
        <v>6</v>
      </c>
      <c r="CU262">
        <v>0.5</v>
      </c>
      <c r="CV262" t="s">
        <v>415</v>
      </c>
      <c r="CW262">
        <v>2</v>
      </c>
      <c r="CX262" t="b">
        <v>1</v>
      </c>
      <c r="CY262">
        <v>1657558602.5</v>
      </c>
      <c r="CZ262">
        <v>1618.6171428571431</v>
      </c>
      <c r="DA262">
        <v>1636.17</v>
      </c>
      <c r="DB262">
        <v>36.365499999999997</v>
      </c>
      <c r="DC262">
        <v>35.927685714285722</v>
      </c>
      <c r="DD262">
        <v>1620.39</v>
      </c>
      <c r="DE262">
        <v>35.999899999999997</v>
      </c>
      <c r="DF262">
        <v>650.29028571428569</v>
      </c>
      <c r="DG262">
        <v>100.94971428571429</v>
      </c>
      <c r="DH262">
        <v>0.1000809857142857</v>
      </c>
      <c r="DI262">
        <v>33.244999999999997</v>
      </c>
      <c r="DJ262">
        <v>999.89999999999986</v>
      </c>
      <c r="DK262">
        <v>33.351614285714291</v>
      </c>
      <c r="DL262">
        <v>0</v>
      </c>
      <c r="DM262">
        <v>0</v>
      </c>
      <c r="DN262">
        <v>8980.7142857142862</v>
      </c>
      <c r="DO262">
        <v>0</v>
      </c>
      <c r="DP262">
        <v>481.99671428571429</v>
      </c>
      <c r="DQ262">
        <v>-17.554857142857141</v>
      </c>
      <c r="DR262">
        <v>1679.7</v>
      </c>
      <c r="DS262">
        <v>1697.145714285715</v>
      </c>
      <c r="DT262">
        <v>0.43780300000000011</v>
      </c>
      <c r="DU262">
        <v>1636.17</v>
      </c>
      <c r="DV262">
        <v>35.927685714285722</v>
      </c>
      <c r="DW262">
        <v>3.67109</v>
      </c>
      <c r="DX262">
        <v>3.6268914285714291</v>
      </c>
      <c r="DY262">
        <v>27.432500000000001</v>
      </c>
      <c r="DZ262">
        <v>27.225771428571431</v>
      </c>
      <c r="EA262">
        <v>1199.987142857143</v>
      </c>
      <c r="EB262">
        <v>0.9579925714285713</v>
      </c>
      <c r="EC262">
        <v>4.200737142857143E-2</v>
      </c>
      <c r="ED262">
        <v>0</v>
      </c>
      <c r="EE262">
        <v>1017.542857142857</v>
      </c>
      <c r="EF262">
        <v>5.0001600000000002</v>
      </c>
      <c r="EG262">
        <v>12934.742857142861</v>
      </c>
      <c r="EH262">
        <v>9515.0500000000011</v>
      </c>
      <c r="EI262">
        <v>46.75</v>
      </c>
      <c r="EJ262">
        <v>48.561999999999998</v>
      </c>
      <c r="EK262">
        <v>47.811999999999998</v>
      </c>
      <c r="EL262">
        <v>47.598000000000013</v>
      </c>
      <c r="EM262">
        <v>48.473000000000013</v>
      </c>
      <c r="EN262">
        <v>1144.787142857143</v>
      </c>
      <c r="EO262">
        <v>50.2</v>
      </c>
      <c r="EP262">
        <v>0</v>
      </c>
      <c r="EQ262">
        <v>1139.2000000476839</v>
      </c>
      <c r="ER262">
        <v>0</v>
      </c>
      <c r="ES262">
        <v>1017.6352000000001</v>
      </c>
      <c r="ET262">
        <v>-1.213076903724595</v>
      </c>
      <c r="EU262">
        <v>132.992307524799</v>
      </c>
      <c r="EV262">
        <v>12922.464</v>
      </c>
      <c r="EW262">
        <v>15</v>
      </c>
      <c r="EX262">
        <v>1657556090.0999999</v>
      </c>
      <c r="EY262" t="s">
        <v>416</v>
      </c>
      <c r="EZ262">
        <v>1657556090.0999999</v>
      </c>
      <c r="FA262">
        <v>1657556077.0999999</v>
      </c>
      <c r="FB262">
        <v>6</v>
      </c>
      <c r="FC262">
        <v>-0.505</v>
      </c>
      <c r="FD262">
        <v>-7.5999999999999998E-2</v>
      </c>
      <c r="FE262">
        <v>-1.772</v>
      </c>
      <c r="FF262">
        <v>0.36599999999999999</v>
      </c>
      <c r="FG262">
        <v>414</v>
      </c>
      <c r="FH262">
        <v>34</v>
      </c>
      <c r="FI262">
        <v>0.18</v>
      </c>
      <c r="FJ262">
        <v>0.15</v>
      </c>
      <c r="FK262">
        <v>-17.4657825</v>
      </c>
      <c r="FL262">
        <v>-1.412214258911783</v>
      </c>
      <c r="FM262">
        <v>0.1752364729265859</v>
      </c>
      <c r="FN262">
        <v>0</v>
      </c>
      <c r="FO262">
        <v>1017.691764705882</v>
      </c>
      <c r="FP262">
        <v>-0.39908326318971687</v>
      </c>
      <c r="FQ262">
        <v>0.22454490692267129</v>
      </c>
      <c r="FR262">
        <v>1</v>
      </c>
      <c r="FS262">
        <v>0.43012242500000009</v>
      </c>
      <c r="FT262">
        <v>3.8577714821762511E-2</v>
      </c>
      <c r="FU262">
        <v>4.3427248006723826E-3</v>
      </c>
      <c r="FV262">
        <v>1</v>
      </c>
      <c r="FW262">
        <v>2</v>
      </c>
      <c r="FX262">
        <v>3</v>
      </c>
      <c r="FY262" t="s">
        <v>417</v>
      </c>
      <c r="FZ262">
        <v>3.3701400000000001</v>
      </c>
      <c r="GA262">
        <v>2.8935399999999998</v>
      </c>
      <c r="GB262">
        <v>0.24512900000000001</v>
      </c>
      <c r="GC262">
        <v>0.24950600000000001</v>
      </c>
      <c r="GD262">
        <v>0.14730299999999999</v>
      </c>
      <c r="GE262">
        <v>0.14863799999999999</v>
      </c>
      <c r="GF262">
        <v>26084.6</v>
      </c>
      <c r="GG262">
        <v>22566.799999999999</v>
      </c>
      <c r="GH262">
        <v>30900.3</v>
      </c>
      <c r="GI262">
        <v>28038.1</v>
      </c>
      <c r="GJ262">
        <v>34724.199999999997</v>
      </c>
      <c r="GK262">
        <v>33695.9</v>
      </c>
      <c r="GL262">
        <v>40290.6</v>
      </c>
      <c r="GM262">
        <v>39095.699999999997</v>
      </c>
      <c r="GN262">
        <v>2.2665999999999999</v>
      </c>
      <c r="GO262">
        <v>1.5771200000000001</v>
      </c>
      <c r="GP262">
        <v>0</v>
      </c>
      <c r="GQ262">
        <v>8.7380399999999997E-2</v>
      </c>
      <c r="GR262">
        <v>999.9</v>
      </c>
      <c r="GS262">
        <v>31.944199999999999</v>
      </c>
      <c r="GT262">
        <v>48.7</v>
      </c>
      <c r="GU262">
        <v>40.799999999999997</v>
      </c>
      <c r="GV262">
        <v>37.325000000000003</v>
      </c>
      <c r="GW262">
        <v>49.729300000000002</v>
      </c>
      <c r="GX262">
        <v>43.341299999999997</v>
      </c>
      <c r="GY262">
        <v>1</v>
      </c>
      <c r="GZ262">
        <v>0.58664899999999998</v>
      </c>
      <c r="HA262">
        <v>1.1891700000000001</v>
      </c>
      <c r="HB262">
        <v>20.204599999999999</v>
      </c>
      <c r="HC262">
        <v>5.2151899999999998</v>
      </c>
      <c r="HD262">
        <v>11.974</v>
      </c>
      <c r="HE262">
        <v>4.9903500000000003</v>
      </c>
      <c r="HF262">
        <v>3.29243</v>
      </c>
      <c r="HG262">
        <v>7497.7</v>
      </c>
      <c r="HH262">
        <v>9999</v>
      </c>
      <c r="HI262">
        <v>9999</v>
      </c>
      <c r="HJ262">
        <v>757.3</v>
      </c>
      <c r="HK262">
        <v>4.9712800000000001</v>
      </c>
      <c r="HL262">
        <v>1.8742399999999999</v>
      </c>
      <c r="HM262">
        <v>1.8705700000000001</v>
      </c>
      <c r="HN262">
        <v>1.8702300000000001</v>
      </c>
      <c r="HO262">
        <v>1.87483</v>
      </c>
      <c r="HP262">
        <v>1.8714999999999999</v>
      </c>
      <c r="HQ262">
        <v>1.8669500000000001</v>
      </c>
      <c r="HR262">
        <v>1.8778999999999999</v>
      </c>
      <c r="HS262">
        <v>0</v>
      </c>
      <c r="HT262">
        <v>0</v>
      </c>
      <c r="HU262">
        <v>0</v>
      </c>
      <c r="HV262">
        <v>0</v>
      </c>
      <c r="HW262" t="s">
        <v>418</v>
      </c>
      <c r="HX262" t="s">
        <v>419</v>
      </c>
      <c r="HY262" t="s">
        <v>420</v>
      </c>
      <c r="HZ262" t="s">
        <v>420</v>
      </c>
      <c r="IA262" t="s">
        <v>420</v>
      </c>
      <c r="IB262" t="s">
        <v>420</v>
      </c>
      <c r="IC262">
        <v>0</v>
      </c>
      <c r="ID262">
        <v>100</v>
      </c>
      <c r="IE262">
        <v>100</v>
      </c>
      <c r="IF262">
        <v>-1.77</v>
      </c>
      <c r="IG262">
        <v>0.36559999999999998</v>
      </c>
      <c r="IH262">
        <v>-1.772399999999891</v>
      </c>
      <c r="II262">
        <v>0</v>
      </c>
      <c r="IJ262">
        <v>0</v>
      </c>
      <c r="IK262">
        <v>0</v>
      </c>
      <c r="IL262">
        <v>0.36558000000000851</v>
      </c>
      <c r="IM262">
        <v>0</v>
      </c>
      <c r="IN262">
        <v>0</v>
      </c>
      <c r="IO262">
        <v>0</v>
      </c>
      <c r="IP262">
        <v>-1</v>
      </c>
      <c r="IQ262">
        <v>-1</v>
      </c>
      <c r="IR262">
        <v>-1</v>
      </c>
      <c r="IS262">
        <v>-1</v>
      </c>
      <c r="IT262">
        <v>41.9</v>
      </c>
      <c r="IU262">
        <v>42.1</v>
      </c>
      <c r="IV262">
        <v>3.2495099999999999</v>
      </c>
      <c r="IW262">
        <v>2.5500500000000001</v>
      </c>
      <c r="IX262">
        <v>1.49902</v>
      </c>
      <c r="IY262">
        <v>2.2802699999999998</v>
      </c>
      <c r="IZ262">
        <v>1.69678</v>
      </c>
      <c r="JA262">
        <v>2.32178</v>
      </c>
      <c r="JB262">
        <v>43.754300000000001</v>
      </c>
      <c r="JC262">
        <v>14.9901</v>
      </c>
      <c r="JD262">
        <v>18</v>
      </c>
      <c r="JE262">
        <v>653.44799999999998</v>
      </c>
      <c r="JF262">
        <v>286.76799999999997</v>
      </c>
      <c r="JG262">
        <v>29.9998</v>
      </c>
      <c r="JH262">
        <v>34.925800000000002</v>
      </c>
      <c r="JI262">
        <v>29.999700000000001</v>
      </c>
      <c r="JJ262">
        <v>34.755699999999997</v>
      </c>
      <c r="JK262">
        <v>34.741599999999998</v>
      </c>
      <c r="JL262">
        <v>65.099400000000003</v>
      </c>
      <c r="JM262">
        <v>0</v>
      </c>
      <c r="JN262">
        <v>0</v>
      </c>
      <c r="JO262">
        <v>30</v>
      </c>
      <c r="JP262">
        <v>1648.36</v>
      </c>
      <c r="JQ262">
        <v>32.076799999999999</v>
      </c>
      <c r="JR262">
        <v>98.488900000000001</v>
      </c>
      <c r="JS262">
        <v>98.445700000000002</v>
      </c>
    </row>
    <row r="263" spans="1:279" x14ac:dyDescent="0.2">
      <c r="A263">
        <v>248</v>
      </c>
      <c r="B263">
        <v>1657558608.5</v>
      </c>
      <c r="C263">
        <v>986.5</v>
      </c>
      <c r="D263" t="s">
        <v>916</v>
      </c>
      <c r="E263" t="s">
        <v>917</v>
      </c>
      <c r="F263">
        <v>4</v>
      </c>
      <c r="G263">
        <v>1657558606.1875</v>
      </c>
      <c r="H263">
        <f t="shared" si="150"/>
        <v>4.8021588296734842E-4</v>
      </c>
      <c r="I263">
        <f t="shared" si="151"/>
        <v>0.48021588296734841</v>
      </c>
      <c r="J263">
        <f t="shared" si="152"/>
        <v>9.1536416643906389</v>
      </c>
      <c r="K263">
        <f t="shared" si="153"/>
        <v>1624.6125</v>
      </c>
      <c r="L263">
        <f t="shared" si="154"/>
        <v>1123.8632057224995</v>
      </c>
      <c r="M263">
        <f t="shared" si="155"/>
        <v>113.56630362023269</v>
      </c>
      <c r="N263">
        <f t="shared" si="156"/>
        <v>164.16698713934204</v>
      </c>
      <c r="O263">
        <f t="shared" si="157"/>
        <v>3.1526503594077632E-2</v>
      </c>
      <c r="P263">
        <f t="shared" si="158"/>
        <v>2.7639851805419986</v>
      </c>
      <c r="Q263">
        <f t="shared" si="159"/>
        <v>3.1328085014931471E-2</v>
      </c>
      <c r="R263">
        <f t="shared" si="160"/>
        <v>1.9597776013781397E-2</v>
      </c>
      <c r="S263">
        <f t="shared" si="161"/>
        <v>194.42558211245404</v>
      </c>
      <c r="T263">
        <f t="shared" si="162"/>
        <v>34.318820881754242</v>
      </c>
      <c r="U263">
        <f t="shared" si="163"/>
        <v>33.358175000000003</v>
      </c>
      <c r="V263">
        <f t="shared" si="164"/>
        <v>5.1546761408763766</v>
      </c>
      <c r="W263">
        <f t="shared" si="165"/>
        <v>71.715359916347438</v>
      </c>
      <c r="X263">
        <f t="shared" si="166"/>
        <v>3.673382385976613</v>
      </c>
      <c r="Y263">
        <f t="shared" si="167"/>
        <v>5.1221696304131212</v>
      </c>
      <c r="Z263">
        <f t="shared" si="168"/>
        <v>1.4812937548997636</v>
      </c>
      <c r="AA263">
        <f t="shared" si="169"/>
        <v>-21.177520438860064</v>
      </c>
      <c r="AB263">
        <f t="shared" si="170"/>
        <v>-16.814138058061509</v>
      </c>
      <c r="AC263">
        <f t="shared" si="171"/>
        <v>-1.3973287096187952</v>
      </c>
      <c r="AD263">
        <f t="shared" si="172"/>
        <v>155.03659490591369</v>
      </c>
      <c r="AE263">
        <f t="shared" si="173"/>
        <v>18.230932974923803</v>
      </c>
      <c r="AF263">
        <f t="shared" si="174"/>
        <v>0.49410106549326882</v>
      </c>
      <c r="AG263">
        <f t="shared" si="175"/>
        <v>9.1536416643906389</v>
      </c>
      <c r="AH263">
        <v>1704.4617235078149</v>
      </c>
      <c r="AI263">
        <v>1688.953515151514</v>
      </c>
      <c r="AJ263">
        <v>1.6855750872653781</v>
      </c>
      <c r="AK263">
        <v>65.684663253037129</v>
      </c>
      <c r="AL263">
        <f t="shared" si="176"/>
        <v>0.48021588296734841</v>
      </c>
      <c r="AM263">
        <v>35.919009142610093</v>
      </c>
      <c r="AN263">
        <v>36.346037062937093</v>
      </c>
      <c r="AO263">
        <v>-6.3277767023278426E-6</v>
      </c>
      <c r="AP263">
        <v>87.993513694433489</v>
      </c>
      <c r="AQ263">
        <v>49</v>
      </c>
      <c r="AR263">
        <v>8</v>
      </c>
      <c r="AS263">
        <f t="shared" si="177"/>
        <v>1</v>
      </c>
      <c r="AT263">
        <f t="shared" si="178"/>
        <v>0</v>
      </c>
      <c r="AU263">
        <f t="shared" si="179"/>
        <v>47197.301005698304</v>
      </c>
      <c r="AV263" t="s">
        <v>413</v>
      </c>
      <c r="AW263" t="s">
        <v>413</v>
      </c>
      <c r="AX263">
        <v>0</v>
      </c>
      <c r="AY263">
        <v>0</v>
      </c>
      <c r="AZ263" t="e">
        <f t="shared" si="180"/>
        <v>#DIV/0!</v>
      </c>
      <c r="BA263">
        <v>0</v>
      </c>
      <c r="BB263" t="s">
        <v>413</v>
      </c>
      <c r="BC263" t="s">
        <v>413</v>
      </c>
      <c r="BD263">
        <v>0</v>
      </c>
      <c r="BE263">
        <v>0</v>
      </c>
      <c r="BF263" t="e">
        <f t="shared" si="181"/>
        <v>#DIV/0!</v>
      </c>
      <c r="BG263">
        <v>0.5</v>
      </c>
      <c r="BH263">
        <f t="shared" si="182"/>
        <v>1009.5007497991991</v>
      </c>
      <c r="BI263">
        <f t="shared" si="183"/>
        <v>9.1536416643906389</v>
      </c>
      <c r="BJ263" t="e">
        <f t="shared" si="184"/>
        <v>#DIV/0!</v>
      </c>
      <c r="BK263">
        <f t="shared" si="185"/>
        <v>9.0674936756722571E-3</v>
      </c>
      <c r="BL263" t="e">
        <f t="shared" si="186"/>
        <v>#DIV/0!</v>
      </c>
      <c r="BM263" t="e">
        <f t="shared" si="187"/>
        <v>#DIV/0!</v>
      </c>
      <c r="BN263" t="s">
        <v>413</v>
      </c>
      <c r="BO263">
        <v>0</v>
      </c>
      <c r="BP263" t="e">
        <f t="shared" si="188"/>
        <v>#DIV/0!</v>
      </c>
      <c r="BQ263" t="e">
        <f t="shared" si="189"/>
        <v>#DIV/0!</v>
      </c>
      <c r="BR263" t="e">
        <f t="shared" si="190"/>
        <v>#DIV/0!</v>
      </c>
      <c r="BS263" t="e">
        <f t="shared" si="191"/>
        <v>#DIV/0!</v>
      </c>
      <c r="BT263" t="e">
        <f t="shared" si="192"/>
        <v>#DIV/0!</v>
      </c>
      <c r="BU263" t="e">
        <f t="shared" si="193"/>
        <v>#DIV/0!</v>
      </c>
      <c r="BV263" t="e">
        <f t="shared" si="194"/>
        <v>#DIV/0!</v>
      </c>
      <c r="BW263" t="e">
        <f t="shared" si="195"/>
        <v>#DIV/0!</v>
      </c>
      <c r="BX263" t="s">
        <v>413</v>
      </c>
      <c r="BY263" t="s">
        <v>413</v>
      </c>
      <c r="BZ263" t="s">
        <v>413</v>
      </c>
      <c r="CA263" t="s">
        <v>413</v>
      </c>
      <c r="CB263" t="s">
        <v>413</v>
      </c>
      <c r="CC263" t="s">
        <v>413</v>
      </c>
      <c r="CD263" t="s">
        <v>413</v>
      </c>
      <c r="CE263" t="s">
        <v>413</v>
      </c>
      <c r="CF263">
        <v>253</v>
      </c>
      <c r="CG263">
        <v>1000</v>
      </c>
      <c r="CH263" t="s">
        <v>414</v>
      </c>
      <c r="CI263">
        <v>1110.1500000000001</v>
      </c>
      <c r="CJ263">
        <v>1175.8634999999999</v>
      </c>
      <c r="CK263">
        <v>1152.67</v>
      </c>
      <c r="CL263">
        <v>1.3005735999999999E-4</v>
      </c>
      <c r="CM263">
        <v>6.5004835999999994E-4</v>
      </c>
      <c r="CN263">
        <v>4.7597999359999997E-2</v>
      </c>
      <c r="CO263">
        <v>5.5000000000000003E-4</v>
      </c>
      <c r="CP263">
        <f t="shared" si="196"/>
        <v>1199.9937500000001</v>
      </c>
      <c r="CQ263">
        <f t="shared" si="197"/>
        <v>1009.5007497991991</v>
      </c>
      <c r="CR263">
        <f t="shared" si="198"/>
        <v>0.84125500636915729</v>
      </c>
      <c r="CS263">
        <f t="shared" si="199"/>
        <v>0.16202216229247363</v>
      </c>
      <c r="CT263">
        <v>6</v>
      </c>
      <c r="CU263">
        <v>0.5</v>
      </c>
      <c r="CV263" t="s">
        <v>415</v>
      </c>
      <c r="CW263">
        <v>2</v>
      </c>
      <c r="CX263" t="b">
        <v>1</v>
      </c>
      <c r="CY263">
        <v>1657558606.1875</v>
      </c>
      <c r="CZ263">
        <v>1624.6125</v>
      </c>
      <c r="DA263">
        <v>1642.175</v>
      </c>
      <c r="DB263">
        <v>36.352149999999988</v>
      </c>
      <c r="DC263">
        <v>35.912812500000001</v>
      </c>
      <c r="DD263">
        <v>1626.385</v>
      </c>
      <c r="DE263">
        <v>35.986549999999987</v>
      </c>
      <c r="DF263">
        <v>650.26012500000002</v>
      </c>
      <c r="DG263">
        <v>100.950125</v>
      </c>
      <c r="DH263">
        <v>9.980976250000001E-2</v>
      </c>
      <c r="DI263">
        <v>33.245337499999998</v>
      </c>
      <c r="DJ263">
        <v>999.9</v>
      </c>
      <c r="DK263">
        <v>33.358175000000003</v>
      </c>
      <c r="DL263">
        <v>0</v>
      </c>
      <c r="DM263">
        <v>0</v>
      </c>
      <c r="DN263">
        <v>8999.2199999999993</v>
      </c>
      <c r="DO263">
        <v>0</v>
      </c>
      <c r="DP263">
        <v>482.86599999999999</v>
      </c>
      <c r="DQ263">
        <v>-17.563624999999998</v>
      </c>
      <c r="DR263">
        <v>1685.8975</v>
      </c>
      <c r="DS263">
        <v>1703.3475000000001</v>
      </c>
      <c r="DT263">
        <v>0.43930712500000002</v>
      </c>
      <c r="DU263">
        <v>1642.175</v>
      </c>
      <c r="DV263">
        <v>35.912812500000001</v>
      </c>
      <c r="DW263">
        <v>3.6697587500000002</v>
      </c>
      <c r="DX263">
        <v>3.6254087500000001</v>
      </c>
      <c r="DY263">
        <v>27.426287500000001</v>
      </c>
      <c r="DZ263">
        <v>27.218787500000001</v>
      </c>
      <c r="EA263">
        <v>1199.9937500000001</v>
      </c>
      <c r="EB263">
        <v>0.95799237500000001</v>
      </c>
      <c r="EC263">
        <v>4.2007562499999998E-2</v>
      </c>
      <c r="ED263">
        <v>0</v>
      </c>
      <c r="EE263">
        <v>1017.60875</v>
      </c>
      <c r="EF263">
        <v>5.0001600000000002</v>
      </c>
      <c r="EG263">
        <v>12958.174999999999</v>
      </c>
      <c r="EH263">
        <v>9515.0862500000003</v>
      </c>
      <c r="EI263">
        <v>46.75</v>
      </c>
      <c r="EJ263">
        <v>48.546499999999988</v>
      </c>
      <c r="EK263">
        <v>47.811999999999998</v>
      </c>
      <c r="EL263">
        <v>47.609250000000003</v>
      </c>
      <c r="EM263">
        <v>48.452749999999988</v>
      </c>
      <c r="EN263">
        <v>1144.79375</v>
      </c>
      <c r="EO263">
        <v>50.2</v>
      </c>
      <c r="EP263">
        <v>0</v>
      </c>
      <c r="EQ263">
        <v>1142.7999999523161</v>
      </c>
      <c r="ER263">
        <v>0</v>
      </c>
      <c r="ES263">
        <v>1017.6072</v>
      </c>
      <c r="ET263">
        <v>-0.99999998985041627</v>
      </c>
      <c r="EU263">
        <v>256.48461584152972</v>
      </c>
      <c r="EV263">
        <v>12934.772000000001</v>
      </c>
      <c r="EW263">
        <v>15</v>
      </c>
      <c r="EX263">
        <v>1657556090.0999999</v>
      </c>
      <c r="EY263" t="s">
        <v>416</v>
      </c>
      <c r="EZ263">
        <v>1657556090.0999999</v>
      </c>
      <c r="FA263">
        <v>1657556077.0999999</v>
      </c>
      <c r="FB263">
        <v>6</v>
      </c>
      <c r="FC263">
        <v>-0.505</v>
      </c>
      <c r="FD263">
        <v>-7.5999999999999998E-2</v>
      </c>
      <c r="FE263">
        <v>-1.772</v>
      </c>
      <c r="FF263">
        <v>0.36599999999999999</v>
      </c>
      <c r="FG263">
        <v>414</v>
      </c>
      <c r="FH263">
        <v>34</v>
      </c>
      <c r="FI263">
        <v>0.18</v>
      </c>
      <c r="FJ263">
        <v>0.15</v>
      </c>
      <c r="FK263">
        <v>-17.528267499999998</v>
      </c>
      <c r="FL263">
        <v>-0.29318836772983148</v>
      </c>
      <c r="FM263">
        <v>9.9625961444545372E-2</v>
      </c>
      <c r="FN263">
        <v>1</v>
      </c>
      <c r="FO263">
        <v>1017.645882352941</v>
      </c>
      <c r="FP263">
        <v>-0.90236821347602525</v>
      </c>
      <c r="FQ263">
        <v>0.23940020206215151</v>
      </c>
      <c r="FR263">
        <v>1</v>
      </c>
      <c r="FS263">
        <v>0.43238492499999998</v>
      </c>
      <c r="FT263">
        <v>5.3504746716697103E-2</v>
      </c>
      <c r="FU263">
        <v>5.2928901858412839E-3</v>
      </c>
      <c r="FV263">
        <v>1</v>
      </c>
      <c r="FW263">
        <v>3</v>
      </c>
      <c r="FX263">
        <v>3</v>
      </c>
      <c r="FY263" t="s">
        <v>623</v>
      </c>
      <c r="FZ263">
        <v>3.36998</v>
      </c>
      <c r="GA263">
        <v>2.8936700000000002</v>
      </c>
      <c r="GB263">
        <v>0.24572099999999999</v>
      </c>
      <c r="GC263">
        <v>0.25013600000000002</v>
      </c>
      <c r="GD263">
        <v>0.14726500000000001</v>
      </c>
      <c r="GE263">
        <v>0.14859900000000001</v>
      </c>
      <c r="GF263">
        <v>26064</v>
      </c>
      <c r="GG263">
        <v>22548.5</v>
      </c>
      <c r="GH263">
        <v>30900.2</v>
      </c>
      <c r="GI263">
        <v>28039</v>
      </c>
      <c r="GJ263">
        <v>34725.699999999997</v>
      </c>
      <c r="GK263">
        <v>33698.199999999997</v>
      </c>
      <c r="GL263">
        <v>40290.6</v>
      </c>
      <c r="GM263">
        <v>39096.6</v>
      </c>
      <c r="GN263">
        <v>2.2666200000000001</v>
      </c>
      <c r="GO263">
        <v>1.57708</v>
      </c>
      <c r="GP263">
        <v>0</v>
      </c>
      <c r="GQ263">
        <v>8.6240499999999998E-2</v>
      </c>
      <c r="GR263">
        <v>999.9</v>
      </c>
      <c r="GS263">
        <v>31.951000000000001</v>
      </c>
      <c r="GT263">
        <v>48.7</v>
      </c>
      <c r="GU263">
        <v>40.799999999999997</v>
      </c>
      <c r="GV263">
        <v>37.320900000000002</v>
      </c>
      <c r="GW263">
        <v>49.3093</v>
      </c>
      <c r="GX263">
        <v>43.541699999999999</v>
      </c>
      <c r="GY263">
        <v>1</v>
      </c>
      <c r="GZ263">
        <v>0.58634399999999998</v>
      </c>
      <c r="HA263">
        <v>1.18943</v>
      </c>
      <c r="HB263">
        <v>20.204499999999999</v>
      </c>
      <c r="HC263">
        <v>5.2153400000000003</v>
      </c>
      <c r="HD263">
        <v>11.974</v>
      </c>
      <c r="HE263">
        <v>4.9904999999999999</v>
      </c>
      <c r="HF263">
        <v>3.2925</v>
      </c>
      <c r="HG263">
        <v>7497.7</v>
      </c>
      <c r="HH263">
        <v>9999</v>
      </c>
      <c r="HI263">
        <v>9999</v>
      </c>
      <c r="HJ263">
        <v>757.3</v>
      </c>
      <c r="HK263">
        <v>4.9712699999999996</v>
      </c>
      <c r="HL263">
        <v>1.87425</v>
      </c>
      <c r="HM263">
        <v>1.8705700000000001</v>
      </c>
      <c r="HN263">
        <v>1.87025</v>
      </c>
      <c r="HO263">
        <v>1.87483</v>
      </c>
      <c r="HP263">
        <v>1.87151</v>
      </c>
      <c r="HQ263">
        <v>1.8669899999999999</v>
      </c>
      <c r="HR263">
        <v>1.8778999999999999</v>
      </c>
      <c r="HS263">
        <v>0</v>
      </c>
      <c r="HT263">
        <v>0</v>
      </c>
      <c r="HU263">
        <v>0</v>
      </c>
      <c r="HV263">
        <v>0</v>
      </c>
      <c r="HW263" t="s">
        <v>418</v>
      </c>
      <c r="HX263" t="s">
        <v>419</v>
      </c>
      <c r="HY263" t="s">
        <v>420</v>
      </c>
      <c r="HZ263" t="s">
        <v>420</v>
      </c>
      <c r="IA263" t="s">
        <v>420</v>
      </c>
      <c r="IB263" t="s">
        <v>420</v>
      </c>
      <c r="IC263">
        <v>0</v>
      </c>
      <c r="ID263">
        <v>100</v>
      </c>
      <c r="IE263">
        <v>100</v>
      </c>
      <c r="IF263">
        <v>-1.78</v>
      </c>
      <c r="IG263">
        <v>0.36559999999999998</v>
      </c>
      <c r="IH263">
        <v>-1.772399999999891</v>
      </c>
      <c r="II263">
        <v>0</v>
      </c>
      <c r="IJ263">
        <v>0</v>
      </c>
      <c r="IK263">
        <v>0</v>
      </c>
      <c r="IL263">
        <v>0.36558000000000851</v>
      </c>
      <c r="IM263">
        <v>0</v>
      </c>
      <c r="IN263">
        <v>0</v>
      </c>
      <c r="IO263">
        <v>0</v>
      </c>
      <c r="IP263">
        <v>-1</v>
      </c>
      <c r="IQ263">
        <v>-1</v>
      </c>
      <c r="IR263">
        <v>-1</v>
      </c>
      <c r="IS263">
        <v>-1</v>
      </c>
      <c r="IT263">
        <v>42</v>
      </c>
      <c r="IU263">
        <v>42.2</v>
      </c>
      <c r="IV263">
        <v>3.25928</v>
      </c>
      <c r="IW263">
        <v>2.5427200000000001</v>
      </c>
      <c r="IX263">
        <v>1.49902</v>
      </c>
      <c r="IY263">
        <v>2.2814899999999998</v>
      </c>
      <c r="IZ263">
        <v>1.69678</v>
      </c>
      <c r="JA263">
        <v>2.36206</v>
      </c>
      <c r="JB263">
        <v>43.754300000000001</v>
      </c>
      <c r="JC263">
        <v>14.998900000000001</v>
      </c>
      <c r="JD263">
        <v>18</v>
      </c>
      <c r="JE263">
        <v>653.42200000000003</v>
      </c>
      <c r="JF263">
        <v>286.72800000000001</v>
      </c>
      <c r="JG263">
        <v>30</v>
      </c>
      <c r="JH263">
        <v>34.921700000000001</v>
      </c>
      <c r="JI263">
        <v>29.999700000000001</v>
      </c>
      <c r="JJ263">
        <v>34.751199999999997</v>
      </c>
      <c r="JK263">
        <v>34.738100000000003</v>
      </c>
      <c r="JL263">
        <v>65.306200000000004</v>
      </c>
      <c r="JM263">
        <v>0</v>
      </c>
      <c r="JN263">
        <v>0</v>
      </c>
      <c r="JO263">
        <v>30</v>
      </c>
      <c r="JP263">
        <v>1655.04</v>
      </c>
      <c r="JQ263">
        <v>32.076799999999999</v>
      </c>
      <c r="JR263">
        <v>98.488699999999994</v>
      </c>
      <c r="JS263">
        <v>98.4482</v>
      </c>
    </row>
    <row r="264" spans="1:279" x14ac:dyDescent="0.2">
      <c r="A264">
        <v>249</v>
      </c>
      <c r="B264">
        <v>1657558612.5</v>
      </c>
      <c r="C264">
        <v>990.5</v>
      </c>
      <c r="D264" t="s">
        <v>918</v>
      </c>
      <c r="E264" t="s">
        <v>919</v>
      </c>
      <c r="F264">
        <v>4</v>
      </c>
      <c r="G264">
        <v>1657558610.5</v>
      </c>
      <c r="H264">
        <f t="shared" si="150"/>
        <v>4.7545119678238531E-4</v>
      </c>
      <c r="I264">
        <f t="shared" si="151"/>
        <v>0.47545119678238529</v>
      </c>
      <c r="J264">
        <f t="shared" si="152"/>
        <v>9.1383168700500654</v>
      </c>
      <c r="K264">
        <f t="shared" si="153"/>
        <v>1631.7085714285711</v>
      </c>
      <c r="L264">
        <f t="shared" si="154"/>
        <v>1127.2301656283164</v>
      </c>
      <c r="M264">
        <f t="shared" si="155"/>
        <v>113.9075800379704</v>
      </c>
      <c r="N264">
        <f t="shared" si="156"/>
        <v>164.88555786212657</v>
      </c>
      <c r="O264">
        <f t="shared" si="157"/>
        <v>3.1230508129326231E-2</v>
      </c>
      <c r="P264">
        <f t="shared" si="158"/>
        <v>2.7566216154938412</v>
      </c>
      <c r="Q264">
        <f t="shared" si="159"/>
        <v>3.1035268819717843E-2</v>
      </c>
      <c r="R264">
        <f t="shared" si="160"/>
        <v>1.9414482601500103E-2</v>
      </c>
      <c r="S264">
        <f t="shared" si="161"/>
        <v>194.42908761246107</v>
      </c>
      <c r="T264">
        <f t="shared" si="162"/>
        <v>34.320245188142486</v>
      </c>
      <c r="U264">
        <f t="shared" si="163"/>
        <v>33.3491</v>
      </c>
      <c r="V264">
        <f t="shared" si="164"/>
        <v>5.1520551725127239</v>
      </c>
      <c r="W264">
        <f t="shared" si="165"/>
        <v>71.690302332011186</v>
      </c>
      <c r="X264">
        <f t="shared" si="166"/>
        <v>3.6715733625579885</v>
      </c>
      <c r="Y264">
        <f t="shared" si="167"/>
        <v>5.1214365724868145</v>
      </c>
      <c r="Z264">
        <f t="shared" si="168"/>
        <v>1.4804818099547354</v>
      </c>
      <c r="AA264">
        <f t="shared" si="169"/>
        <v>-20.967397778103191</v>
      </c>
      <c r="AB264">
        <f t="shared" si="170"/>
        <v>-15.799895927226148</v>
      </c>
      <c r="AC264">
        <f t="shared" si="171"/>
        <v>-1.3164732008350819</v>
      </c>
      <c r="AD264">
        <f t="shared" si="172"/>
        <v>156.34532070629666</v>
      </c>
      <c r="AE264">
        <f t="shared" si="173"/>
        <v>18.453254752784741</v>
      </c>
      <c r="AF264">
        <f t="shared" si="174"/>
        <v>0.49209298846342492</v>
      </c>
      <c r="AG264">
        <f t="shared" si="175"/>
        <v>9.1383168700500654</v>
      </c>
      <c r="AH264">
        <v>1711.481800587688</v>
      </c>
      <c r="AI264">
        <v>1695.822727272727</v>
      </c>
      <c r="AJ264">
        <v>1.7270973996982359</v>
      </c>
      <c r="AK264">
        <v>65.684663253037129</v>
      </c>
      <c r="AL264">
        <f t="shared" si="176"/>
        <v>0.47545119678238529</v>
      </c>
      <c r="AM264">
        <v>35.903867553526041</v>
      </c>
      <c r="AN264">
        <v>36.326658741258761</v>
      </c>
      <c r="AO264">
        <v>-7.8586365603804432E-6</v>
      </c>
      <c r="AP264">
        <v>87.993513694433489</v>
      </c>
      <c r="AQ264">
        <v>49</v>
      </c>
      <c r="AR264">
        <v>8</v>
      </c>
      <c r="AS264">
        <f t="shared" si="177"/>
        <v>1</v>
      </c>
      <c r="AT264">
        <f t="shared" si="178"/>
        <v>0</v>
      </c>
      <c r="AU264">
        <f t="shared" si="179"/>
        <v>46995.662944437048</v>
      </c>
      <c r="AV264" t="s">
        <v>413</v>
      </c>
      <c r="AW264" t="s">
        <v>413</v>
      </c>
      <c r="AX264">
        <v>0</v>
      </c>
      <c r="AY264">
        <v>0</v>
      </c>
      <c r="AZ264" t="e">
        <f t="shared" si="180"/>
        <v>#DIV/0!</v>
      </c>
      <c r="BA264">
        <v>0</v>
      </c>
      <c r="BB264" t="s">
        <v>413</v>
      </c>
      <c r="BC264" t="s">
        <v>413</v>
      </c>
      <c r="BD264">
        <v>0</v>
      </c>
      <c r="BE264">
        <v>0</v>
      </c>
      <c r="BF264" t="e">
        <f t="shared" si="181"/>
        <v>#DIV/0!</v>
      </c>
      <c r="BG264">
        <v>0.5</v>
      </c>
      <c r="BH264">
        <f t="shared" si="182"/>
        <v>1009.5191997992024</v>
      </c>
      <c r="BI264">
        <f t="shared" si="183"/>
        <v>9.1383168700500654</v>
      </c>
      <c r="BJ264" t="e">
        <f t="shared" si="184"/>
        <v>#DIV/0!</v>
      </c>
      <c r="BK264">
        <f t="shared" si="185"/>
        <v>9.0521476677885033E-3</v>
      </c>
      <c r="BL264" t="e">
        <f t="shared" si="186"/>
        <v>#DIV/0!</v>
      </c>
      <c r="BM264" t="e">
        <f t="shared" si="187"/>
        <v>#DIV/0!</v>
      </c>
      <c r="BN264" t="s">
        <v>413</v>
      </c>
      <c r="BO264">
        <v>0</v>
      </c>
      <c r="BP264" t="e">
        <f t="shared" si="188"/>
        <v>#DIV/0!</v>
      </c>
      <c r="BQ264" t="e">
        <f t="shared" si="189"/>
        <v>#DIV/0!</v>
      </c>
      <c r="BR264" t="e">
        <f t="shared" si="190"/>
        <v>#DIV/0!</v>
      </c>
      <c r="BS264" t="e">
        <f t="shared" si="191"/>
        <v>#DIV/0!</v>
      </c>
      <c r="BT264" t="e">
        <f t="shared" si="192"/>
        <v>#DIV/0!</v>
      </c>
      <c r="BU264" t="e">
        <f t="shared" si="193"/>
        <v>#DIV/0!</v>
      </c>
      <c r="BV264" t="e">
        <f t="shared" si="194"/>
        <v>#DIV/0!</v>
      </c>
      <c r="BW264" t="e">
        <f t="shared" si="195"/>
        <v>#DIV/0!</v>
      </c>
      <c r="BX264" t="s">
        <v>413</v>
      </c>
      <c r="BY264" t="s">
        <v>413</v>
      </c>
      <c r="BZ264" t="s">
        <v>413</v>
      </c>
      <c r="CA264" t="s">
        <v>413</v>
      </c>
      <c r="CB264" t="s">
        <v>413</v>
      </c>
      <c r="CC264" t="s">
        <v>413</v>
      </c>
      <c r="CD264" t="s">
        <v>413</v>
      </c>
      <c r="CE264" t="s">
        <v>413</v>
      </c>
      <c r="CF264">
        <v>253</v>
      </c>
      <c r="CG264">
        <v>1000</v>
      </c>
      <c r="CH264" t="s">
        <v>414</v>
      </c>
      <c r="CI264">
        <v>1110.1500000000001</v>
      </c>
      <c r="CJ264">
        <v>1175.8634999999999</v>
      </c>
      <c r="CK264">
        <v>1152.67</v>
      </c>
      <c r="CL264">
        <v>1.3005735999999999E-4</v>
      </c>
      <c r="CM264">
        <v>6.5004835999999994E-4</v>
      </c>
      <c r="CN264">
        <v>4.7597999359999997E-2</v>
      </c>
      <c r="CO264">
        <v>5.5000000000000003E-4</v>
      </c>
      <c r="CP264">
        <f t="shared" si="196"/>
        <v>1200.015714285714</v>
      </c>
      <c r="CQ264">
        <f t="shared" si="197"/>
        <v>1009.5191997992024</v>
      </c>
      <c r="CR264">
        <f t="shared" si="198"/>
        <v>0.84125498339836247</v>
      </c>
      <c r="CS264">
        <f t="shared" si="199"/>
        <v>0.16202211795883956</v>
      </c>
      <c r="CT264">
        <v>6</v>
      </c>
      <c r="CU264">
        <v>0.5</v>
      </c>
      <c r="CV264" t="s">
        <v>415</v>
      </c>
      <c r="CW264">
        <v>2</v>
      </c>
      <c r="CX264" t="b">
        <v>1</v>
      </c>
      <c r="CY264">
        <v>1657558610.5</v>
      </c>
      <c r="CZ264">
        <v>1631.7085714285711</v>
      </c>
      <c r="DA264">
        <v>1649.475714285714</v>
      </c>
      <c r="DB264">
        <v>36.333914285714279</v>
      </c>
      <c r="DC264">
        <v>35.896371428571427</v>
      </c>
      <c r="DD264">
        <v>1633.482857142857</v>
      </c>
      <c r="DE264">
        <v>35.968314285714293</v>
      </c>
      <c r="DF264">
        <v>650.28600000000006</v>
      </c>
      <c r="DG264">
        <v>100.95057142857139</v>
      </c>
      <c r="DH264">
        <v>0.1002906857142857</v>
      </c>
      <c r="DI264">
        <v>33.242785714285709</v>
      </c>
      <c r="DJ264">
        <v>999.89999999999986</v>
      </c>
      <c r="DK264">
        <v>33.3491</v>
      </c>
      <c r="DL264">
        <v>0</v>
      </c>
      <c r="DM264">
        <v>0</v>
      </c>
      <c r="DN264">
        <v>8960.0885714285723</v>
      </c>
      <c r="DO264">
        <v>0</v>
      </c>
      <c r="DP264">
        <v>483.77757142857138</v>
      </c>
      <c r="DQ264">
        <v>-17.765185714285721</v>
      </c>
      <c r="DR264">
        <v>1693.232857142857</v>
      </c>
      <c r="DS264">
        <v>1710.89</v>
      </c>
      <c r="DT264">
        <v>0.43753257142857138</v>
      </c>
      <c r="DU264">
        <v>1649.475714285714</v>
      </c>
      <c r="DV264">
        <v>35.896371428571427</v>
      </c>
      <c r="DW264">
        <v>3.6679300000000001</v>
      </c>
      <c r="DX264">
        <v>3.6237614285714281</v>
      </c>
      <c r="DY264">
        <v>27.41778571428571</v>
      </c>
      <c r="DZ264">
        <v>27.21104285714285</v>
      </c>
      <c r="EA264">
        <v>1200.015714285714</v>
      </c>
      <c r="EB264">
        <v>0.9579925714285713</v>
      </c>
      <c r="EC264">
        <v>4.2007371428571437E-2</v>
      </c>
      <c r="ED264">
        <v>0</v>
      </c>
      <c r="EE264">
        <v>1017.394285714286</v>
      </c>
      <c r="EF264">
        <v>5.0001600000000002</v>
      </c>
      <c r="EG264">
        <v>12997.971428571431</v>
      </c>
      <c r="EH264">
        <v>9515.2757142857135</v>
      </c>
      <c r="EI264">
        <v>46.758714285714291</v>
      </c>
      <c r="EJ264">
        <v>48.561999999999998</v>
      </c>
      <c r="EK264">
        <v>47.811999999999998</v>
      </c>
      <c r="EL264">
        <v>47.633714285714291</v>
      </c>
      <c r="EM264">
        <v>48.454999999999998</v>
      </c>
      <c r="EN264">
        <v>1144.815714285714</v>
      </c>
      <c r="EO264">
        <v>50.2</v>
      </c>
      <c r="EP264">
        <v>0</v>
      </c>
      <c r="EQ264">
        <v>1147</v>
      </c>
      <c r="ER264">
        <v>0</v>
      </c>
      <c r="ES264">
        <v>1017.534230769231</v>
      </c>
      <c r="ET264">
        <v>-0.62529913319543118</v>
      </c>
      <c r="EU264">
        <v>396.89914561585891</v>
      </c>
      <c r="EV264">
        <v>12956.66538461538</v>
      </c>
      <c r="EW264">
        <v>15</v>
      </c>
      <c r="EX264">
        <v>1657556090.0999999</v>
      </c>
      <c r="EY264" t="s">
        <v>416</v>
      </c>
      <c r="EZ264">
        <v>1657556090.0999999</v>
      </c>
      <c r="FA264">
        <v>1657556077.0999999</v>
      </c>
      <c r="FB264">
        <v>6</v>
      </c>
      <c r="FC264">
        <v>-0.505</v>
      </c>
      <c r="FD264">
        <v>-7.5999999999999998E-2</v>
      </c>
      <c r="FE264">
        <v>-1.772</v>
      </c>
      <c r="FF264">
        <v>0.36599999999999999</v>
      </c>
      <c r="FG264">
        <v>414</v>
      </c>
      <c r="FH264">
        <v>34</v>
      </c>
      <c r="FI264">
        <v>0.18</v>
      </c>
      <c r="FJ264">
        <v>0.15</v>
      </c>
      <c r="FK264">
        <v>-17.587295000000001</v>
      </c>
      <c r="FL264">
        <v>-0.96995572232642546</v>
      </c>
      <c r="FM264">
        <v>0.1460662451595168</v>
      </c>
      <c r="FN264">
        <v>0</v>
      </c>
      <c r="FO264">
        <v>1017.591176470588</v>
      </c>
      <c r="FP264">
        <v>-0.97815125353996735</v>
      </c>
      <c r="FQ264">
        <v>0.2415971940073906</v>
      </c>
      <c r="FR264">
        <v>1</v>
      </c>
      <c r="FS264">
        <v>0.43499552499999999</v>
      </c>
      <c r="FT264">
        <v>4.2186517823638567E-2</v>
      </c>
      <c r="FU264">
        <v>4.5179786076712412E-3</v>
      </c>
      <c r="FV264">
        <v>1</v>
      </c>
      <c r="FW264">
        <v>2</v>
      </c>
      <c r="FX264">
        <v>3</v>
      </c>
      <c r="FY264" t="s">
        <v>417</v>
      </c>
      <c r="FZ264">
        <v>3.3702000000000001</v>
      </c>
      <c r="GA264">
        <v>2.8935300000000002</v>
      </c>
      <c r="GB264">
        <v>0.24632499999999999</v>
      </c>
      <c r="GC264">
        <v>0.250718</v>
      </c>
      <c r="GD264">
        <v>0.14721100000000001</v>
      </c>
      <c r="GE264">
        <v>0.148558</v>
      </c>
      <c r="GF264">
        <v>26043.1</v>
      </c>
      <c r="GG264">
        <v>22530.7</v>
      </c>
      <c r="GH264">
        <v>30900.3</v>
      </c>
      <c r="GI264">
        <v>28038.7</v>
      </c>
      <c r="GJ264">
        <v>34728.1</v>
      </c>
      <c r="GK264">
        <v>33699.699999999997</v>
      </c>
      <c r="GL264">
        <v>40290.9</v>
      </c>
      <c r="GM264">
        <v>39096.400000000001</v>
      </c>
      <c r="GN264">
        <v>2.2668499999999998</v>
      </c>
      <c r="GO264">
        <v>1.57708</v>
      </c>
      <c r="GP264">
        <v>0</v>
      </c>
      <c r="GQ264">
        <v>8.5934999999999997E-2</v>
      </c>
      <c r="GR264">
        <v>999.9</v>
      </c>
      <c r="GS264">
        <v>31.953700000000001</v>
      </c>
      <c r="GT264">
        <v>48.7</v>
      </c>
      <c r="GU264">
        <v>40.799999999999997</v>
      </c>
      <c r="GV264">
        <v>37.321100000000001</v>
      </c>
      <c r="GW264">
        <v>49.999299999999998</v>
      </c>
      <c r="GX264">
        <v>43.597799999999999</v>
      </c>
      <c r="GY264">
        <v>1</v>
      </c>
      <c r="GZ264">
        <v>0.58582599999999996</v>
      </c>
      <c r="HA264">
        <v>1.1914800000000001</v>
      </c>
      <c r="HB264">
        <v>20.204499999999999</v>
      </c>
      <c r="HC264">
        <v>5.2156399999999996</v>
      </c>
      <c r="HD264">
        <v>11.974</v>
      </c>
      <c r="HE264">
        <v>4.9908999999999999</v>
      </c>
      <c r="HF264">
        <v>3.2925</v>
      </c>
      <c r="HG264">
        <v>7497.7</v>
      </c>
      <c r="HH264">
        <v>9999</v>
      </c>
      <c r="HI264">
        <v>9999</v>
      </c>
      <c r="HJ264">
        <v>757.3</v>
      </c>
      <c r="HK264">
        <v>4.9712899999999998</v>
      </c>
      <c r="HL264">
        <v>1.87425</v>
      </c>
      <c r="HM264">
        <v>1.8705700000000001</v>
      </c>
      <c r="HN264">
        <v>1.87026</v>
      </c>
      <c r="HO264">
        <v>1.8748100000000001</v>
      </c>
      <c r="HP264">
        <v>1.8714999999999999</v>
      </c>
      <c r="HQ264">
        <v>1.8669899999999999</v>
      </c>
      <c r="HR264">
        <v>1.8778999999999999</v>
      </c>
      <c r="HS264">
        <v>0</v>
      </c>
      <c r="HT264">
        <v>0</v>
      </c>
      <c r="HU264">
        <v>0</v>
      </c>
      <c r="HV264">
        <v>0</v>
      </c>
      <c r="HW264" t="s">
        <v>418</v>
      </c>
      <c r="HX264" t="s">
        <v>419</v>
      </c>
      <c r="HY264" t="s">
        <v>420</v>
      </c>
      <c r="HZ264" t="s">
        <v>420</v>
      </c>
      <c r="IA264" t="s">
        <v>420</v>
      </c>
      <c r="IB264" t="s">
        <v>420</v>
      </c>
      <c r="IC264">
        <v>0</v>
      </c>
      <c r="ID264">
        <v>100</v>
      </c>
      <c r="IE264">
        <v>100</v>
      </c>
      <c r="IF264">
        <v>-1.77</v>
      </c>
      <c r="IG264">
        <v>0.36559999999999998</v>
      </c>
      <c r="IH264">
        <v>-1.772399999999891</v>
      </c>
      <c r="II264">
        <v>0</v>
      </c>
      <c r="IJ264">
        <v>0</v>
      </c>
      <c r="IK264">
        <v>0</v>
      </c>
      <c r="IL264">
        <v>0.36558000000000851</v>
      </c>
      <c r="IM264">
        <v>0</v>
      </c>
      <c r="IN264">
        <v>0</v>
      </c>
      <c r="IO264">
        <v>0</v>
      </c>
      <c r="IP264">
        <v>-1</v>
      </c>
      <c r="IQ264">
        <v>-1</v>
      </c>
      <c r="IR264">
        <v>-1</v>
      </c>
      <c r="IS264">
        <v>-1</v>
      </c>
      <c r="IT264">
        <v>42</v>
      </c>
      <c r="IU264">
        <v>42.3</v>
      </c>
      <c r="IV264">
        <v>3.2714799999999999</v>
      </c>
      <c r="IW264">
        <v>2.5488300000000002</v>
      </c>
      <c r="IX264">
        <v>1.49902</v>
      </c>
      <c r="IY264">
        <v>2.2802699999999998</v>
      </c>
      <c r="IZ264">
        <v>1.69678</v>
      </c>
      <c r="JA264">
        <v>2.2839399999999999</v>
      </c>
      <c r="JB264">
        <v>43.754300000000001</v>
      </c>
      <c r="JC264">
        <v>14.9726</v>
      </c>
      <c r="JD264">
        <v>18</v>
      </c>
      <c r="JE264">
        <v>653.55999999999995</v>
      </c>
      <c r="JF264">
        <v>286.71100000000001</v>
      </c>
      <c r="JG264">
        <v>30.000399999999999</v>
      </c>
      <c r="JH264">
        <v>34.917000000000002</v>
      </c>
      <c r="JI264">
        <v>29.999700000000001</v>
      </c>
      <c r="JJ264">
        <v>34.747799999999998</v>
      </c>
      <c r="JK264">
        <v>34.734400000000001</v>
      </c>
      <c r="JL264">
        <v>65.525300000000001</v>
      </c>
      <c r="JM264">
        <v>0</v>
      </c>
      <c r="JN264">
        <v>0</v>
      </c>
      <c r="JO264">
        <v>30</v>
      </c>
      <c r="JP264">
        <v>1661.72</v>
      </c>
      <c r="JQ264">
        <v>32.076799999999999</v>
      </c>
      <c r="JR264">
        <v>98.489199999999997</v>
      </c>
      <c r="JS264">
        <v>98.447400000000002</v>
      </c>
    </row>
    <row r="265" spans="1:279" x14ac:dyDescent="0.2">
      <c r="A265">
        <v>250</v>
      </c>
      <c r="B265">
        <v>1657558616.5</v>
      </c>
      <c r="C265">
        <v>994.5</v>
      </c>
      <c r="D265" t="s">
        <v>920</v>
      </c>
      <c r="E265" t="s">
        <v>921</v>
      </c>
      <c r="F265">
        <v>4</v>
      </c>
      <c r="G265">
        <v>1657558614.1875</v>
      </c>
      <c r="H265">
        <f t="shared" si="150"/>
        <v>4.3118057933181069E-4</v>
      </c>
      <c r="I265">
        <f t="shared" si="151"/>
        <v>0.4311805793318107</v>
      </c>
      <c r="J265">
        <f t="shared" si="152"/>
        <v>9.1180303180282856</v>
      </c>
      <c r="K265">
        <f t="shared" si="153"/>
        <v>1637.8824999999999</v>
      </c>
      <c r="L265">
        <f t="shared" si="154"/>
        <v>1086.8958169405853</v>
      </c>
      <c r="M265">
        <f t="shared" si="155"/>
        <v>109.83098263256534</v>
      </c>
      <c r="N265">
        <f t="shared" si="156"/>
        <v>165.50826823314227</v>
      </c>
      <c r="O265">
        <f t="shared" si="157"/>
        <v>2.8321008974671553E-2</v>
      </c>
      <c r="P265">
        <f t="shared" si="158"/>
        <v>2.7606025548229223</v>
      </c>
      <c r="Q265">
        <f t="shared" si="159"/>
        <v>2.8160582220882465E-2</v>
      </c>
      <c r="R265">
        <f t="shared" si="160"/>
        <v>1.7614701703428114E-2</v>
      </c>
      <c r="S265">
        <f t="shared" si="161"/>
        <v>194.42338761244957</v>
      </c>
      <c r="T265">
        <f t="shared" si="162"/>
        <v>34.318935239074328</v>
      </c>
      <c r="U265">
        <f t="shared" si="163"/>
        <v>33.339337499999999</v>
      </c>
      <c r="V265">
        <f t="shared" si="164"/>
        <v>5.1492369403843297</v>
      </c>
      <c r="W265">
        <f t="shared" si="165"/>
        <v>71.698341772077796</v>
      </c>
      <c r="X265">
        <f t="shared" si="166"/>
        <v>3.6695224255004866</v>
      </c>
      <c r="Y265">
        <f t="shared" si="167"/>
        <v>5.1180018042335611</v>
      </c>
      <c r="Z265">
        <f t="shared" si="168"/>
        <v>1.4797145148838431</v>
      </c>
      <c r="AA265">
        <f t="shared" si="169"/>
        <v>-19.015063548532851</v>
      </c>
      <c r="AB265">
        <f t="shared" si="170"/>
        <v>-16.149872505575189</v>
      </c>
      <c r="AC265">
        <f t="shared" si="171"/>
        <v>-1.3435504051400631</v>
      </c>
      <c r="AD265">
        <f t="shared" si="172"/>
        <v>157.91490115320147</v>
      </c>
      <c r="AE265">
        <f t="shared" si="173"/>
        <v>18.495373426579107</v>
      </c>
      <c r="AF265">
        <f t="shared" si="174"/>
        <v>0.48296752659558695</v>
      </c>
      <c r="AG265">
        <f t="shared" si="175"/>
        <v>9.1180303180282856</v>
      </c>
      <c r="AH265">
        <v>1718.4931465797929</v>
      </c>
      <c r="AI265">
        <v>1702.7682424242421</v>
      </c>
      <c r="AJ265">
        <v>1.7483633420952771</v>
      </c>
      <c r="AK265">
        <v>65.684663253037129</v>
      </c>
      <c r="AL265">
        <f t="shared" si="176"/>
        <v>0.4311805793318107</v>
      </c>
      <c r="AM265">
        <v>35.889741132948473</v>
      </c>
      <c r="AN265">
        <v>36.303991608391613</v>
      </c>
      <c r="AO265">
        <v>-5.7538778703354341E-3</v>
      </c>
      <c r="AP265">
        <v>87.993513694433489</v>
      </c>
      <c r="AQ265">
        <v>48</v>
      </c>
      <c r="AR265">
        <v>7</v>
      </c>
      <c r="AS265">
        <f t="shared" si="177"/>
        <v>1</v>
      </c>
      <c r="AT265">
        <f t="shared" si="178"/>
        <v>0</v>
      </c>
      <c r="AU265">
        <f t="shared" si="179"/>
        <v>47106.690605744785</v>
      </c>
      <c r="AV265" t="s">
        <v>413</v>
      </c>
      <c r="AW265" t="s">
        <v>413</v>
      </c>
      <c r="AX265">
        <v>0</v>
      </c>
      <c r="AY265">
        <v>0</v>
      </c>
      <c r="AZ265" t="e">
        <f t="shared" si="180"/>
        <v>#DIV/0!</v>
      </c>
      <c r="BA265">
        <v>0</v>
      </c>
      <c r="BB265" t="s">
        <v>413</v>
      </c>
      <c r="BC265" t="s">
        <v>413</v>
      </c>
      <c r="BD265">
        <v>0</v>
      </c>
      <c r="BE265">
        <v>0</v>
      </c>
      <c r="BF265" t="e">
        <f t="shared" si="181"/>
        <v>#DIV/0!</v>
      </c>
      <c r="BG265">
        <v>0.5</v>
      </c>
      <c r="BH265">
        <f t="shared" si="182"/>
        <v>1009.4891997991965</v>
      </c>
      <c r="BI265">
        <f t="shared" si="183"/>
        <v>9.1180303180282856</v>
      </c>
      <c r="BJ265" t="e">
        <f t="shared" si="184"/>
        <v>#DIV/0!</v>
      </c>
      <c r="BK265">
        <f t="shared" si="185"/>
        <v>9.0323208211063651E-3</v>
      </c>
      <c r="BL265" t="e">
        <f t="shared" si="186"/>
        <v>#DIV/0!</v>
      </c>
      <c r="BM265" t="e">
        <f t="shared" si="187"/>
        <v>#DIV/0!</v>
      </c>
      <c r="BN265" t="s">
        <v>413</v>
      </c>
      <c r="BO265">
        <v>0</v>
      </c>
      <c r="BP265" t="e">
        <f t="shared" si="188"/>
        <v>#DIV/0!</v>
      </c>
      <c r="BQ265" t="e">
        <f t="shared" si="189"/>
        <v>#DIV/0!</v>
      </c>
      <c r="BR265" t="e">
        <f t="shared" si="190"/>
        <v>#DIV/0!</v>
      </c>
      <c r="BS265" t="e">
        <f t="shared" si="191"/>
        <v>#DIV/0!</v>
      </c>
      <c r="BT265" t="e">
        <f t="shared" si="192"/>
        <v>#DIV/0!</v>
      </c>
      <c r="BU265" t="e">
        <f t="shared" si="193"/>
        <v>#DIV/0!</v>
      </c>
      <c r="BV265" t="e">
        <f t="shared" si="194"/>
        <v>#DIV/0!</v>
      </c>
      <c r="BW265" t="e">
        <f t="shared" si="195"/>
        <v>#DIV/0!</v>
      </c>
      <c r="BX265" t="s">
        <v>413</v>
      </c>
      <c r="BY265" t="s">
        <v>413</v>
      </c>
      <c r="BZ265" t="s">
        <v>413</v>
      </c>
      <c r="CA265" t="s">
        <v>413</v>
      </c>
      <c r="CB265" t="s">
        <v>413</v>
      </c>
      <c r="CC265" t="s">
        <v>413</v>
      </c>
      <c r="CD265" t="s">
        <v>413</v>
      </c>
      <c r="CE265" t="s">
        <v>413</v>
      </c>
      <c r="CF265">
        <v>253</v>
      </c>
      <c r="CG265">
        <v>1000</v>
      </c>
      <c r="CH265" t="s">
        <v>414</v>
      </c>
      <c r="CI265">
        <v>1110.1500000000001</v>
      </c>
      <c r="CJ265">
        <v>1175.8634999999999</v>
      </c>
      <c r="CK265">
        <v>1152.67</v>
      </c>
      <c r="CL265">
        <v>1.3005735999999999E-4</v>
      </c>
      <c r="CM265">
        <v>6.5004835999999994E-4</v>
      </c>
      <c r="CN265">
        <v>4.7597999359999997E-2</v>
      </c>
      <c r="CO265">
        <v>5.5000000000000003E-4</v>
      </c>
      <c r="CP265">
        <f t="shared" si="196"/>
        <v>1199.98</v>
      </c>
      <c r="CQ265">
        <f t="shared" si="197"/>
        <v>1009.4891997991965</v>
      </c>
      <c r="CR265">
        <f t="shared" si="198"/>
        <v>0.84125502074967629</v>
      </c>
      <c r="CS265">
        <f t="shared" si="199"/>
        <v>0.16202219004687543</v>
      </c>
      <c r="CT265">
        <v>6</v>
      </c>
      <c r="CU265">
        <v>0.5</v>
      </c>
      <c r="CV265" t="s">
        <v>415</v>
      </c>
      <c r="CW265">
        <v>2</v>
      </c>
      <c r="CX265" t="b">
        <v>1</v>
      </c>
      <c r="CY265">
        <v>1657558614.1875</v>
      </c>
      <c r="CZ265">
        <v>1637.8824999999999</v>
      </c>
      <c r="DA265">
        <v>1655.6775</v>
      </c>
      <c r="DB265">
        <v>36.313875000000003</v>
      </c>
      <c r="DC265">
        <v>35.884437499999997</v>
      </c>
      <c r="DD265">
        <v>1639.65625</v>
      </c>
      <c r="DE265">
        <v>35.948300000000003</v>
      </c>
      <c r="DF265">
        <v>650.28662499999996</v>
      </c>
      <c r="DG265">
        <v>100.950125</v>
      </c>
      <c r="DH265">
        <v>0.10002251249999999</v>
      </c>
      <c r="DI265">
        <v>33.230825000000003</v>
      </c>
      <c r="DJ265">
        <v>999.9</v>
      </c>
      <c r="DK265">
        <v>33.339337499999999</v>
      </c>
      <c r="DL265">
        <v>0</v>
      </c>
      <c r="DM265">
        <v>0</v>
      </c>
      <c r="DN265">
        <v>8981.25</v>
      </c>
      <c r="DO265">
        <v>0</v>
      </c>
      <c r="DP265">
        <v>484.55337500000002</v>
      </c>
      <c r="DQ265">
        <v>-17.791875000000001</v>
      </c>
      <c r="DR265">
        <v>1699.6025</v>
      </c>
      <c r="DS265">
        <v>1717.2987499999999</v>
      </c>
      <c r="DT265">
        <v>0.429431375</v>
      </c>
      <c r="DU265">
        <v>1655.6775</v>
      </c>
      <c r="DV265">
        <v>35.884437499999997</v>
      </c>
      <c r="DW265">
        <v>3.6658837499999999</v>
      </c>
      <c r="DX265">
        <v>3.6225337500000001</v>
      </c>
      <c r="DY265">
        <v>27.408249999999999</v>
      </c>
      <c r="DZ265">
        <v>27.205237499999999</v>
      </c>
      <c r="EA265">
        <v>1199.98</v>
      </c>
      <c r="EB265">
        <v>0.95799100000000004</v>
      </c>
      <c r="EC265">
        <v>4.2008900000000002E-2</v>
      </c>
      <c r="ED265">
        <v>0</v>
      </c>
      <c r="EE265">
        <v>1017.42875</v>
      </c>
      <c r="EF265">
        <v>5.0001600000000002</v>
      </c>
      <c r="EG265">
        <v>13013.875</v>
      </c>
      <c r="EH265">
        <v>9514.98</v>
      </c>
      <c r="EI265">
        <v>46.765249999999988</v>
      </c>
      <c r="EJ265">
        <v>48.538749999999993</v>
      </c>
      <c r="EK265">
        <v>47.796374999999998</v>
      </c>
      <c r="EL265">
        <v>47.608999999999988</v>
      </c>
      <c r="EM265">
        <v>48.421499999999988</v>
      </c>
      <c r="EN265">
        <v>1144.78</v>
      </c>
      <c r="EO265">
        <v>50.2</v>
      </c>
      <c r="EP265">
        <v>0</v>
      </c>
      <c r="EQ265">
        <v>1151.2000000476839</v>
      </c>
      <c r="ER265">
        <v>0</v>
      </c>
      <c r="ES265">
        <v>1017.4708000000001</v>
      </c>
      <c r="ET265">
        <v>-0.74615383574782612</v>
      </c>
      <c r="EU265">
        <v>391.19230703017678</v>
      </c>
      <c r="EV265">
        <v>12982.748</v>
      </c>
      <c r="EW265">
        <v>15</v>
      </c>
      <c r="EX265">
        <v>1657556090.0999999</v>
      </c>
      <c r="EY265" t="s">
        <v>416</v>
      </c>
      <c r="EZ265">
        <v>1657556090.0999999</v>
      </c>
      <c r="FA265">
        <v>1657556077.0999999</v>
      </c>
      <c r="FB265">
        <v>6</v>
      </c>
      <c r="FC265">
        <v>-0.505</v>
      </c>
      <c r="FD265">
        <v>-7.5999999999999998E-2</v>
      </c>
      <c r="FE265">
        <v>-1.772</v>
      </c>
      <c r="FF265">
        <v>0.36599999999999999</v>
      </c>
      <c r="FG265">
        <v>414</v>
      </c>
      <c r="FH265">
        <v>34</v>
      </c>
      <c r="FI265">
        <v>0.18</v>
      </c>
      <c r="FJ265">
        <v>0.15</v>
      </c>
      <c r="FK265">
        <v>-17.648612499999999</v>
      </c>
      <c r="FL265">
        <v>-0.68353958724199493</v>
      </c>
      <c r="FM265">
        <v>0.12877682087142089</v>
      </c>
      <c r="FN265">
        <v>0</v>
      </c>
      <c r="FO265">
        <v>1017.554705882353</v>
      </c>
      <c r="FP265">
        <v>-1.023376616435528</v>
      </c>
      <c r="FQ265">
        <v>0.24426643233443959</v>
      </c>
      <c r="FR265">
        <v>0</v>
      </c>
      <c r="FS265">
        <v>0.43573574999999998</v>
      </c>
      <c r="FT265">
        <v>2.5078424014828531E-4</v>
      </c>
      <c r="FU265">
        <v>3.7259516619918701E-3</v>
      </c>
      <c r="FV265">
        <v>1</v>
      </c>
      <c r="FW265">
        <v>1</v>
      </c>
      <c r="FX265">
        <v>3</v>
      </c>
      <c r="FY265" t="s">
        <v>425</v>
      </c>
      <c r="FZ265">
        <v>3.3701599999999998</v>
      </c>
      <c r="GA265">
        <v>2.8936899999999999</v>
      </c>
      <c r="GB265">
        <v>0.24693300000000001</v>
      </c>
      <c r="GC265">
        <v>0.25134499999999999</v>
      </c>
      <c r="GD265">
        <v>0.14715300000000001</v>
      </c>
      <c r="GE265">
        <v>0.14852299999999999</v>
      </c>
      <c r="GF265">
        <v>26022.2</v>
      </c>
      <c r="GG265">
        <v>22511.5</v>
      </c>
      <c r="GH265">
        <v>30900.5</v>
      </c>
      <c r="GI265">
        <v>28038.3</v>
      </c>
      <c r="GJ265">
        <v>34730.699999999997</v>
      </c>
      <c r="GK265">
        <v>33700.699999999997</v>
      </c>
      <c r="GL265">
        <v>40291.199999999997</v>
      </c>
      <c r="GM265">
        <v>39095.9</v>
      </c>
      <c r="GN265">
        <v>2.2673199999999998</v>
      </c>
      <c r="GO265">
        <v>1.57717</v>
      </c>
      <c r="GP265">
        <v>0</v>
      </c>
      <c r="GQ265">
        <v>8.5592299999999996E-2</v>
      </c>
      <c r="GR265">
        <v>999.9</v>
      </c>
      <c r="GS265">
        <v>31.9481</v>
      </c>
      <c r="GT265">
        <v>48.7</v>
      </c>
      <c r="GU265">
        <v>40.799999999999997</v>
      </c>
      <c r="GV265">
        <v>37.3264</v>
      </c>
      <c r="GW265">
        <v>49.759300000000003</v>
      </c>
      <c r="GX265">
        <v>43.1691</v>
      </c>
      <c r="GY265">
        <v>1</v>
      </c>
      <c r="GZ265">
        <v>0.58566300000000004</v>
      </c>
      <c r="HA265">
        <v>1.19367</v>
      </c>
      <c r="HB265">
        <v>20.204499999999999</v>
      </c>
      <c r="HC265">
        <v>5.2157900000000001</v>
      </c>
      <c r="HD265">
        <v>11.974</v>
      </c>
      <c r="HE265">
        <v>4.9913499999999997</v>
      </c>
      <c r="HF265">
        <v>3.2926799999999998</v>
      </c>
      <c r="HG265">
        <v>7497.9</v>
      </c>
      <c r="HH265">
        <v>9999</v>
      </c>
      <c r="HI265">
        <v>9999</v>
      </c>
      <c r="HJ265">
        <v>757.3</v>
      </c>
      <c r="HK265">
        <v>4.9712899999999998</v>
      </c>
      <c r="HL265">
        <v>1.8742399999999999</v>
      </c>
      <c r="HM265">
        <v>1.8705499999999999</v>
      </c>
      <c r="HN265">
        <v>1.8702700000000001</v>
      </c>
      <c r="HO265">
        <v>1.87483</v>
      </c>
      <c r="HP265">
        <v>1.87151</v>
      </c>
      <c r="HQ265">
        <v>1.86697</v>
      </c>
      <c r="HR265">
        <v>1.87791</v>
      </c>
      <c r="HS265">
        <v>0</v>
      </c>
      <c r="HT265">
        <v>0</v>
      </c>
      <c r="HU265">
        <v>0</v>
      </c>
      <c r="HV265">
        <v>0</v>
      </c>
      <c r="HW265" t="s">
        <v>418</v>
      </c>
      <c r="HX265" t="s">
        <v>419</v>
      </c>
      <c r="HY265" t="s">
        <v>420</v>
      </c>
      <c r="HZ265" t="s">
        <v>420</v>
      </c>
      <c r="IA265" t="s">
        <v>420</v>
      </c>
      <c r="IB265" t="s">
        <v>420</v>
      </c>
      <c r="IC265">
        <v>0</v>
      </c>
      <c r="ID265">
        <v>100</v>
      </c>
      <c r="IE265">
        <v>100</v>
      </c>
      <c r="IF265">
        <v>-1.78</v>
      </c>
      <c r="IG265">
        <v>0.36559999999999998</v>
      </c>
      <c r="IH265">
        <v>-1.772399999999891</v>
      </c>
      <c r="II265">
        <v>0</v>
      </c>
      <c r="IJ265">
        <v>0</v>
      </c>
      <c r="IK265">
        <v>0</v>
      </c>
      <c r="IL265">
        <v>0.36558000000000851</v>
      </c>
      <c r="IM265">
        <v>0</v>
      </c>
      <c r="IN265">
        <v>0</v>
      </c>
      <c r="IO265">
        <v>0</v>
      </c>
      <c r="IP265">
        <v>-1</v>
      </c>
      <c r="IQ265">
        <v>-1</v>
      </c>
      <c r="IR265">
        <v>-1</v>
      </c>
      <c r="IS265">
        <v>-1</v>
      </c>
      <c r="IT265">
        <v>42.1</v>
      </c>
      <c r="IU265">
        <v>42.3</v>
      </c>
      <c r="IV265">
        <v>3.28125</v>
      </c>
      <c r="IW265">
        <v>2.5366200000000001</v>
      </c>
      <c r="IX265">
        <v>1.49902</v>
      </c>
      <c r="IY265">
        <v>2.2814899999999998</v>
      </c>
      <c r="IZ265">
        <v>1.69678</v>
      </c>
      <c r="JA265">
        <v>2.4182100000000002</v>
      </c>
      <c r="JB265">
        <v>43.754300000000001</v>
      </c>
      <c r="JC265">
        <v>14.9726</v>
      </c>
      <c r="JD265">
        <v>18</v>
      </c>
      <c r="JE265">
        <v>653.88800000000003</v>
      </c>
      <c r="JF265">
        <v>286.74099999999999</v>
      </c>
      <c r="JG265">
        <v>30.000499999999999</v>
      </c>
      <c r="JH265">
        <v>34.912100000000002</v>
      </c>
      <c r="JI265">
        <v>29.999700000000001</v>
      </c>
      <c r="JJ265">
        <v>34.7438</v>
      </c>
      <c r="JK265">
        <v>34.730499999999999</v>
      </c>
      <c r="JL265">
        <v>65.739800000000002</v>
      </c>
      <c r="JM265">
        <v>0</v>
      </c>
      <c r="JN265">
        <v>0</v>
      </c>
      <c r="JO265">
        <v>30</v>
      </c>
      <c r="JP265">
        <v>1668.4</v>
      </c>
      <c r="JQ265">
        <v>32.076799999999999</v>
      </c>
      <c r="JR265">
        <v>98.49</v>
      </c>
      <c r="JS265">
        <v>98.446200000000005</v>
      </c>
    </row>
    <row r="266" spans="1:279" x14ac:dyDescent="0.2">
      <c r="A266">
        <v>251</v>
      </c>
      <c r="B266">
        <v>1657558620.5</v>
      </c>
      <c r="C266">
        <v>998.5</v>
      </c>
      <c r="D266" t="s">
        <v>922</v>
      </c>
      <c r="E266" t="s">
        <v>923</v>
      </c>
      <c r="F266">
        <v>4</v>
      </c>
      <c r="G266">
        <v>1657558618.5</v>
      </c>
      <c r="H266">
        <f t="shared" si="150"/>
        <v>4.5003204687518137E-4</v>
      </c>
      <c r="I266">
        <f t="shared" si="151"/>
        <v>0.45003204687518139</v>
      </c>
      <c r="J266">
        <f t="shared" si="152"/>
        <v>9.1212188268502796</v>
      </c>
      <c r="K266">
        <f t="shared" si="153"/>
        <v>1645.171428571429</v>
      </c>
      <c r="L266">
        <f t="shared" si="154"/>
        <v>1115.2942186427183</v>
      </c>
      <c r="M266">
        <f t="shared" si="155"/>
        <v>112.69775498291079</v>
      </c>
      <c r="N266">
        <f t="shared" si="156"/>
        <v>166.24055201116659</v>
      </c>
      <c r="O266">
        <f t="shared" si="157"/>
        <v>2.9567043122044542E-2</v>
      </c>
      <c r="P266">
        <f t="shared" si="158"/>
        <v>2.7700816524918883</v>
      </c>
      <c r="Q266">
        <f t="shared" si="159"/>
        <v>2.9392830694446915E-2</v>
      </c>
      <c r="R266">
        <f t="shared" si="160"/>
        <v>1.8386085770575433E-2</v>
      </c>
      <c r="S266">
        <f t="shared" si="161"/>
        <v>194.43113961246519</v>
      </c>
      <c r="T266">
        <f t="shared" si="162"/>
        <v>34.299601861134818</v>
      </c>
      <c r="U266">
        <f t="shared" si="163"/>
        <v>33.332242857142852</v>
      </c>
      <c r="V266">
        <f t="shared" si="164"/>
        <v>5.1471897050262232</v>
      </c>
      <c r="W266">
        <f t="shared" si="165"/>
        <v>71.703017360543996</v>
      </c>
      <c r="X266">
        <f t="shared" si="166"/>
        <v>3.6675369228846528</v>
      </c>
      <c r="Y266">
        <f t="shared" si="167"/>
        <v>5.1148990068900329</v>
      </c>
      <c r="Z266">
        <f t="shared" si="168"/>
        <v>1.4796527821415704</v>
      </c>
      <c r="AA266">
        <f t="shared" si="169"/>
        <v>-19.846413267195498</v>
      </c>
      <c r="AB266">
        <f t="shared" si="170"/>
        <v>-16.760286913401281</v>
      </c>
      <c r="AC266">
        <f t="shared" si="171"/>
        <v>-1.3894391988401422</v>
      </c>
      <c r="AD266">
        <f t="shared" si="172"/>
        <v>156.43500023302829</v>
      </c>
      <c r="AE266">
        <f t="shared" si="173"/>
        <v>18.438325105701967</v>
      </c>
      <c r="AF266">
        <f t="shared" si="174"/>
        <v>0.47587161258442695</v>
      </c>
      <c r="AG266">
        <f t="shared" si="175"/>
        <v>9.1212188268502796</v>
      </c>
      <c r="AH266">
        <v>1725.3578643602759</v>
      </c>
      <c r="AI266">
        <v>1709.721333333333</v>
      </c>
      <c r="AJ266">
        <v>1.725340706743939</v>
      </c>
      <c r="AK266">
        <v>65.684663253037129</v>
      </c>
      <c r="AL266">
        <f t="shared" si="176"/>
        <v>0.45003204687518139</v>
      </c>
      <c r="AM266">
        <v>35.876838464926237</v>
      </c>
      <c r="AN266">
        <v>36.289145454545462</v>
      </c>
      <c r="AO266">
        <v>-2.2607792207626691E-3</v>
      </c>
      <c r="AP266">
        <v>87.993513694433489</v>
      </c>
      <c r="AQ266">
        <v>48</v>
      </c>
      <c r="AR266">
        <v>7</v>
      </c>
      <c r="AS266">
        <f t="shared" si="177"/>
        <v>1</v>
      </c>
      <c r="AT266">
        <f t="shared" si="178"/>
        <v>0</v>
      </c>
      <c r="AU266">
        <f t="shared" si="179"/>
        <v>47368.67736203003</v>
      </c>
      <c r="AV266" t="s">
        <v>413</v>
      </c>
      <c r="AW266" t="s">
        <v>413</v>
      </c>
      <c r="AX266">
        <v>0</v>
      </c>
      <c r="AY266">
        <v>0</v>
      </c>
      <c r="AZ266" t="e">
        <f t="shared" si="180"/>
        <v>#DIV/0!</v>
      </c>
      <c r="BA266">
        <v>0</v>
      </c>
      <c r="BB266" t="s">
        <v>413</v>
      </c>
      <c r="BC266" t="s">
        <v>413</v>
      </c>
      <c r="BD266">
        <v>0</v>
      </c>
      <c r="BE266">
        <v>0</v>
      </c>
      <c r="BF266" t="e">
        <f t="shared" si="181"/>
        <v>#DIV/0!</v>
      </c>
      <c r="BG266">
        <v>0.5</v>
      </c>
      <c r="BH266">
        <f t="shared" si="182"/>
        <v>1009.5299997992042</v>
      </c>
      <c r="BI266">
        <f t="shared" si="183"/>
        <v>9.1212188268502796</v>
      </c>
      <c r="BJ266" t="e">
        <f t="shared" si="184"/>
        <v>#DIV/0!</v>
      </c>
      <c r="BK266">
        <f t="shared" si="185"/>
        <v>9.0351141904296967E-3</v>
      </c>
      <c r="BL266" t="e">
        <f t="shared" si="186"/>
        <v>#DIV/0!</v>
      </c>
      <c r="BM266" t="e">
        <f t="shared" si="187"/>
        <v>#DIV/0!</v>
      </c>
      <c r="BN266" t="s">
        <v>413</v>
      </c>
      <c r="BO266">
        <v>0</v>
      </c>
      <c r="BP266" t="e">
        <f t="shared" si="188"/>
        <v>#DIV/0!</v>
      </c>
      <c r="BQ266" t="e">
        <f t="shared" si="189"/>
        <v>#DIV/0!</v>
      </c>
      <c r="BR266" t="e">
        <f t="shared" si="190"/>
        <v>#DIV/0!</v>
      </c>
      <c r="BS266" t="e">
        <f t="shared" si="191"/>
        <v>#DIV/0!</v>
      </c>
      <c r="BT266" t="e">
        <f t="shared" si="192"/>
        <v>#DIV/0!</v>
      </c>
      <c r="BU266" t="e">
        <f t="shared" si="193"/>
        <v>#DIV/0!</v>
      </c>
      <c r="BV266" t="e">
        <f t="shared" si="194"/>
        <v>#DIV/0!</v>
      </c>
      <c r="BW266" t="e">
        <f t="shared" si="195"/>
        <v>#DIV/0!</v>
      </c>
      <c r="BX266" t="s">
        <v>413</v>
      </c>
      <c r="BY266" t="s">
        <v>413</v>
      </c>
      <c r="BZ266" t="s">
        <v>413</v>
      </c>
      <c r="CA266" t="s">
        <v>413</v>
      </c>
      <c r="CB266" t="s">
        <v>413</v>
      </c>
      <c r="CC266" t="s">
        <v>413</v>
      </c>
      <c r="CD266" t="s">
        <v>413</v>
      </c>
      <c r="CE266" t="s">
        <v>413</v>
      </c>
      <c r="CF266">
        <v>253</v>
      </c>
      <c r="CG266">
        <v>1000</v>
      </c>
      <c r="CH266" t="s">
        <v>414</v>
      </c>
      <c r="CI266">
        <v>1110.1500000000001</v>
      </c>
      <c r="CJ266">
        <v>1175.8634999999999</v>
      </c>
      <c r="CK266">
        <v>1152.67</v>
      </c>
      <c r="CL266">
        <v>1.3005735999999999E-4</v>
      </c>
      <c r="CM266">
        <v>6.5004835999999994E-4</v>
      </c>
      <c r="CN266">
        <v>4.7597999359999997E-2</v>
      </c>
      <c r="CO266">
        <v>5.5000000000000003E-4</v>
      </c>
      <c r="CP266">
        <f t="shared" si="196"/>
        <v>1200.028571428571</v>
      </c>
      <c r="CQ266">
        <f t="shared" si="197"/>
        <v>1009.5299997992042</v>
      </c>
      <c r="CR266">
        <f t="shared" si="198"/>
        <v>0.84125496995243354</v>
      </c>
      <c r="CS266">
        <f t="shared" si="199"/>
        <v>0.16202209200819703</v>
      </c>
      <c r="CT266">
        <v>6</v>
      </c>
      <c r="CU266">
        <v>0.5</v>
      </c>
      <c r="CV266" t="s">
        <v>415</v>
      </c>
      <c r="CW266">
        <v>2</v>
      </c>
      <c r="CX266" t="b">
        <v>1</v>
      </c>
      <c r="CY266">
        <v>1657558618.5</v>
      </c>
      <c r="CZ266">
        <v>1645.171428571429</v>
      </c>
      <c r="DA266">
        <v>1662.9071428571431</v>
      </c>
      <c r="DB266">
        <v>36.295157142857143</v>
      </c>
      <c r="DC266">
        <v>35.872</v>
      </c>
      <c r="DD266">
        <v>1646.942857142858</v>
      </c>
      <c r="DE266">
        <v>35.929571428571428</v>
      </c>
      <c r="DF266">
        <v>650.25457142857147</v>
      </c>
      <c r="DG266">
        <v>100.9477142857143</v>
      </c>
      <c r="DH266">
        <v>9.9841685714285713E-2</v>
      </c>
      <c r="DI266">
        <v>33.220014285714278</v>
      </c>
      <c r="DJ266">
        <v>999.89999999999986</v>
      </c>
      <c r="DK266">
        <v>33.332242857142852</v>
      </c>
      <c r="DL266">
        <v>0</v>
      </c>
      <c r="DM266">
        <v>0</v>
      </c>
      <c r="DN266">
        <v>9031.8757142857139</v>
      </c>
      <c r="DO266">
        <v>0</v>
      </c>
      <c r="DP266">
        <v>484.79285714285709</v>
      </c>
      <c r="DQ266">
        <v>-17.735185714285709</v>
      </c>
      <c r="DR266">
        <v>1707.1328571428569</v>
      </c>
      <c r="DS266">
        <v>1724.777142857143</v>
      </c>
      <c r="DT266">
        <v>0.42315342857142862</v>
      </c>
      <c r="DU266">
        <v>1662.9071428571431</v>
      </c>
      <c r="DV266">
        <v>35.872</v>
      </c>
      <c r="DW266">
        <v>3.66391</v>
      </c>
      <c r="DX266">
        <v>3.6211928571428569</v>
      </c>
      <c r="DY266">
        <v>27.399071428571428</v>
      </c>
      <c r="DZ266">
        <v>27.19894285714286</v>
      </c>
      <c r="EA266">
        <v>1200.028571428571</v>
      </c>
      <c r="EB266">
        <v>0.9579925714285713</v>
      </c>
      <c r="EC266">
        <v>4.200737142857143E-2</v>
      </c>
      <c r="ED266">
        <v>0</v>
      </c>
      <c r="EE266">
        <v>1017.645714285714</v>
      </c>
      <c r="EF266">
        <v>5.0001600000000002</v>
      </c>
      <c r="EG266">
        <v>12996.87142857143</v>
      </c>
      <c r="EH266">
        <v>9515.3814285714288</v>
      </c>
      <c r="EI266">
        <v>46.723000000000013</v>
      </c>
      <c r="EJ266">
        <v>48.535428571428568</v>
      </c>
      <c r="EK266">
        <v>47.811999999999998</v>
      </c>
      <c r="EL266">
        <v>47.615714285714297</v>
      </c>
      <c r="EM266">
        <v>48.419285714285706</v>
      </c>
      <c r="EN266">
        <v>1144.828571428571</v>
      </c>
      <c r="EO266">
        <v>50.2</v>
      </c>
      <c r="EP266">
        <v>0</v>
      </c>
      <c r="EQ266">
        <v>1154.7999999523161</v>
      </c>
      <c r="ER266">
        <v>0</v>
      </c>
      <c r="ES266">
        <v>1017.5124</v>
      </c>
      <c r="ET266">
        <v>0.6546153994567746</v>
      </c>
      <c r="EU266">
        <v>134.5615387670619</v>
      </c>
      <c r="EV266">
        <v>12995.936</v>
      </c>
      <c r="EW266">
        <v>15</v>
      </c>
      <c r="EX266">
        <v>1657556090.0999999</v>
      </c>
      <c r="EY266" t="s">
        <v>416</v>
      </c>
      <c r="EZ266">
        <v>1657556090.0999999</v>
      </c>
      <c r="FA266">
        <v>1657556077.0999999</v>
      </c>
      <c r="FB266">
        <v>6</v>
      </c>
      <c r="FC266">
        <v>-0.505</v>
      </c>
      <c r="FD266">
        <v>-7.5999999999999998E-2</v>
      </c>
      <c r="FE266">
        <v>-1.772</v>
      </c>
      <c r="FF266">
        <v>0.36599999999999999</v>
      </c>
      <c r="FG266">
        <v>414</v>
      </c>
      <c r="FH266">
        <v>34</v>
      </c>
      <c r="FI266">
        <v>0.18</v>
      </c>
      <c r="FJ266">
        <v>0.15</v>
      </c>
      <c r="FK266">
        <v>-17.690380000000001</v>
      </c>
      <c r="FL266">
        <v>-0.91380337711066983</v>
      </c>
      <c r="FM266">
        <v>0.1344124309727342</v>
      </c>
      <c r="FN266">
        <v>0</v>
      </c>
      <c r="FO266">
        <v>1017.533823529412</v>
      </c>
      <c r="FP266">
        <v>-0.228418632141523</v>
      </c>
      <c r="FQ266">
        <v>0.24633805927295191</v>
      </c>
      <c r="FR266">
        <v>1</v>
      </c>
      <c r="FS266">
        <v>0.43428977499999999</v>
      </c>
      <c r="FT266">
        <v>-4.760254784240274E-2</v>
      </c>
      <c r="FU266">
        <v>5.626337123242349E-3</v>
      </c>
      <c r="FV266">
        <v>1</v>
      </c>
      <c r="FW266">
        <v>2</v>
      </c>
      <c r="FX266">
        <v>3</v>
      </c>
      <c r="FY266" t="s">
        <v>417</v>
      </c>
      <c r="FZ266">
        <v>3.36998</v>
      </c>
      <c r="GA266">
        <v>2.8939699999999999</v>
      </c>
      <c r="GB266">
        <v>0.247533</v>
      </c>
      <c r="GC266">
        <v>0.25192900000000001</v>
      </c>
      <c r="GD266">
        <v>0.14710599999999999</v>
      </c>
      <c r="GE266">
        <v>0.14849999999999999</v>
      </c>
      <c r="GF266">
        <v>26001.3</v>
      </c>
      <c r="GG266">
        <v>22494.3</v>
      </c>
      <c r="GH266">
        <v>30900.5</v>
      </c>
      <c r="GI266">
        <v>28038.799999999999</v>
      </c>
      <c r="GJ266">
        <v>34732.5</v>
      </c>
      <c r="GK266">
        <v>33701.9</v>
      </c>
      <c r="GL266">
        <v>40290.9</v>
      </c>
      <c r="GM266">
        <v>39096.300000000003</v>
      </c>
      <c r="GN266">
        <v>2.2673999999999999</v>
      </c>
      <c r="GO266">
        <v>1.57728</v>
      </c>
      <c r="GP266">
        <v>0</v>
      </c>
      <c r="GQ266">
        <v>8.5666800000000001E-2</v>
      </c>
      <c r="GR266">
        <v>999.9</v>
      </c>
      <c r="GS266">
        <v>31.937000000000001</v>
      </c>
      <c r="GT266">
        <v>48.7</v>
      </c>
      <c r="GU266">
        <v>40.799999999999997</v>
      </c>
      <c r="GV266">
        <v>37.321899999999999</v>
      </c>
      <c r="GW266">
        <v>49.279299999999999</v>
      </c>
      <c r="GX266">
        <v>43.854199999999999</v>
      </c>
      <c r="GY266">
        <v>1</v>
      </c>
      <c r="GZ266">
        <v>0.58522399999999997</v>
      </c>
      <c r="HA266">
        <v>1.1932799999999999</v>
      </c>
      <c r="HB266">
        <v>20.2044</v>
      </c>
      <c r="HC266">
        <v>5.21624</v>
      </c>
      <c r="HD266">
        <v>11.974</v>
      </c>
      <c r="HE266">
        <v>4.9912000000000001</v>
      </c>
      <c r="HF266">
        <v>3.2926799999999998</v>
      </c>
      <c r="HG266">
        <v>7497.9</v>
      </c>
      <c r="HH266">
        <v>9999</v>
      </c>
      <c r="HI266">
        <v>9999</v>
      </c>
      <c r="HJ266">
        <v>757.3</v>
      </c>
      <c r="HK266">
        <v>4.9712899999999998</v>
      </c>
      <c r="HL266">
        <v>1.87425</v>
      </c>
      <c r="HM266">
        <v>1.8705499999999999</v>
      </c>
      <c r="HN266">
        <v>1.8702700000000001</v>
      </c>
      <c r="HO266">
        <v>1.87483</v>
      </c>
      <c r="HP266">
        <v>1.8715299999999999</v>
      </c>
      <c r="HQ266">
        <v>1.8669800000000001</v>
      </c>
      <c r="HR266">
        <v>1.87792</v>
      </c>
      <c r="HS266">
        <v>0</v>
      </c>
      <c r="HT266">
        <v>0</v>
      </c>
      <c r="HU266">
        <v>0</v>
      </c>
      <c r="HV266">
        <v>0</v>
      </c>
      <c r="HW266" t="s">
        <v>418</v>
      </c>
      <c r="HX266" t="s">
        <v>419</v>
      </c>
      <c r="HY266" t="s">
        <v>420</v>
      </c>
      <c r="HZ266" t="s">
        <v>420</v>
      </c>
      <c r="IA266" t="s">
        <v>420</v>
      </c>
      <c r="IB266" t="s">
        <v>420</v>
      </c>
      <c r="IC266">
        <v>0</v>
      </c>
      <c r="ID266">
        <v>100</v>
      </c>
      <c r="IE266">
        <v>100</v>
      </c>
      <c r="IF266">
        <v>-1.77</v>
      </c>
      <c r="IG266">
        <v>0.36559999999999998</v>
      </c>
      <c r="IH266">
        <v>-1.772399999999891</v>
      </c>
      <c r="II266">
        <v>0</v>
      </c>
      <c r="IJ266">
        <v>0</v>
      </c>
      <c r="IK266">
        <v>0</v>
      </c>
      <c r="IL266">
        <v>0.36558000000000851</v>
      </c>
      <c r="IM266">
        <v>0</v>
      </c>
      <c r="IN266">
        <v>0</v>
      </c>
      <c r="IO266">
        <v>0</v>
      </c>
      <c r="IP266">
        <v>-1</v>
      </c>
      <c r="IQ266">
        <v>-1</v>
      </c>
      <c r="IR266">
        <v>-1</v>
      </c>
      <c r="IS266">
        <v>-1</v>
      </c>
      <c r="IT266">
        <v>42.2</v>
      </c>
      <c r="IU266">
        <v>42.4</v>
      </c>
      <c r="IV266">
        <v>3.2922400000000001</v>
      </c>
      <c r="IW266">
        <v>2.5537100000000001</v>
      </c>
      <c r="IX266">
        <v>1.49902</v>
      </c>
      <c r="IY266">
        <v>2.2802699999999998</v>
      </c>
      <c r="IZ266">
        <v>1.69678</v>
      </c>
      <c r="JA266">
        <v>2.2644000000000002</v>
      </c>
      <c r="JB266">
        <v>43.754300000000001</v>
      </c>
      <c r="JC266">
        <v>14.963800000000001</v>
      </c>
      <c r="JD266">
        <v>18</v>
      </c>
      <c r="JE266">
        <v>653.90499999999997</v>
      </c>
      <c r="JF266">
        <v>286.77100000000002</v>
      </c>
      <c r="JG266">
        <v>30.0002</v>
      </c>
      <c r="JH266">
        <v>34.908900000000003</v>
      </c>
      <c r="JI266">
        <v>29.999700000000001</v>
      </c>
      <c r="JJ266">
        <v>34.739899999999999</v>
      </c>
      <c r="JK266">
        <v>34.726599999999998</v>
      </c>
      <c r="JL266">
        <v>65.952399999999997</v>
      </c>
      <c r="JM266">
        <v>0</v>
      </c>
      <c r="JN266">
        <v>0</v>
      </c>
      <c r="JO266">
        <v>30</v>
      </c>
      <c r="JP266">
        <v>1675.08</v>
      </c>
      <c r="JQ266">
        <v>32.076799999999999</v>
      </c>
      <c r="JR266">
        <v>98.489599999999996</v>
      </c>
      <c r="JS266">
        <v>98.447599999999994</v>
      </c>
    </row>
    <row r="267" spans="1:279" x14ac:dyDescent="0.2">
      <c r="A267">
        <v>252</v>
      </c>
      <c r="B267">
        <v>1657558624.5</v>
      </c>
      <c r="C267">
        <v>1002.5</v>
      </c>
      <c r="D267" t="s">
        <v>924</v>
      </c>
      <c r="E267" t="s">
        <v>925</v>
      </c>
      <c r="F267">
        <v>4</v>
      </c>
      <c r="G267">
        <v>1657558622.1875</v>
      </c>
      <c r="H267">
        <f t="shared" si="150"/>
        <v>4.504966022602182E-4</v>
      </c>
      <c r="I267">
        <f t="shared" si="151"/>
        <v>0.4504966022602182</v>
      </c>
      <c r="J267">
        <f t="shared" si="152"/>
        <v>9.0418472080086456</v>
      </c>
      <c r="K267">
        <f t="shared" si="153"/>
        <v>1651.2987499999999</v>
      </c>
      <c r="L267">
        <f t="shared" si="154"/>
        <v>1126.9054292379224</v>
      </c>
      <c r="M267">
        <f t="shared" si="155"/>
        <v>113.87151013376184</v>
      </c>
      <c r="N267">
        <f t="shared" si="156"/>
        <v>166.86039259891916</v>
      </c>
      <c r="O267">
        <f t="shared" si="157"/>
        <v>2.9647354018751858E-2</v>
      </c>
      <c r="P267">
        <f t="shared" si="158"/>
        <v>2.7721388728753351</v>
      </c>
      <c r="Q267">
        <f t="shared" si="159"/>
        <v>2.9472326086170862E-2</v>
      </c>
      <c r="R267">
        <f t="shared" si="160"/>
        <v>1.8435843091069527E-2</v>
      </c>
      <c r="S267">
        <f t="shared" si="161"/>
        <v>194.42298861244873</v>
      </c>
      <c r="T267">
        <f t="shared" si="162"/>
        <v>34.29609779104463</v>
      </c>
      <c r="U267">
        <f t="shared" si="163"/>
        <v>33.318975000000002</v>
      </c>
      <c r="V267">
        <f t="shared" si="164"/>
        <v>5.1433630226144</v>
      </c>
      <c r="W267">
        <f t="shared" si="165"/>
        <v>71.685954999216904</v>
      </c>
      <c r="X267">
        <f t="shared" si="166"/>
        <v>3.6661316372465289</v>
      </c>
      <c r="Y267">
        <f t="shared" si="167"/>
        <v>5.1141560955511824</v>
      </c>
      <c r="Z267">
        <f t="shared" si="168"/>
        <v>1.4772313853678711</v>
      </c>
      <c r="AA267">
        <f t="shared" si="169"/>
        <v>-19.866900159675623</v>
      </c>
      <c r="AB267">
        <f t="shared" si="170"/>
        <v>-15.176804995363383</v>
      </c>
      <c r="AC267">
        <f t="shared" si="171"/>
        <v>-1.2571361329223893</v>
      </c>
      <c r="AD267">
        <f t="shared" si="172"/>
        <v>158.12214732448734</v>
      </c>
      <c r="AE267">
        <f t="shared" si="173"/>
        <v>18.344046903135375</v>
      </c>
      <c r="AF267">
        <f t="shared" si="174"/>
        <v>0.46552792662319187</v>
      </c>
      <c r="AG267">
        <f t="shared" si="175"/>
        <v>9.0418472080086456</v>
      </c>
      <c r="AH267">
        <v>1732.135195918072</v>
      </c>
      <c r="AI267">
        <v>1716.580424242424</v>
      </c>
      <c r="AJ267">
        <v>1.7240278098102779</v>
      </c>
      <c r="AK267">
        <v>65.684663253037129</v>
      </c>
      <c r="AL267">
        <f t="shared" si="176"/>
        <v>0.4504966022602182</v>
      </c>
      <c r="AM267">
        <v>35.868811627862392</v>
      </c>
      <c r="AN267">
        <v>36.275632867132877</v>
      </c>
      <c r="AO267">
        <v>-1.162608326003337E-3</v>
      </c>
      <c r="AP267">
        <v>87.993513694433489</v>
      </c>
      <c r="AQ267">
        <v>49</v>
      </c>
      <c r="AR267">
        <v>8</v>
      </c>
      <c r="AS267">
        <f t="shared" si="177"/>
        <v>1</v>
      </c>
      <c r="AT267">
        <f t="shared" si="178"/>
        <v>0</v>
      </c>
      <c r="AU267">
        <f t="shared" si="179"/>
        <v>47425.642472970641</v>
      </c>
      <c r="AV267" t="s">
        <v>413</v>
      </c>
      <c r="AW267" t="s">
        <v>413</v>
      </c>
      <c r="AX267">
        <v>0</v>
      </c>
      <c r="AY267">
        <v>0</v>
      </c>
      <c r="AZ267" t="e">
        <f t="shared" si="180"/>
        <v>#DIV/0!</v>
      </c>
      <c r="BA267">
        <v>0</v>
      </c>
      <c r="BB267" t="s">
        <v>413</v>
      </c>
      <c r="BC267" t="s">
        <v>413</v>
      </c>
      <c r="BD267">
        <v>0</v>
      </c>
      <c r="BE267">
        <v>0</v>
      </c>
      <c r="BF267" t="e">
        <f t="shared" si="181"/>
        <v>#DIV/0!</v>
      </c>
      <c r="BG267">
        <v>0.5</v>
      </c>
      <c r="BH267">
        <f t="shared" si="182"/>
        <v>1009.4870997991961</v>
      </c>
      <c r="BI267">
        <f t="shared" si="183"/>
        <v>9.0418472080086456</v>
      </c>
      <c r="BJ267" t="e">
        <f t="shared" si="184"/>
        <v>#DIV/0!</v>
      </c>
      <c r="BK267">
        <f t="shared" si="185"/>
        <v>8.9568724650440999E-3</v>
      </c>
      <c r="BL267" t="e">
        <f t="shared" si="186"/>
        <v>#DIV/0!</v>
      </c>
      <c r="BM267" t="e">
        <f t="shared" si="187"/>
        <v>#DIV/0!</v>
      </c>
      <c r="BN267" t="s">
        <v>413</v>
      </c>
      <c r="BO267">
        <v>0</v>
      </c>
      <c r="BP267" t="e">
        <f t="shared" si="188"/>
        <v>#DIV/0!</v>
      </c>
      <c r="BQ267" t="e">
        <f t="shared" si="189"/>
        <v>#DIV/0!</v>
      </c>
      <c r="BR267" t="e">
        <f t="shared" si="190"/>
        <v>#DIV/0!</v>
      </c>
      <c r="BS267" t="e">
        <f t="shared" si="191"/>
        <v>#DIV/0!</v>
      </c>
      <c r="BT267" t="e">
        <f t="shared" si="192"/>
        <v>#DIV/0!</v>
      </c>
      <c r="BU267" t="e">
        <f t="shared" si="193"/>
        <v>#DIV/0!</v>
      </c>
      <c r="BV267" t="e">
        <f t="shared" si="194"/>
        <v>#DIV/0!</v>
      </c>
      <c r="BW267" t="e">
        <f t="shared" si="195"/>
        <v>#DIV/0!</v>
      </c>
      <c r="BX267" t="s">
        <v>413</v>
      </c>
      <c r="BY267" t="s">
        <v>413</v>
      </c>
      <c r="BZ267" t="s">
        <v>413</v>
      </c>
      <c r="CA267" t="s">
        <v>413</v>
      </c>
      <c r="CB267" t="s">
        <v>413</v>
      </c>
      <c r="CC267" t="s">
        <v>413</v>
      </c>
      <c r="CD267" t="s">
        <v>413</v>
      </c>
      <c r="CE267" t="s">
        <v>413</v>
      </c>
      <c r="CF267">
        <v>253</v>
      </c>
      <c r="CG267">
        <v>1000</v>
      </c>
      <c r="CH267" t="s">
        <v>414</v>
      </c>
      <c r="CI267">
        <v>1110.1500000000001</v>
      </c>
      <c r="CJ267">
        <v>1175.8634999999999</v>
      </c>
      <c r="CK267">
        <v>1152.67</v>
      </c>
      <c r="CL267">
        <v>1.3005735999999999E-4</v>
      </c>
      <c r="CM267">
        <v>6.5004835999999994E-4</v>
      </c>
      <c r="CN267">
        <v>4.7597999359999997E-2</v>
      </c>
      <c r="CO267">
        <v>5.5000000000000003E-4</v>
      </c>
      <c r="CP267">
        <f t="shared" si="196"/>
        <v>1199.9775</v>
      </c>
      <c r="CQ267">
        <f t="shared" si="197"/>
        <v>1009.4870997991961</v>
      </c>
      <c r="CR267">
        <f t="shared" si="198"/>
        <v>0.84125502336435154</v>
      </c>
      <c r="CS267">
        <f t="shared" si="199"/>
        <v>0.16202219509319862</v>
      </c>
      <c r="CT267">
        <v>6</v>
      </c>
      <c r="CU267">
        <v>0.5</v>
      </c>
      <c r="CV267" t="s">
        <v>415</v>
      </c>
      <c r="CW267">
        <v>2</v>
      </c>
      <c r="CX267" t="b">
        <v>1</v>
      </c>
      <c r="CY267">
        <v>1657558622.1875</v>
      </c>
      <c r="CZ267">
        <v>1651.2987499999999</v>
      </c>
      <c r="DA267">
        <v>1668.9337499999999</v>
      </c>
      <c r="DB267">
        <v>36.281100000000002</v>
      </c>
      <c r="DC267">
        <v>35.867150000000002</v>
      </c>
      <c r="DD267">
        <v>1653.07125</v>
      </c>
      <c r="DE267">
        <v>35.915500000000002</v>
      </c>
      <c r="DF267">
        <v>650.27862500000003</v>
      </c>
      <c r="DG267">
        <v>100.94799999999999</v>
      </c>
      <c r="DH267">
        <v>9.9973662500000005E-2</v>
      </c>
      <c r="DI267">
        <v>33.217424999999999</v>
      </c>
      <c r="DJ267">
        <v>999.9</v>
      </c>
      <c r="DK267">
        <v>33.318975000000002</v>
      </c>
      <c r="DL267">
        <v>0</v>
      </c>
      <c r="DM267">
        <v>0</v>
      </c>
      <c r="DN267">
        <v>9042.8125</v>
      </c>
      <c r="DO267">
        <v>0</v>
      </c>
      <c r="DP267">
        <v>484.59412500000002</v>
      </c>
      <c r="DQ267">
        <v>-17.6351625</v>
      </c>
      <c r="DR267">
        <v>1713.4625000000001</v>
      </c>
      <c r="DS267">
        <v>1731.02</v>
      </c>
      <c r="DT267">
        <v>0.413927875</v>
      </c>
      <c r="DU267">
        <v>1668.9337499999999</v>
      </c>
      <c r="DV267">
        <v>35.867150000000002</v>
      </c>
      <c r="DW267">
        <v>3.6625049999999999</v>
      </c>
      <c r="DX267">
        <v>3.62071875</v>
      </c>
      <c r="DY267">
        <v>27.392524999999999</v>
      </c>
      <c r="DZ267">
        <v>27.1967125</v>
      </c>
      <c r="EA267">
        <v>1199.9775</v>
      </c>
      <c r="EB267">
        <v>0.95799100000000004</v>
      </c>
      <c r="EC267">
        <v>4.2008900000000002E-2</v>
      </c>
      <c r="ED267">
        <v>0</v>
      </c>
      <c r="EE267">
        <v>1017.5387500000001</v>
      </c>
      <c r="EF267">
        <v>5.0001600000000002</v>
      </c>
      <c r="EG267">
        <v>12982.174999999999</v>
      </c>
      <c r="EH267">
        <v>9514.9612500000003</v>
      </c>
      <c r="EI267">
        <v>46.702749999999988</v>
      </c>
      <c r="EJ267">
        <v>48.5</v>
      </c>
      <c r="EK267">
        <v>47.811999999999998</v>
      </c>
      <c r="EL267">
        <v>47.624499999999998</v>
      </c>
      <c r="EM267">
        <v>48.436999999999998</v>
      </c>
      <c r="EN267">
        <v>1144.7774999999999</v>
      </c>
      <c r="EO267">
        <v>50.2</v>
      </c>
      <c r="EP267">
        <v>0</v>
      </c>
      <c r="EQ267">
        <v>1159</v>
      </c>
      <c r="ER267">
        <v>0</v>
      </c>
      <c r="ES267">
        <v>1017.516538461539</v>
      </c>
      <c r="ET267">
        <v>0.95076924796093554</v>
      </c>
      <c r="EU267">
        <v>-124.54358978182739</v>
      </c>
      <c r="EV267">
        <v>12997.61153846154</v>
      </c>
      <c r="EW267">
        <v>15</v>
      </c>
      <c r="EX267">
        <v>1657556090.0999999</v>
      </c>
      <c r="EY267" t="s">
        <v>416</v>
      </c>
      <c r="EZ267">
        <v>1657556090.0999999</v>
      </c>
      <c r="FA267">
        <v>1657556077.0999999</v>
      </c>
      <c r="FB267">
        <v>6</v>
      </c>
      <c r="FC267">
        <v>-0.505</v>
      </c>
      <c r="FD267">
        <v>-7.5999999999999998E-2</v>
      </c>
      <c r="FE267">
        <v>-1.772</v>
      </c>
      <c r="FF267">
        <v>0.36599999999999999</v>
      </c>
      <c r="FG267">
        <v>414</v>
      </c>
      <c r="FH267">
        <v>34</v>
      </c>
      <c r="FI267">
        <v>0.18</v>
      </c>
      <c r="FJ267">
        <v>0.15</v>
      </c>
      <c r="FK267">
        <v>-17.694667500000001</v>
      </c>
      <c r="FL267">
        <v>-0.39018123827389212</v>
      </c>
      <c r="FM267">
        <v>0.13157149650950251</v>
      </c>
      <c r="FN267">
        <v>1</v>
      </c>
      <c r="FO267">
        <v>1017.522352941177</v>
      </c>
      <c r="FP267">
        <v>0.45408709586789858</v>
      </c>
      <c r="FQ267">
        <v>0.232202482931569</v>
      </c>
      <c r="FR267">
        <v>1</v>
      </c>
      <c r="FS267">
        <v>0.43007387499999999</v>
      </c>
      <c r="FT267">
        <v>-8.8703696060038181E-2</v>
      </c>
      <c r="FU267">
        <v>8.922927552623916E-3</v>
      </c>
      <c r="FV267">
        <v>1</v>
      </c>
      <c r="FW267">
        <v>3</v>
      </c>
      <c r="FX267">
        <v>3</v>
      </c>
      <c r="FY267" t="s">
        <v>623</v>
      </c>
      <c r="FZ267">
        <v>3.3702100000000002</v>
      </c>
      <c r="GA267">
        <v>2.8939499999999998</v>
      </c>
      <c r="GB267">
        <v>0.24812999999999999</v>
      </c>
      <c r="GC267">
        <v>0.25252599999999997</v>
      </c>
      <c r="GD267">
        <v>0.14707300000000001</v>
      </c>
      <c r="GE267">
        <v>0.14848700000000001</v>
      </c>
      <c r="GF267">
        <v>25980.7</v>
      </c>
      <c r="GG267">
        <v>22476.6</v>
      </c>
      <c r="GH267">
        <v>30900.6</v>
      </c>
      <c r="GI267">
        <v>28039.3</v>
      </c>
      <c r="GJ267">
        <v>34733.9</v>
      </c>
      <c r="GK267">
        <v>33703.199999999997</v>
      </c>
      <c r="GL267">
        <v>40291</v>
      </c>
      <c r="GM267">
        <v>39097.199999999997</v>
      </c>
      <c r="GN267">
        <v>2.2673199999999998</v>
      </c>
      <c r="GO267">
        <v>1.5771999999999999</v>
      </c>
      <c r="GP267">
        <v>0</v>
      </c>
      <c r="GQ267">
        <v>8.6098900000000006E-2</v>
      </c>
      <c r="GR267">
        <v>999.9</v>
      </c>
      <c r="GS267">
        <v>31.923200000000001</v>
      </c>
      <c r="GT267">
        <v>48.7</v>
      </c>
      <c r="GU267">
        <v>40.799999999999997</v>
      </c>
      <c r="GV267">
        <v>37.320799999999998</v>
      </c>
      <c r="GW267">
        <v>49.549300000000002</v>
      </c>
      <c r="GX267">
        <v>43.161099999999998</v>
      </c>
      <c r="GY267">
        <v>1</v>
      </c>
      <c r="GZ267">
        <v>0.58501300000000001</v>
      </c>
      <c r="HA267">
        <v>1.1938299999999999</v>
      </c>
      <c r="HB267">
        <v>20.204499999999999</v>
      </c>
      <c r="HC267">
        <v>5.2156399999999996</v>
      </c>
      <c r="HD267">
        <v>11.974</v>
      </c>
      <c r="HE267">
        <v>4.99085</v>
      </c>
      <c r="HF267">
        <v>3.2926000000000002</v>
      </c>
      <c r="HG267">
        <v>7498.1</v>
      </c>
      <c r="HH267">
        <v>9999</v>
      </c>
      <c r="HI267">
        <v>9999</v>
      </c>
      <c r="HJ267">
        <v>757.3</v>
      </c>
      <c r="HK267">
        <v>4.9713000000000003</v>
      </c>
      <c r="HL267">
        <v>1.8742399999999999</v>
      </c>
      <c r="HM267">
        <v>1.87056</v>
      </c>
      <c r="HN267">
        <v>1.87026</v>
      </c>
      <c r="HO267">
        <v>1.8748100000000001</v>
      </c>
      <c r="HP267">
        <v>1.8714999999999999</v>
      </c>
      <c r="HQ267">
        <v>1.86697</v>
      </c>
      <c r="HR267">
        <v>1.87792</v>
      </c>
      <c r="HS267">
        <v>0</v>
      </c>
      <c r="HT267">
        <v>0</v>
      </c>
      <c r="HU267">
        <v>0</v>
      </c>
      <c r="HV267">
        <v>0</v>
      </c>
      <c r="HW267" t="s">
        <v>418</v>
      </c>
      <c r="HX267" t="s">
        <v>419</v>
      </c>
      <c r="HY267" t="s">
        <v>420</v>
      </c>
      <c r="HZ267" t="s">
        <v>420</v>
      </c>
      <c r="IA267" t="s">
        <v>420</v>
      </c>
      <c r="IB267" t="s">
        <v>420</v>
      </c>
      <c r="IC267">
        <v>0</v>
      </c>
      <c r="ID267">
        <v>100</v>
      </c>
      <c r="IE267">
        <v>100</v>
      </c>
      <c r="IF267">
        <v>-1.77</v>
      </c>
      <c r="IG267">
        <v>0.36549999999999999</v>
      </c>
      <c r="IH267">
        <v>-1.772399999999891</v>
      </c>
      <c r="II267">
        <v>0</v>
      </c>
      <c r="IJ267">
        <v>0</v>
      </c>
      <c r="IK267">
        <v>0</v>
      </c>
      <c r="IL267">
        <v>0.36558000000000851</v>
      </c>
      <c r="IM267">
        <v>0</v>
      </c>
      <c r="IN267">
        <v>0</v>
      </c>
      <c r="IO267">
        <v>0</v>
      </c>
      <c r="IP267">
        <v>-1</v>
      </c>
      <c r="IQ267">
        <v>-1</v>
      </c>
      <c r="IR267">
        <v>-1</v>
      </c>
      <c r="IS267">
        <v>-1</v>
      </c>
      <c r="IT267">
        <v>42.2</v>
      </c>
      <c r="IU267">
        <v>42.5</v>
      </c>
      <c r="IV267">
        <v>3.30322</v>
      </c>
      <c r="IW267">
        <v>2.5427200000000001</v>
      </c>
      <c r="IX267">
        <v>1.49902</v>
      </c>
      <c r="IY267">
        <v>2.2802699999999998</v>
      </c>
      <c r="IZ267">
        <v>1.69678</v>
      </c>
      <c r="JA267">
        <v>2.3913600000000002</v>
      </c>
      <c r="JB267">
        <v>43.754300000000001</v>
      </c>
      <c r="JC267">
        <v>14.998900000000001</v>
      </c>
      <c r="JD267">
        <v>18</v>
      </c>
      <c r="JE267">
        <v>653.80600000000004</v>
      </c>
      <c r="JF267">
        <v>286.72000000000003</v>
      </c>
      <c r="JG267">
        <v>30.0002</v>
      </c>
      <c r="JH267">
        <v>34.904899999999998</v>
      </c>
      <c r="JI267">
        <v>29.999600000000001</v>
      </c>
      <c r="JJ267">
        <v>34.735900000000001</v>
      </c>
      <c r="JK267">
        <v>34.723399999999998</v>
      </c>
      <c r="JL267">
        <v>66.168800000000005</v>
      </c>
      <c r="JM267">
        <v>0</v>
      </c>
      <c r="JN267">
        <v>0</v>
      </c>
      <c r="JO267">
        <v>30</v>
      </c>
      <c r="JP267">
        <v>1681.78</v>
      </c>
      <c r="JQ267">
        <v>32.076799999999999</v>
      </c>
      <c r="JR267">
        <v>98.489800000000002</v>
      </c>
      <c r="JS267">
        <v>98.449600000000004</v>
      </c>
    </row>
    <row r="268" spans="1:279" x14ac:dyDescent="0.2">
      <c r="A268">
        <v>253</v>
      </c>
      <c r="B268">
        <v>1657558628</v>
      </c>
      <c r="C268">
        <v>1006</v>
      </c>
      <c r="D268" t="s">
        <v>926</v>
      </c>
      <c r="E268" t="s">
        <v>927</v>
      </c>
      <c r="F268">
        <v>4</v>
      </c>
      <c r="G268">
        <v>1657558625.625</v>
      </c>
      <c r="H268">
        <f t="shared" si="150"/>
        <v>4.4996888498182418E-4</v>
      </c>
      <c r="I268">
        <f t="shared" si="151"/>
        <v>0.44996888498182419</v>
      </c>
      <c r="J268">
        <f t="shared" si="152"/>
        <v>9.1683062150438541</v>
      </c>
      <c r="K268">
        <f t="shared" si="153"/>
        <v>1657.02125</v>
      </c>
      <c r="L268">
        <f t="shared" si="154"/>
        <v>1124.7286019251214</v>
      </c>
      <c r="M268">
        <f t="shared" si="155"/>
        <v>113.65341076204372</v>
      </c>
      <c r="N268">
        <f t="shared" si="156"/>
        <v>167.44138670016937</v>
      </c>
      <c r="O268">
        <f t="shared" si="157"/>
        <v>2.9590033743130593E-2</v>
      </c>
      <c r="P268">
        <f t="shared" si="158"/>
        <v>2.759309658393978</v>
      </c>
      <c r="Q268">
        <f t="shared" si="159"/>
        <v>2.9414874340325307E-2</v>
      </c>
      <c r="R268">
        <f t="shared" si="160"/>
        <v>1.8399947265945796E-2</v>
      </c>
      <c r="S268">
        <f t="shared" si="161"/>
        <v>194.43276411246853</v>
      </c>
      <c r="T268">
        <f t="shared" si="162"/>
        <v>34.303018783245399</v>
      </c>
      <c r="U268">
        <f t="shared" si="163"/>
        <v>33.320137500000001</v>
      </c>
      <c r="V268">
        <f t="shared" si="164"/>
        <v>5.1436982090259589</v>
      </c>
      <c r="W268">
        <f t="shared" si="165"/>
        <v>71.661029857657383</v>
      </c>
      <c r="X268">
        <f t="shared" si="166"/>
        <v>3.665286128092331</v>
      </c>
      <c r="Y268">
        <f t="shared" si="167"/>
        <v>5.1147550284622021</v>
      </c>
      <c r="Z268">
        <f t="shared" si="168"/>
        <v>1.4784120809336279</v>
      </c>
      <c r="AA268">
        <f t="shared" si="169"/>
        <v>-19.843627827698445</v>
      </c>
      <c r="AB268">
        <f t="shared" si="170"/>
        <v>-14.968965169273325</v>
      </c>
      <c r="AC268">
        <f t="shared" si="171"/>
        <v>-1.2457049420570334</v>
      </c>
      <c r="AD268">
        <f t="shared" si="172"/>
        <v>158.37446617343971</v>
      </c>
      <c r="AE268">
        <f t="shared" si="173"/>
        <v>18.471642147917663</v>
      </c>
      <c r="AF268">
        <f t="shared" si="174"/>
        <v>0.46012476800050839</v>
      </c>
      <c r="AG268">
        <f t="shared" si="175"/>
        <v>9.1683062150438541</v>
      </c>
      <c r="AH268">
        <v>1738.3354736641029</v>
      </c>
      <c r="AI268">
        <v>1722.6290909090901</v>
      </c>
      <c r="AJ268">
        <v>1.731539904043234</v>
      </c>
      <c r="AK268">
        <v>65.684663253037129</v>
      </c>
      <c r="AL268">
        <f t="shared" si="176"/>
        <v>0.44996888498182419</v>
      </c>
      <c r="AM268">
        <v>35.865405123635121</v>
      </c>
      <c r="AN268">
        <v>36.268000000000043</v>
      </c>
      <c r="AO268">
        <v>-4.5900993575501657E-4</v>
      </c>
      <c r="AP268">
        <v>87.993513694433489</v>
      </c>
      <c r="AQ268">
        <v>48</v>
      </c>
      <c r="AR268">
        <v>7</v>
      </c>
      <c r="AS268">
        <f t="shared" si="177"/>
        <v>1</v>
      </c>
      <c r="AT268">
        <f t="shared" si="178"/>
        <v>0</v>
      </c>
      <c r="AU268">
        <f t="shared" si="179"/>
        <v>47072.952173816229</v>
      </c>
      <c r="AV268" t="s">
        <v>413</v>
      </c>
      <c r="AW268" t="s">
        <v>413</v>
      </c>
      <c r="AX268">
        <v>0</v>
      </c>
      <c r="AY268">
        <v>0</v>
      </c>
      <c r="AZ268" t="e">
        <f t="shared" si="180"/>
        <v>#DIV/0!</v>
      </c>
      <c r="BA268">
        <v>0</v>
      </c>
      <c r="BB268" t="s">
        <v>413</v>
      </c>
      <c r="BC268" t="s">
        <v>413</v>
      </c>
      <c r="BD268">
        <v>0</v>
      </c>
      <c r="BE268">
        <v>0</v>
      </c>
      <c r="BF268" t="e">
        <f t="shared" si="181"/>
        <v>#DIV/0!</v>
      </c>
      <c r="BG268">
        <v>0.5</v>
      </c>
      <c r="BH268">
        <f t="shared" si="182"/>
        <v>1009.5385497992064</v>
      </c>
      <c r="BI268">
        <f t="shared" si="183"/>
        <v>9.1683062150438541</v>
      </c>
      <c r="BJ268" t="e">
        <f t="shared" si="184"/>
        <v>#DIV/0!</v>
      </c>
      <c r="BK268">
        <f t="shared" si="185"/>
        <v>9.081680156609569E-3</v>
      </c>
      <c r="BL268" t="e">
        <f t="shared" si="186"/>
        <v>#DIV/0!</v>
      </c>
      <c r="BM268" t="e">
        <f t="shared" si="187"/>
        <v>#DIV/0!</v>
      </c>
      <c r="BN268" t="s">
        <v>413</v>
      </c>
      <c r="BO268">
        <v>0</v>
      </c>
      <c r="BP268" t="e">
        <f t="shared" si="188"/>
        <v>#DIV/0!</v>
      </c>
      <c r="BQ268" t="e">
        <f t="shared" si="189"/>
        <v>#DIV/0!</v>
      </c>
      <c r="BR268" t="e">
        <f t="shared" si="190"/>
        <v>#DIV/0!</v>
      </c>
      <c r="BS268" t="e">
        <f t="shared" si="191"/>
        <v>#DIV/0!</v>
      </c>
      <c r="BT268" t="e">
        <f t="shared" si="192"/>
        <v>#DIV/0!</v>
      </c>
      <c r="BU268" t="e">
        <f t="shared" si="193"/>
        <v>#DIV/0!</v>
      </c>
      <c r="BV268" t="e">
        <f t="shared" si="194"/>
        <v>#DIV/0!</v>
      </c>
      <c r="BW268" t="e">
        <f t="shared" si="195"/>
        <v>#DIV/0!</v>
      </c>
      <c r="BX268" t="s">
        <v>413</v>
      </c>
      <c r="BY268" t="s">
        <v>413</v>
      </c>
      <c r="BZ268" t="s">
        <v>413</v>
      </c>
      <c r="CA268" t="s">
        <v>413</v>
      </c>
      <c r="CB268" t="s">
        <v>413</v>
      </c>
      <c r="CC268" t="s">
        <v>413</v>
      </c>
      <c r="CD268" t="s">
        <v>413</v>
      </c>
      <c r="CE268" t="s">
        <v>413</v>
      </c>
      <c r="CF268">
        <v>253</v>
      </c>
      <c r="CG268">
        <v>1000</v>
      </c>
      <c r="CH268" t="s">
        <v>414</v>
      </c>
      <c r="CI268">
        <v>1110.1500000000001</v>
      </c>
      <c r="CJ268">
        <v>1175.8634999999999</v>
      </c>
      <c r="CK268">
        <v>1152.67</v>
      </c>
      <c r="CL268">
        <v>1.3005735999999999E-4</v>
      </c>
      <c r="CM268">
        <v>6.5004835999999994E-4</v>
      </c>
      <c r="CN268">
        <v>4.7597999359999997E-2</v>
      </c>
      <c r="CO268">
        <v>5.5000000000000003E-4</v>
      </c>
      <c r="CP268">
        <f t="shared" si="196"/>
        <v>1200.0387499999999</v>
      </c>
      <c r="CQ268">
        <f t="shared" si="197"/>
        <v>1009.5385497992064</v>
      </c>
      <c r="CR268">
        <f t="shared" si="198"/>
        <v>0.84125495930794436</v>
      </c>
      <c r="CS268">
        <f t="shared" si="199"/>
        <v>0.16202207146433276</v>
      </c>
      <c r="CT268">
        <v>6</v>
      </c>
      <c r="CU268">
        <v>0.5</v>
      </c>
      <c r="CV268" t="s">
        <v>415</v>
      </c>
      <c r="CW268">
        <v>2</v>
      </c>
      <c r="CX268" t="b">
        <v>1</v>
      </c>
      <c r="CY268">
        <v>1657558625.625</v>
      </c>
      <c r="CZ268">
        <v>1657.02125</v>
      </c>
      <c r="DA268">
        <v>1674.76875</v>
      </c>
      <c r="DB268">
        <v>36.272137499999999</v>
      </c>
      <c r="DC268">
        <v>35.862974999999999</v>
      </c>
      <c r="DD268">
        <v>1658.79375</v>
      </c>
      <c r="DE268">
        <v>35.906574999999997</v>
      </c>
      <c r="DF268">
        <v>650.25762499999996</v>
      </c>
      <c r="DG268">
        <v>100.949375</v>
      </c>
      <c r="DH268">
        <v>0.1002565</v>
      </c>
      <c r="DI268">
        <v>33.2195125</v>
      </c>
      <c r="DJ268">
        <v>999.9</v>
      </c>
      <c r="DK268">
        <v>33.320137500000001</v>
      </c>
      <c r="DL268">
        <v>0</v>
      </c>
      <c r="DM268">
        <v>0</v>
      </c>
      <c r="DN268">
        <v>8974.4537500000006</v>
      </c>
      <c r="DO268">
        <v>0</v>
      </c>
      <c r="DP268">
        <v>484.64524999999998</v>
      </c>
      <c r="DQ268">
        <v>-17.748125000000002</v>
      </c>
      <c r="DR268">
        <v>1719.38625</v>
      </c>
      <c r="DS268">
        <v>1737.0662500000001</v>
      </c>
      <c r="DT268">
        <v>0.40918100000000002</v>
      </c>
      <c r="DU268">
        <v>1674.76875</v>
      </c>
      <c r="DV268">
        <v>35.862974999999999</v>
      </c>
      <c r="DW268">
        <v>3.6616525000000002</v>
      </c>
      <c r="DX268">
        <v>3.6203462499999999</v>
      </c>
      <c r="DY268">
        <v>27.388537500000002</v>
      </c>
      <c r="DZ268">
        <v>27.194937500000002</v>
      </c>
      <c r="EA268">
        <v>1200.0387499999999</v>
      </c>
      <c r="EB268">
        <v>0.95799374999999998</v>
      </c>
      <c r="EC268">
        <v>4.2006225000000001E-2</v>
      </c>
      <c r="ED268">
        <v>0</v>
      </c>
      <c r="EE268">
        <v>1017.6950000000001</v>
      </c>
      <c r="EF268">
        <v>5.0001600000000002</v>
      </c>
      <c r="EG268">
        <v>12974.424999999999</v>
      </c>
      <c r="EH268">
        <v>9515.4624999999996</v>
      </c>
      <c r="EI268">
        <v>46.710625</v>
      </c>
      <c r="EJ268">
        <v>48.515500000000003</v>
      </c>
      <c r="EK268">
        <v>47.811999999999998</v>
      </c>
      <c r="EL268">
        <v>47.640374999999999</v>
      </c>
      <c r="EM268">
        <v>48.452749999999988</v>
      </c>
      <c r="EN268">
        <v>1144.8387499999999</v>
      </c>
      <c r="EO268">
        <v>50.2</v>
      </c>
      <c r="EP268">
        <v>0</v>
      </c>
      <c r="EQ268">
        <v>1162.6000001430509</v>
      </c>
      <c r="ER268">
        <v>0</v>
      </c>
      <c r="ES268">
        <v>1017.585</v>
      </c>
      <c r="ET268">
        <v>1.0717948799465611</v>
      </c>
      <c r="EU268">
        <v>-211.18974358372071</v>
      </c>
      <c r="EV268">
        <v>12990.99615384615</v>
      </c>
      <c r="EW268">
        <v>15</v>
      </c>
      <c r="EX268">
        <v>1657556090.0999999</v>
      </c>
      <c r="EY268" t="s">
        <v>416</v>
      </c>
      <c r="EZ268">
        <v>1657556090.0999999</v>
      </c>
      <c r="FA268">
        <v>1657556077.0999999</v>
      </c>
      <c r="FB268">
        <v>6</v>
      </c>
      <c r="FC268">
        <v>-0.505</v>
      </c>
      <c r="FD268">
        <v>-7.5999999999999998E-2</v>
      </c>
      <c r="FE268">
        <v>-1.772</v>
      </c>
      <c r="FF268">
        <v>0.36599999999999999</v>
      </c>
      <c r="FG268">
        <v>414</v>
      </c>
      <c r="FH268">
        <v>34</v>
      </c>
      <c r="FI268">
        <v>0.18</v>
      </c>
      <c r="FJ268">
        <v>0.15</v>
      </c>
      <c r="FK268">
        <v>-17.741824999999999</v>
      </c>
      <c r="FL268">
        <v>0.29467091932461648</v>
      </c>
      <c r="FM268">
        <v>9.1664332621799974E-2</v>
      </c>
      <c r="FN268">
        <v>1</v>
      </c>
      <c r="FO268">
        <v>1017.562941176471</v>
      </c>
      <c r="FP268">
        <v>0.79358289441334973</v>
      </c>
      <c r="FQ268">
        <v>0.21688339794576589</v>
      </c>
      <c r="FR268">
        <v>1</v>
      </c>
      <c r="FS268">
        <v>0.42420350000000001</v>
      </c>
      <c r="FT268">
        <v>-0.11001521200750659</v>
      </c>
      <c r="FU268">
        <v>1.0655206851582E-2</v>
      </c>
      <c r="FV268">
        <v>0</v>
      </c>
      <c r="FW268">
        <v>2</v>
      </c>
      <c r="FX268">
        <v>3</v>
      </c>
      <c r="FY268" t="s">
        <v>417</v>
      </c>
      <c r="FZ268">
        <v>3.3702800000000002</v>
      </c>
      <c r="GA268">
        <v>2.8935900000000001</v>
      </c>
      <c r="GB268">
        <v>0.248664</v>
      </c>
      <c r="GC268">
        <v>0.25306400000000001</v>
      </c>
      <c r="GD268">
        <v>0.147059</v>
      </c>
      <c r="GE268">
        <v>0.148481</v>
      </c>
      <c r="GF268">
        <v>25962.3</v>
      </c>
      <c r="GG268">
        <v>22460.2</v>
      </c>
      <c r="GH268">
        <v>30900.7</v>
      </c>
      <c r="GI268">
        <v>28039.1</v>
      </c>
      <c r="GJ268">
        <v>34734.5</v>
      </c>
      <c r="GK268">
        <v>33703.199999999997</v>
      </c>
      <c r="GL268">
        <v>40291</v>
      </c>
      <c r="GM268">
        <v>39096.9</v>
      </c>
      <c r="GN268">
        <v>2.2675700000000001</v>
      </c>
      <c r="GO268">
        <v>1.5771200000000001</v>
      </c>
      <c r="GP268">
        <v>0</v>
      </c>
      <c r="GQ268">
        <v>8.6911000000000002E-2</v>
      </c>
      <c r="GR268">
        <v>999.9</v>
      </c>
      <c r="GS268">
        <v>31.9147</v>
      </c>
      <c r="GT268">
        <v>48.7</v>
      </c>
      <c r="GU268">
        <v>40.799999999999997</v>
      </c>
      <c r="GV268">
        <v>37.322200000000002</v>
      </c>
      <c r="GW268">
        <v>49.639299999999999</v>
      </c>
      <c r="GX268">
        <v>43.537700000000001</v>
      </c>
      <c r="GY268">
        <v>1</v>
      </c>
      <c r="GZ268">
        <v>0.58455000000000001</v>
      </c>
      <c r="HA268">
        <v>1.19584</v>
      </c>
      <c r="HB268">
        <v>20.204699999999999</v>
      </c>
      <c r="HC268">
        <v>5.2153400000000003</v>
      </c>
      <c r="HD268">
        <v>11.974</v>
      </c>
      <c r="HE268">
        <v>4.9908000000000001</v>
      </c>
      <c r="HF268">
        <v>3.2925300000000002</v>
      </c>
      <c r="HG268">
        <v>7498.1</v>
      </c>
      <c r="HH268">
        <v>9999</v>
      </c>
      <c r="HI268">
        <v>9999</v>
      </c>
      <c r="HJ268">
        <v>757.3</v>
      </c>
      <c r="HK268">
        <v>4.97133</v>
      </c>
      <c r="HL268">
        <v>1.87425</v>
      </c>
      <c r="HM268">
        <v>1.8705700000000001</v>
      </c>
      <c r="HN268">
        <v>1.8702399999999999</v>
      </c>
      <c r="HO268">
        <v>1.8748</v>
      </c>
      <c r="HP268">
        <v>1.87151</v>
      </c>
      <c r="HQ268">
        <v>1.86697</v>
      </c>
      <c r="HR268">
        <v>1.87791</v>
      </c>
      <c r="HS268">
        <v>0</v>
      </c>
      <c r="HT268">
        <v>0</v>
      </c>
      <c r="HU268">
        <v>0</v>
      </c>
      <c r="HV268">
        <v>0</v>
      </c>
      <c r="HW268" t="s">
        <v>418</v>
      </c>
      <c r="HX268" t="s">
        <v>419</v>
      </c>
      <c r="HY268" t="s">
        <v>420</v>
      </c>
      <c r="HZ268" t="s">
        <v>420</v>
      </c>
      <c r="IA268" t="s">
        <v>420</v>
      </c>
      <c r="IB268" t="s">
        <v>420</v>
      </c>
      <c r="IC268">
        <v>0</v>
      </c>
      <c r="ID268">
        <v>100</v>
      </c>
      <c r="IE268">
        <v>100</v>
      </c>
      <c r="IF268">
        <v>-1.77</v>
      </c>
      <c r="IG268">
        <v>0.36559999999999998</v>
      </c>
      <c r="IH268">
        <v>-1.772399999999891</v>
      </c>
      <c r="II268">
        <v>0</v>
      </c>
      <c r="IJ268">
        <v>0</v>
      </c>
      <c r="IK268">
        <v>0</v>
      </c>
      <c r="IL268">
        <v>0.36558000000000851</v>
      </c>
      <c r="IM268">
        <v>0</v>
      </c>
      <c r="IN268">
        <v>0</v>
      </c>
      <c r="IO268">
        <v>0</v>
      </c>
      <c r="IP268">
        <v>-1</v>
      </c>
      <c r="IQ268">
        <v>-1</v>
      </c>
      <c r="IR268">
        <v>-1</v>
      </c>
      <c r="IS268">
        <v>-1</v>
      </c>
      <c r="IT268">
        <v>42.3</v>
      </c>
      <c r="IU268">
        <v>42.5</v>
      </c>
      <c r="IV268">
        <v>3.3129900000000001</v>
      </c>
      <c r="IW268">
        <v>2.5488300000000002</v>
      </c>
      <c r="IX268">
        <v>1.49902</v>
      </c>
      <c r="IY268">
        <v>2.2814899999999998</v>
      </c>
      <c r="IZ268">
        <v>1.69678</v>
      </c>
      <c r="JA268">
        <v>2.2912599999999999</v>
      </c>
      <c r="JB268">
        <v>43.754300000000001</v>
      </c>
      <c r="JC268">
        <v>14.9551</v>
      </c>
      <c r="JD268">
        <v>18</v>
      </c>
      <c r="JE268">
        <v>653.971</v>
      </c>
      <c r="JF268">
        <v>286.66699999999997</v>
      </c>
      <c r="JG268">
        <v>30.000499999999999</v>
      </c>
      <c r="JH268">
        <v>34.9011</v>
      </c>
      <c r="JI268">
        <v>29.999700000000001</v>
      </c>
      <c r="JJ268">
        <v>34.733199999999997</v>
      </c>
      <c r="JK268">
        <v>34.719799999999999</v>
      </c>
      <c r="JL268">
        <v>66.367699999999999</v>
      </c>
      <c r="JM268">
        <v>0</v>
      </c>
      <c r="JN268">
        <v>0</v>
      </c>
      <c r="JO268">
        <v>30</v>
      </c>
      <c r="JP268">
        <v>1688.46</v>
      </c>
      <c r="JQ268">
        <v>32.076799999999999</v>
      </c>
      <c r="JR268">
        <v>98.49</v>
      </c>
      <c r="JS268">
        <v>98.448800000000006</v>
      </c>
    </row>
    <row r="269" spans="1:279" x14ac:dyDescent="0.2">
      <c r="A269">
        <v>254</v>
      </c>
      <c r="B269">
        <v>1657558632.5</v>
      </c>
      <c r="C269">
        <v>1010.5</v>
      </c>
      <c r="D269" t="s">
        <v>928</v>
      </c>
      <c r="E269" t="s">
        <v>929</v>
      </c>
      <c r="F269">
        <v>4</v>
      </c>
      <c r="G269">
        <v>1657558630.25</v>
      </c>
      <c r="H269">
        <f t="shared" si="150"/>
        <v>4.4788335912092033E-4</v>
      </c>
      <c r="I269">
        <f t="shared" si="151"/>
        <v>0.44788335912092031</v>
      </c>
      <c r="J269">
        <f t="shared" si="152"/>
        <v>9.0491161296179321</v>
      </c>
      <c r="K269">
        <f t="shared" si="153"/>
        <v>1664.81375</v>
      </c>
      <c r="L269">
        <f t="shared" si="154"/>
        <v>1135.8940484311699</v>
      </c>
      <c r="M269">
        <f t="shared" si="155"/>
        <v>114.78196289516079</v>
      </c>
      <c r="N269">
        <f t="shared" si="156"/>
        <v>168.2292378798679</v>
      </c>
      <c r="O269">
        <f t="shared" si="157"/>
        <v>2.9419579734095876E-2</v>
      </c>
      <c r="P269">
        <f t="shared" si="158"/>
        <v>2.7590824879467739</v>
      </c>
      <c r="Q269">
        <f t="shared" si="159"/>
        <v>2.9246411998756692E-2</v>
      </c>
      <c r="R269">
        <f t="shared" si="160"/>
        <v>1.8294480824321269E-2</v>
      </c>
      <c r="S269">
        <f t="shared" si="161"/>
        <v>194.41939761244149</v>
      </c>
      <c r="T269">
        <f t="shared" si="162"/>
        <v>34.299629738694179</v>
      </c>
      <c r="U269">
        <f t="shared" si="163"/>
        <v>33.322687500000001</v>
      </c>
      <c r="V269">
        <f t="shared" si="164"/>
        <v>5.1444335231968887</v>
      </c>
      <c r="W269">
        <f t="shared" si="165"/>
        <v>71.659479759774825</v>
      </c>
      <c r="X269">
        <f t="shared" si="166"/>
        <v>3.6643921874655501</v>
      </c>
      <c r="Y269">
        <f t="shared" si="167"/>
        <v>5.1136181838742738</v>
      </c>
      <c r="Z269">
        <f t="shared" si="168"/>
        <v>1.4800413357313387</v>
      </c>
      <c r="AA269">
        <f t="shared" si="169"/>
        <v>-19.751656137232587</v>
      </c>
      <c r="AB269">
        <f t="shared" si="170"/>
        <v>-15.936451897224902</v>
      </c>
      <c r="AC269">
        <f t="shared" si="171"/>
        <v>-1.3263184142680189</v>
      </c>
      <c r="AD269">
        <f t="shared" si="172"/>
        <v>157.40497116371597</v>
      </c>
      <c r="AE269">
        <f t="shared" si="173"/>
        <v>18.40713409152163</v>
      </c>
      <c r="AF269">
        <f t="shared" si="174"/>
        <v>0.45586886917726577</v>
      </c>
      <c r="AG269">
        <f t="shared" si="175"/>
        <v>9.0491161296179321</v>
      </c>
      <c r="AH269">
        <v>1746.1133101885</v>
      </c>
      <c r="AI269">
        <v>1730.5033333333331</v>
      </c>
      <c r="AJ269">
        <v>1.7358769894420669</v>
      </c>
      <c r="AK269">
        <v>65.684663253037129</v>
      </c>
      <c r="AL269">
        <f t="shared" si="176"/>
        <v>0.44788335912092031</v>
      </c>
      <c r="AM269">
        <v>35.86010105829935</v>
      </c>
      <c r="AN269">
        <v>36.259394405594414</v>
      </c>
      <c r="AO269">
        <v>-1.8747928186510911E-4</v>
      </c>
      <c r="AP269">
        <v>87.993513694433489</v>
      </c>
      <c r="AQ269">
        <v>48</v>
      </c>
      <c r="AR269">
        <v>7</v>
      </c>
      <c r="AS269">
        <f t="shared" si="177"/>
        <v>1</v>
      </c>
      <c r="AT269">
        <f t="shared" si="178"/>
        <v>0</v>
      </c>
      <c r="AU269">
        <f t="shared" si="179"/>
        <v>47067.332535894711</v>
      </c>
      <c r="AV269" t="s">
        <v>413</v>
      </c>
      <c r="AW269" t="s">
        <v>413</v>
      </c>
      <c r="AX269">
        <v>0</v>
      </c>
      <c r="AY269">
        <v>0</v>
      </c>
      <c r="AZ269" t="e">
        <f t="shared" si="180"/>
        <v>#DIV/0!</v>
      </c>
      <c r="BA269">
        <v>0</v>
      </c>
      <c r="BB269" t="s">
        <v>413</v>
      </c>
      <c r="BC269" t="s">
        <v>413</v>
      </c>
      <c r="BD269">
        <v>0</v>
      </c>
      <c r="BE269">
        <v>0</v>
      </c>
      <c r="BF269" t="e">
        <f t="shared" si="181"/>
        <v>#DIV/0!</v>
      </c>
      <c r="BG269">
        <v>0.5</v>
      </c>
      <c r="BH269">
        <f t="shared" si="182"/>
        <v>1009.4681997991923</v>
      </c>
      <c r="BI269">
        <f t="shared" si="183"/>
        <v>9.0491161296179321</v>
      </c>
      <c r="BJ269" t="e">
        <f t="shared" si="184"/>
        <v>#DIV/0!</v>
      </c>
      <c r="BK269">
        <f t="shared" si="185"/>
        <v>8.9642409056749084E-3</v>
      </c>
      <c r="BL269" t="e">
        <f t="shared" si="186"/>
        <v>#DIV/0!</v>
      </c>
      <c r="BM269" t="e">
        <f t="shared" si="187"/>
        <v>#DIV/0!</v>
      </c>
      <c r="BN269" t="s">
        <v>413</v>
      </c>
      <c r="BO269">
        <v>0</v>
      </c>
      <c r="BP269" t="e">
        <f t="shared" si="188"/>
        <v>#DIV/0!</v>
      </c>
      <c r="BQ269" t="e">
        <f t="shared" si="189"/>
        <v>#DIV/0!</v>
      </c>
      <c r="BR269" t="e">
        <f t="shared" si="190"/>
        <v>#DIV/0!</v>
      </c>
      <c r="BS269" t="e">
        <f t="shared" si="191"/>
        <v>#DIV/0!</v>
      </c>
      <c r="BT269" t="e">
        <f t="shared" si="192"/>
        <v>#DIV/0!</v>
      </c>
      <c r="BU269" t="e">
        <f t="shared" si="193"/>
        <v>#DIV/0!</v>
      </c>
      <c r="BV269" t="e">
        <f t="shared" si="194"/>
        <v>#DIV/0!</v>
      </c>
      <c r="BW269" t="e">
        <f t="shared" si="195"/>
        <v>#DIV/0!</v>
      </c>
      <c r="BX269" t="s">
        <v>413</v>
      </c>
      <c r="BY269" t="s">
        <v>413</v>
      </c>
      <c r="BZ269" t="s">
        <v>413</v>
      </c>
      <c r="CA269" t="s">
        <v>413</v>
      </c>
      <c r="CB269" t="s">
        <v>413</v>
      </c>
      <c r="CC269" t="s">
        <v>413</v>
      </c>
      <c r="CD269" t="s">
        <v>413</v>
      </c>
      <c r="CE269" t="s">
        <v>413</v>
      </c>
      <c r="CF269">
        <v>253</v>
      </c>
      <c r="CG269">
        <v>1000</v>
      </c>
      <c r="CH269" t="s">
        <v>414</v>
      </c>
      <c r="CI269">
        <v>1110.1500000000001</v>
      </c>
      <c r="CJ269">
        <v>1175.8634999999999</v>
      </c>
      <c r="CK269">
        <v>1152.67</v>
      </c>
      <c r="CL269">
        <v>1.3005735999999999E-4</v>
      </c>
      <c r="CM269">
        <v>6.5004835999999994E-4</v>
      </c>
      <c r="CN269">
        <v>4.7597999359999997E-2</v>
      </c>
      <c r="CO269">
        <v>5.5000000000000003E-4</v>
      </c>
      <c r="CP269">
        <f t="shared" si="196"/>
        <v>1199.9549999999999</v>
      </c>
      <c r="CQ269">
        <f t="shared" si="197"/>
        <v>1009.4681997991923</v>
      </c>
      <c r="CR269">
        <f t="shared" si="198"/>
        <v>0.84125504689691899</v>
      </c>
      <c r="CS269">
        <f t="shared" si="199"/>
        <v>0.16202224051105374</v>
      </c>
      <c r="CT269">
        <v>6</v>
      </c>
      <c r="CU269">
        <v>0.5</v>
      </c>
      <c r="CV269" t="s">
        <v>415</v>
      </c>
      <c r="CW269">
        <v>2</v>
      </c>
      <c r="CX269" t="b">
        <v>1</v>
      </c>
      <c r="CY269">
        <v>1657558630.25</v>
      </c>
      <c r="CZ269">
        <v>1664.81375</v>
      </c>
      <c r="DA269">
        <v>1682.49875</v>
      </c>
      <c r="DB269">
        <v>36.263199999999998</v>
      </c>
      <c r="DC269">
        <v>35.857812500000001</v>
      </c>
      <c r="DD269">
        <v>1666.5875000000001</v>
      </c>
      <c r="DE269">
        <v>35.897612500000001</v>
      </c>
      <c r="DF269">
        <v>650.2483749999999</v>
      </c>
      <c r="DG269">
        <v>100.94987500000001</v>
      </c>
      <c r="DH269">
        <v>0.10000993750000001</v>
      </c>
      <c r="DI269">
        <v>33.21555</v>
      </c>
      <c r="DJ269">
        <v>999.9</v>
      </c>
      <c r="DK269">
        <v>33.322687500000001</v>
      </c>
      <c r="DL269">
        <v>0</v>
      </c>
      <c r="DM269">
        <v>0</v>
      </c>
      <c r="DN269">
        <v>8973.2037500000006</v>
      </c>
      <c r="DO269">
        <v>0</v>
      </c>
      <c r="DP269">
        <v>484.95749999999998</v>
      </c>
      <c r="DQ269">
        <v>-17.682224999999999</v>
      </c>
      <c r="DR269">
        <v>1727.4575</v>
      </c>
      <c r="DS269">
        <v>1745.0725</v>
      </c>
      <c r="DT269">
        <v>0.40538174999999999</v>
      </c>
      <c r="DU269">
        <v>1682.49875</v>
      </c>
      <c r="DV269">
        <v>35.857812500000001</v>
      </c>
      <c r="DW269">
        <v>3.6607675</v>
      </c>
      <c r="DX269">
        <v>3.6198462500000002</v>
      </c>
      <c r="DY269">
        <v>27.384399999999999</v>
      </c>
      <c r="DZ269">
        <v>27.192587499999998</v>
      </c>
      <c r="EA269">
        <v>1199.9549999999999</v>
      </c>
      <c r="EB269">
        <v>0.95799100000000004</v>
      </c>
      <c r="EC269">
        <v>4.2008900000000002E-2</v>
      </c>
      <c r="ED269">
        <v>0</v>
      </c>
      <c r="EE269">
        <v>1017.43125</v>
      </c>
      <c r="EF269">
        <v>5.0001600000000002</v>
      </c>
      <c r="EG269">
        <v>12967</v>
      </c>
      <c r="EH269">
        <v>9514.7949999999983</v>
      </c>
      <c r="EI269">
        <v>46.734250000000003</v>
      </c>
      <c r="EJ269">
        <v>48.5</v>
      </c>
      <c r="EK269">
        <v>47.78875</v>
      </c>
      <c r="EL269">
        <v>47.617125000000001</v>
      </c>
      <c r="EM269">
        <v>48.413749999999993</v>
      </c>
      <c r="EN269">
        <v>1144.7550000000001</v>
      </c>
      <c r="EO269">
        <v>50.2</v>
      </c>
      <c r="EP269">
        <v>0</v>
      </c>
      <c r="EQ269">
        <v>1166.7999999523161</v>
      </c>
      <c r="ER269">
        <v>0</v>
      </c>
      <c r="ES269">
        <v>1017.5988</v>
      </c>
      <c r="ET269">
        <v>-1.0599999937649169</v>
      </c>
      <c r="EU269">
        <v>-132.50769247794449</v>
      </c>
      <c r="EV269">
        <v>12977.444</v>
      </c>
      <c r="EW269">
        <v>15</v>
      </c>
      <c r="EX269">
        <v>1657556090.0999999</v>
      </c>
      <c r="EY269" t="s">
        <v>416</v>
      </c>
      <c r="EZ269">
        <v>1657556090.0999999</v>
      </c>
      <c r="FA269">
        <v>1657556077.0999999</v>
      </c>
      <c r="FB269">
        <v>6</v>
      </c>
      <c r="FC269">
        <v>-0.505</v>
      </c>
      <c r="FD269">
        <v>-7.5999999999999998E-2</v>
      </c>
      <c r="FE269">
        <v>-1.772</v>
      </c>
      <c r="FF269">
        <v>0.36599999999999999</v>
      </c>
      <c r="FG269">
        <v>414</v>
      </c>
      <c r="FH269">
        <v>34</v>
      </c>
      <c r="FI269">
        <v>0.18</v>
      </c>
      <c r="FJ269">
        <v>0.15</v>
      </c>
      <c r="FK269">
        <v>-17.720849999999999</v>
      </c>
      <c r="FL269">
        <v>0.201453658536593</v>
      </c>
      <c r="FM269">
        <v>8.5458007231622113E-2</v>
      </c>
      <c r="FN269">
        <v>1</v>
      </c>
      <c r="FO269">
        <v>1017.542352941177</v>
      </c>
      <c r="FP269">
        <v>0.4302521079803624</v>
      </c>
      <c r="FQ269">
        <v>0.2214266419956524</v>
      </c>
      <c r="FR269">
        <v>1</v>
      </c>
      <c r="FS269">
        <v>0.41762337500000002</v>
      </c>
      <c r="FT269">
        <v>-0.1000846941838658</v>
      </c>
      <c r="FU269">
        <v>9.7715951504539402E-3</v>
      </c>
      <c r="FV269">
        <v>0</v>
      </c>
      <c r="FW269">
        <v>2</v>
      </c>
      <c r="FX269">
        <v>3</v>
      </c>
      <c r="FY269" t="s">
        <v>417</v>
      </c>
      <c r="FZ269">
        <v>3.3704200000000002</v>
      </c>
      <c r="GA269">
        <v>2.8935399999999998</v>
      </c>
      <c r="GB269">
        <v>0.24934200000000001</v>
      </c>
      <c r="GC269">
        <v>0.25373699999999999</v>
      </c>
      <c r="GD269">
        <v>0.147031</v>
      </c>
      <c r="GE269">
        <v>0.14846200000000001</v>
      </c>
      <c r="GF269">
        <v>25939.7</v>
      </c>
      <c r="GG269">
        <v>22440.3</v>
      </c>
      <c r="GH269">
        <v>30901.9</v>
      </c>
      <c r="GI269">
        <v>28039.599999999999</v>
      </c>
      <c r="GJ269">
        <v>34736.9</v>
      </c>
      <c r="GK269">
        <v>33704.5</v>
      </c>
      <c r="GL269">
        <v>40292.5</v>
      </c>
      <c r="GM269">
        <v>39097.5</v>
      </c>
      <c r="GN269">
        <v>2.2680199999999999</v>
      </c>
      <c r="GO269">
        <v>1.5772200000000001</v>
      </c>
      <c r="GP269">
        <v>0</v>
      </c>
      <c r="GQ269">
        <v>8.7082400000000004E-2</v>
      </c>
      <c r="GR269">
        <v>999.9</v>
      </c>
      <c r="GS269">
        <v>31.908999999999999</v>
      </c>
      <c r="GT269">
        <v>48.6</v>
      </c>
      <c r="GU269">
        <v>40.799999999999997</v>
      </c>
      <c r="GV269">
        <v>37.246899999999997</v>
      </c>
      <c r="GW269">
        <v>49.4893</v>
      </c>
      <c r="GX269">
        <v>43.2652</v>
      </c>
      <c r="GY269">
        <v>1</v>
      </c>
      <c r="GZ269">
        <v>0.58416400000000002</v>
      </c>
      <c r="HA269">
        <v>1.1998599999999999</v>
      </c>
      <c r="HB269">
        <v>20.204699999999999</v>
      </c>
      <c r="HC269">
        <v>5.21549</v>
      </c>
      <c r="HD269">
        <v>11.974</v>
      </c>
      <c r="HE269">
        <v>4.9907000000000004</v>
      </c>
      <c r="HF269">
        <v>3.2925800000000001</v>
      </c>
      <c r="HG269">
        <v>7498.1</v>
      </c>
      <c r="HH269">
        <v>9999</v>
      </c>
      <c r="HI269">
        <v>9999</v>
      </c>
      <c r="HJ269">
        <v>757.3</v>
      </c>
      <c r="HK269">
        <v>4.9713000000000003</v>
      </c>
      <c r="HL269">
        <v>1.8742399999999999</v>
      </c>
      <c r="HM269">
        <v>1.8705700000000001</v>
      </c>
      <c r="HN269">
        <v>1.8702399999999999</v>
      </c>
      <c r="HO269">
        <v>1.87483</v>
      </c>
      <c r="HP269">
        <v>1.8714900000000001</v>
      </c>
      <c r="HQ269">
        <v>1.8669500000000001</v>
      </c>
      <c r="HR269">
        <v>1.8778999999999999</v>
      </c>
      <c r="HS269">
        <v>0</v>
      </c>
      <c r="HT269">
        <v>0</v>
      </c>
      <c r="HU269">
        <v>0</v>
      </c>
      <c r="HV269">
        <v>0</v>
      </c>
      <c r="HW269" t="s">
        <v>418</v>
      </c>
      <c r="HX269" t="s">
        <v>419</v>
      </c>
      <c r="HY269" t="s">
        <v>420</v>
      </c>
      <c r="HZ269" t="s">
        <v>420</v>
      </c>
      <c r="IA269" t="s">
        <v>420</v>
      </c>
      <c r="IB269" t="s">
        <v>420</v>
      </c>
      <c r="IC269">
        <v>0</v>
      </c>
      <c r="ID269">
        <v>100</v>
      </c>
      <c r="IE269">
        <v>100</v>
      </c>
      <c r="IF269">
        <v>-1.77</v>
      </c>
      <c r="IG269">
        <v>0.36559999999999998</v>
      </c>
      <c r="IH269">
        <v>-1.772399999999891</v>
      </c>
      <c r="II269">
        <v>0</v>
      </c>
      <c r="IJ269">
        <v>0</v>
      </c>
      <c r="IK269">
        <v>0</v>
      </c>
      <c r="IL269">
        <v>0.36558000000000851</v>
      </c>
      <c r="IM269">
        <v>0</v>
      </c>
      <c r="IN269">
        <v>0</v>
      </c>
      <c r="IO269">
        <v>0</v>
      </c>
      <c r="IP269">
        <v>-1</v>
      </c>
      <c r="IQ269">
        <v>-1</v>
      </c>
      <c r="IR269">
        <v>-1</v>
      </c>
      <c r="IS269">
        <v>-1</v>
      </c>
      <c r="IT269">
        <v>42.4</v>
      </c>
      <c r="IU269">
        <v>42.6</v>
      </c>
      <c r="IV269">
        <v>3.3252000000000002</v>
      </c>
      <c r="IW269">
        <v>2.5451700000000002</v>
      </c>
      <c r="IX269">
        <v>1.49902</v>
      </c>
      <c r="IY269">
        <v>2.2814899999999998</v>
      </c>
      <c r="IZ269">
        <v>1.69678</v>
      </c>
      <c r="JA269">
        <v>2.33887</v>
      </c>
      <c r="JB269">
        <v>43.754300000000001</v>
      </c>
      <c r="JC269">
        <v>14.981400000000001</v>
      </c>
      <c r="JD269">
        <v>18</v>
      </c>
      <c r="JE269">
        <v>654.28</v>
      </c>
      <c r="JF269">
        <v>286.69900000000001</v>
      </c>
      <c r="JG269">
        <v>30.000800000000002</v>
      </c>
      <c r="JH269">
        <v>34.8962</v>
      </c>
      <c r="JI269">
        <v>29.999600000000001</v>
      </c>
      <c r="JJ269">
        <v>34.729100000000003</v>
      </c>
      <c r="JK269">
        <v>34.716000000000001</v>
      </c>
      <c r="JL269">
        <v>66.600099999999998</v>
      </c>
      <c r="JM269">
        <v>0</v>
      </c>
      <c r="JN269">
        <v>0</v>
      </c>
      <c r="JO269">
        <v>30</v>
      </c>
      <c r="JP269">
        <v>1695.14</v>
      </c>
      <c r="JQ269">
        <v>32.076799999999999</v>
      </c>
      <c r="JR269">
        <v>98.493700000000004</v>
      </c>
      <c r="JS269">
        <v>98.450400000000002</v>
      </c>
    </row>
    <row r="270" spans="1:279" x14ac:dyDescent="0.2">
      <c r="A270">
        <v>255</v>
      </c>
      <c r="B270">
        <v>1657558636</v>
      </c>
      <c r="C270">
        <v>1014</v>
      </c>
      <c r="D270" t="s">
        <v>930</v>
      </c>
      <c r="E270" t="s">
        <v>931</v>
      </c>
      <c r="F270">
        <v>4</v>
      </c>
      <c r="G270">
        <v>1657558633.625</v>
      </c>
      <c r="H270">
        <f t="shared" si="150"/>
        <v>4.3955592206998558E-4</v>
      </c>
      <c r="I270">
        <f t="shared" si="151"/>
        <v>0.43955592206998556</v>
      </c>
      <c r="J270">
        <f t="shared" si="152"/>
        <v>8.9833338658766451</v>
      </c>
      <c r="K270">
        <f t="shared" si="153"/>
        <v>1670.4862499999999</v>
      </c>
      <c r="L270">
        <f t="shared" si="154"/>
        <v>1136.2013879309866</v>
      </c>
      <c r="M270">
        <f t="shared" si="155"/>
        <v>114.81236705260699</v>
      </c>
      <c r="N270">
        <f t="shared" si="156"/>
        <v>168.80148407544681</v>
      </c>
      <c r="O270">
        <f t="shared" si="157"/>
        <v>2.8892377736391202E-2</v>
      </c>
      <c r="P270">
        <f t="shared" si="158"/>
        <v>2.7596462456040576</v>
      </c>
      <c r="Q270">
        <f t="shared" si="159"/>
        <v>2.8725375653718653E-2</v>
      </c>
      <c r="R270">
        <f t="shared" si="160"/>
        <v>1.7968283651209244E-2</v>
      </c>
      <c r="S270">
        <f t="shared" si="161"/>
        <v>194.4199961124427</v>
      </c>
      <c r="T270">
        <f t="shared" si="162"/>
        <v>34.296062464200375</v>
      </c>
      <c r="U270">
        <f t="shared" si="163"/>
        <v>33.3151625</v>
      </c>
      <c r="V270">
        <f t="shared" si="164"/>
        <v>5.1422638886890191</v>
      </c>
      <c r="W270">
        <f t="shared" si="165"/>
        <v>71.662368782362762</v>
      </c>
      <c r="X270">
        <f t="shared" si="166"/>
        <v>3.6633785538454471</v>
      </c>
      <c r="Y270">
        <f t="shared" si="167"/>
        <v>5.1119975743071757</v>
      </c>
      <c r="Z270">
        <f t="shared" si="168"/>
        <v>1.478885334843572</v>
      </c>
      <c r="AA270">
        <f t="shared" si="169"/>
        <v>-19.384416163286364</v>
      </c>
      <c r="AB270">
        <f t="shared" si="170"/>
        <v>-15.66074931896909</v>
      </c>
      <c r="AC270">
        <f t="shared" si="171"/>
        <v>-1.303022596835671</v>
      </c>
      <c r="AD270">
        <f t="shared" si="172"/>
        <v>158.07180803335157</v>
      </c>
      <c r="AE270">
        <f t="shared" si="173"/>
        <v>18.401268970734314</v>
      </c>
      <c r="AF270">
        <f t="shared" si="174"/>
        <v>0.45157589662334202</v>
      </c>
      <c r="AG270">
        <f t="shared" si="175"/>
        <v>8.9833338658766451</v>
      </c>
      <c r="AH270">
        <v>1752.181658527687</v>
      </c>
      <c r="AI270">
        <v>1736.598</v>
      </c>
      <c r="AJ270">
        <v>1.745374336852785</v>
      </c>
      <c r="AK270">
        <v>65.684663253037129</v>
      </c>
      <c r="AL270">
        <f t="shared" si="176"/>
        <v>0.43955592206998556</v>
      </c>
      <c r="AM270">
        <v>35.854369538454861</v>
      </c>
      <c r="AN270">
        <v>36.246933566433583</v>
      </c>
      <c r="AO270">
        <v>-3.1923071421660978E-4</v>
      </c>
      <c r="AP270">
        <v>87.993513694433489</v>
      </c>
      <c r="AQ270">
        <v>48</v>
      </c>
      <c r="AR270">
        <v>7</v>
      </c>
      <c r="AS270">
        <f t="shared" si="177"/>
        <v>1</v>
      </c>
      <c r="AT270">
        <f t="shared" si="178"/>
        <v>0</v>
      </c>
      <c r="AU270">
        <f t="shared" si="179"/>
        <v>47083.663537451052</v>
      </c>
      <c r="AV270" t="s">
        <v>413</v>
      </c>
      <c r="AW270" t="s">
        <v>413</v>
      </c>
      <c r="AX270">
        <v>0</v>
      </c>
      <c r="AY270">
        <v>0</v>
      </c>
      <c r="AZ270" t="e">
        <f t="shared" si="180"/>
        <v>#DIV/0!</v>
      </c>
      <c r="BA270">
        <v>0</v>
      </c>
      <c r="BB270" t="s">
        <v>413</v>
      </c>
      <c r="BC270" t="s">
        <v>413</v>
      </c>
      <c r="BD270">
        <v>0</v>
      </c>
      <c r="BE270">
        <v>0</v>
      </c>
      <c r="BF270" t="e">
        <f t="shared" si="181"/>
        <v>#DIV/0!</v>
      </c>
      <c r="BG270">
        <v>0.5</v>
      </c>
      <c r="BH270">
        <f t="shared" si="182"/>
        <v>1009.4713497991931</v>
      </c>
      <c r="BI270">
        <f t="shared" si="183"/>
        <v>8.9833338658766451</v>
      </c>
      <c r="BJ270" t="e">
        <f t="shared" si="184"/>
        <v>#DIV/0!</v>
      </c>
      <c r="BK270">
        <f t="shared" si="185"/>
        <v>8.8990478706142927E-3</v>
      </c>
      <c r="BL270" t="e">
        <f t="shared" si="186"/>
        <v>#DIV/0!</v>
      </c>
      <c r="BM270" t="e">
        <f t="shared" si="187"/>
        <v>#DIV/0!</v>
      </c>
      <c r="BN270" t="s">
        <v>413</v>
      </c>
      <c r="BO270">
        <v>0</v>
      </c>
      <c r="BP270" t="e">
        <f t="shared" si="188"/>
        <v>#DIV/0!</v>
      </c>
      <c r="BQ270" t="e">
        <f t="shared" si="189"/>
        <v>#DIV/0!</v>
      </c>
      <c r="BR270" t="e">
        <f t="shared" si="190"/>
        <v>#DIV/0!</v>
      </c>
      <c r="BS270" t="e">
        <f t="shared" si="191"/>
        <v>#DIV/0!</v>
      </c>
      <c r="BT270" t="e">
        <f t="shared" si="192"/>
        <v>#DIV/0!</v>
      </c>
      <c r="BU270" t="e">
        <f t="shared" si="193"/>
        <v>#DIV/0!</v>
      </c>
      <c r="BV270" t="e">
        <f t="shared" si="194"/>
        <v>#DIV/0!</v>
      </c>
      <c r="BW270" t="e">
        <f t="shared" si="195"/>
        <v>#DIV/0!</v>
      </c>
      <c r="BX270" t="s">
        <v>413</v>
      </c>
      <c r="BY270" t="s">
        <v>413</v>
      </c>
      <c r="BZ270" t="s">
        <v>413</v>
      </c>
      <c r="CA270" t="s">
        <v>413</v>
      </c>
      <c r="CB270" t="s">
        <v>413</v>
      </c>
      <c r="CC270" t="s">
        <v>413</v>
      </c>
      <c r="CD270" t="s">
        <v>413</v>
      </c>
      <c r="CE270" t="s">
        <v>413</v>
      </c>
      <c r="CF270">
        <v>253</v>
      </c>
      <c r="CG270">
        <v>1000</v>
      </c>
      <c r="CH270" t="s">
        <v>414</v>
      </c>
      <c r="CI270">
        <v>1110.1500000000001</v>
      </c>
      <c r="CJ270">
        <v>1175.8634999999999</v>
      </c>
      <c r="CK270">
        <v>1152.67</v>
      </c>
      <c r="CL270">
        <v>1.3005735999999999E-4</v>
      </c>
      <c r="CM270">
        <v>6.5004835999999994E-4</v>
      </c>
      <c r="CN270">
        <v>4.7597999359999997E-2</v>
      </c>
      <c r="CO270">
        <v>5.5000000000000003E-4</v>
      </c>
      <c r="CP270">
        <f t="shared" si="196"/>
        <v>1199.95875</v>
      </c>
      <c r="CQ270">
        <f t="shared" si="197"/>
        <v>1009.4713497991931</v>
      </c>
      <c r="CR270">
        <f t="shared" si="198"/>
        <v>0.84125504297476317</v>
      </c>
      <c r="CS270">
        <f t="shared" si="199"/>
        <v>0.16202223294129295</v>
      </c>
      <c r="CT270">
        <v>6</v>
      </c>
      <c r="CU270">
        <v>0.5</v>
      </c>
      <c r="CV270" t="s">
        <v>415</v>
      </c>
      <c r="CW270">
        <v>2</v>
      </c>
      <c r="CX270" t="b">
        <v>1</v>
      </c>
      <c r="CY270">
        <v>1657558633.625</v>
      </c>
      <c r="CZ270">
        <v>1670.4862499999999</v>
      </c>
      <c r="DA270">
        <v>1688.16</v>
      </c>
      <c r="DB270">
        <v>36.253375000000013</v>
      </c>
      <c r="DC270">
        <v>35.851837500000002</v>
      </c>
      <c r="DD270">
        <v>1672.25875</v>
      </c>
      <c r="DE270">
        <v>35.887799999999999</v>
      </c>
      <c r="DF270">
        <v>650.3075</v>
      </c>
      <c r="DG270">
        <v>100.94925000000001</v>
      </c>
      <c r="DH270">
        <v>0.1000606875</v>
      </c>
      <c r="DI270">
        <v>33.209899999999998</v>
      </c>
      <c r="DJ270">
        <v>999.9</v>
      </c>
      <c r="DK270">
        <v>33.3151625</v>
      </c>
      <c r="DL270">
        <v>0</v>
      </c>
      <c r="DM270">
        <v>0</v>
      </c>
      <c r="DN270">
        <v>8976.2512499999993</v>
      </c>
      <c r="DO270">
        <v>0</v>
      </c>
      <c r="DP270">
        <v>485.29562499999997</v>
      </c>
      <c r="DQ270">
        <v>-17.672525</v>
      </c>
      <c r="DR270">
        <v>1733.3262500000001</v>
      </c>
      <c r="DS270">
        <v>1750.9337499999999</v>
      </c>
      <c r="DT270">
        <v>0.40151799999999999</v>
      </c>
      <c r="DU270">
        <v>1688.16</v>
      </c>
      <c r="DV270">
        <v>35.851837500000002</v>
      </c>
      <c r="DW270">
        <v>3.6597487499999999</v>
      </c>
      <c r="DX270">
        <v>3.6192175</v>
      </c>
      <c r="DY270">
        <v>27.379674999999999</v>
      </c>
      <c r="DZ270">
        <v>27.1896375</v>
      </c>
      <c r="EA270">
        <v>1199.95875</v>
      </c>
      <c r="EB270">
        <v>0.95799100000000004</v>
      </c>
      <c r="EC270">
        <v>4.2008900000000002E-2</v>
      </c>
      <c r="ED270">
        <v>0</v>
      </c>
      <c r="EE270">
        <v>1017.4575</v>
      </c>
      <c r="EF270">
        <v>5.0001600000000002</v>
      </c>
      <c r="EG270">
        <v>12964.45</v>
      </c>
      <c r="EH270">
        <v>9514.8149999999987</v>
      </c>
      <c r="EI270">
        <v>46.726374999999997</v>
      </c>
      <c r="EJ270">
        <v>48.515500000000003</v>
      </c>
      <c r="EK270">
        <v>47.796499999999988</v>
      </c>
      <c r="EL270">
        <v>47.601374999999997</v>
      </c>
      <c r="EM270">
        <v>48.413749999999993</v>
      </c>
      <c r="EN270">
        <v>1144.75875</v>
      </c>
      <c r="EO270">
        <v>50.2</v>
      </c>
      <c r="EP270">
        <v>0</v>
      </c>
      <c r="EQ270">
        <v>1170.400000095367</v>
      </c>
      <c r="ER270">
        <v>0</v>
      </c>
      <c r="ES270">
        <v>1017.552</v>
      </c>
      <c r="ET270">
        <v>-0.94461537660468109</v>
      </c>
      <c r="EU270">
        <v>-80.930769226482127</v>
      </c>
      <c r="EV270">
        <v>12970.86</v>
      </c>
      <c r="EW270">
        <v>15</v>
      </c>
      <c r="EX270">
        <v>1657556090.0999999</v>
      </c>
      <c r="EY270" t="s">
        <v>416</v>
      </c>
      <c r="EZ270">
        <v>1657556090.0999999</v>
      </c>
      <c r="FA270">
        <v>1657556077.0999999</v>
      </c>
      <c r="FB270">
        <v>6</v>
      </c>
      <c r="FC270">
        <v>-0.505</v>
      </c>
      <c r="FD270">
        <v>-7.5999999999999998E-2</v>
      </c>
      <c r="FE270">
        <v>-1.772</v>
      </c>
      <c r="FF270">
        <v>0.36599999999999999</v>
      </c>
      <c r="FG270">
        <v>414</v>
      </c>
      <c r="FH270">
        <v>34</v>
      </c>
      <c r="FI270">
        <v>0.18</v>
      </c>
      <c r="FJ270">
        <v>0.15</v>
      </c>
      <c r="FK270">
        <v>-17.711665</v>
      </c>
      <c r="FL270">
        <v>0.33643227016886451</v>
      </c>
      <c r="FM270">
        <v>8.0144078227901538E-2</v>
      </c>
      <c r="FN270">
        <v>1</v>
      </c>
      <c r="FO270">
        <v>1017.557647058823</v>
      </c>
      <c r="FP270">
        <v>-0.34102367814903789</v>
      </c>
      <c r="FQ270">
        <v>0.20244184093693901</v>
      </c>
      <c r="FR270">
        <v>1</v>
      </c>
      <c r="FS270">
        <v>0.41175602500000003</v>
      </c>
      <c r="FT270">
        <v>-8.3773114446530184E-2</v>
      </c>
      <c r="FU270">
        <v>8.2816164741175355E-3</v>
      </c>
      <c r="FV270">
        <v>1</v>
      </c>
      <c r="FW270">
        <v>3</v>
      </c>
      <c r="FX270">
        <v>3</v>
      </c>
      <c r="FY270" t="s">
        <v>623</v>
      </c>
      <c r="FZ270">
        <v>3.3700100000000002</v>
      </c>
      <c r="GA270">
        <v>2.8936500000000001</v>
      </c>
      <c r="GB270">
        <v>0.24986900000000001</v>
      </c>
      <c r="GC270">
        <v>0.25426599999999999</v>
      </c>
      <c r="GD270">
        <v>0.14699799999999999</v>
      </c>
      <c r="GE270">
        <v>0.14844599999999999</v>
      </c>
      <c r="GF270">
        <v>25921.8</v>
      </c>
      <c r="GG270">
        <v>22424</v>
      </c>
      <c r="GH270">
        <v>30902.3</v>
      </c>
      <c r="GI270">
        <v>28039.200000000001</v>
      </c>
      <c r="GJ270">
        <v>34738.9</v>
      </c>
      <c r="GK270">
        <v>33704.800000000003</v>
      </c>
      <c r="GL270">
        <v>40293.199999999997</v>
      </c>
      <c r="GM270">
        <v>39097.1</v>
      </c>
      <c r="GN270">
        <v>2.2682500000000001</v>
      </c>
      <c r="GO270">
        <v>1.57745</v>
      </c>
      <c r="GP270">
        <v>0</v>
      </c>
      <c r="GQ270">
        <v>8.6180900000000005E-2</v>
      </c>
      <c r="GR270">
        <v>999.9</v>
      </c>
      <c r="GS270">
        <v>31.906099999999999</v>
      </c>
      <c r="GT270">
        <v>48.6</v>
      </c>
      <c r="GU270">
        <v>40.799999999999997</v>
      </c>
      <c r="GV270">
        <v>37.2395</v>
      </c>
      <c r="GW270">
        <v>49.069299999999998</v>
      </c>
      <c r="GX270">
        <v>43.834099999999999</v>
      </c>
      <c r="GY270">
        <v>1</v>
      </c>
      <c r="GZ270">
        <v>0.58396300000000001</v>
      </c>
      <c r="HA270">
        <v>1.20099</v>
      </c>
      <c r="HB270">
        <v>20.204499999999999</v>
      </c>
      <c r="HC270">
        <v>5.2157900000000001</v>
      </c>
      <c r="HD270">
        <v>11.974</v>
      </c>
      <c r="HE270">
        <v>4.9907500000000002</v>
      </c>
      <c r="HF270">
        <v>3.2925</v>
      </c>
      <c r="HG270">
        <v>7498.4</v>
      </c>
      <c r="HH270">
        <v>9999</v>
      </c>
      <c r="HI270">
        <v>9999</v>
      </c>
      <c r="HJ270">
        <v>757.3</v>
      </c>
      <c r="HK270">
        <v>4.9713200000000004</v>
      </c>
      <c r="HL270">
        <v>1.87425</v>
      </c>
      <c r="HM270">
        <v>1.87056</v>
      </c>
      <c r="HN270">
        <v>1.8702300000000001</v>
      </c>
      <c r="HO270">
        <v>1.8748199999999999</v>
      </c>
      <c r="HP270">
        <v>1.8714900000000001</v>
      </c>
      <c r="HQ270">
        <v>1.86696</v>
      </c>
      <c r="HR270">
        <v>1.8778999999999999</v>
      </c>
      <c r="HS270">
        <v>0</v>
      </c>
      <c r="HT270">
        <v>0</v>
      </c>
      <c r="HU270">
        <v>0</v>
      </c>
      <c r="HV270">
        <v>0</v>
      </c>
      <c r="HW270" t="s">
        <v>418</v>
      </c>
      <c r="HX270" t="s">
        <v>419</v>
      </c>
      <c r="HY270" t="s">
        <v>420</v>
      </c>
      <c r="HZ270" t="s">
        <v>420</v>
      </c>
      <c r="IA270" t="s">
        <v>420</v>
      </c>
      <c r="IB270" t="s">
        <v>420</v>
      </c>
      <c r="IC270">
        <v>0</v>
      </c>
      <c r="ID270">
        <v>100</v>
      </c>
      <c r="IE270">
        <v>100</v>
      </c>
      <c r="IF270">
        <v>-1.77</v>
      </c>
      <c r="IG270">
        <v>0.36559999999999998</v>
      </c>
      <c r="IH270">
        <v>-1.772399999999891</v>
      </c>
      <c r="II270">
        <v>0</v>
      </c>
      <c r="IJ270">
        <v>0</v>
      </c>
      <c r="IK270">
        <v>0</v>
      </c>
      <c r="IL270">
        <v>0.36558000000000851</v>
      </c>
      <c r="IM270">
        <v>0</v>
      </c>
      <c r="IN270">
        <v>0</v>
      </c>
      <c r="IO270">
        <v>0</v>
      </c>
      <c r="IP270">
        <v>-1</v>
      </c>
      <c r="IQ270">
        <v>-1</v>
      </c>
      <c r="IR270">
        <v>-1</v>
      </c>
      <c r="IS270">
        <v>-1</v>
      </c>
      <c r="IT270">
        <v>42.4</v>
      </c>
      <c r="IU270">
        <v>42.6</v>
      </c>
      <c r="IV270">
        <v>3.3337400000000001</v>
      </c>
      <c r="IW270">
        <v>2.5488300000000002</v>
      </c>
      <c r="IX270">
        <v>1.49902</v>
      </c>
      <c r="IY270">
        <v>2.2802699999999998</v>
      </c>
      <c r="IZ270">
        <v>1.69678</v>
      </c>
      <c r="JA270">
        <v>2.2619600000000002</v>
      </c>
      <c r="JB270">
        <v>43.726900000000001</v>
      </c>
      <c r="JC270">
        <v>14.9551</v>
      </c>
      <c r="JD270">
        <v>18</v>
      </c>
      <c r="JE270">
        <v>654.41300000000001</v>
      </c>
      <c r="JF270">
        <v>286.79300000000001</v>
      </c>
      <c r="JG270">
        <v>30.000599999999999</v>
      </c>
      <c r="JH270">
        <v>34.8934</v>
      </c>
      <c r="JI270">
        <v>29.999700000000001</v>
      </c>
      <c r="JJ270">
        <v>34.725200000000001</v>
      </c>
      <c r="JK270">
        <v>34.712800000000001</v>
      </c>
      <c r="JL270">
        <v>66.789599999999993</v>
      </c>
      <c r="JM270">
        <v>0</v>
      </c>
      <c r="JN270">
        <v>0</v>
      </c>
      <c r="JO270">
        <v>30</v>
      </c>
      <c r="JP270">
        <v>1701.82</v>
      </c>
      <c r="JQ270">
        <v>32.076799999999999</v>
      </c>
      <c r="JR270">
        <v>98.4953</v>
      </c>
      <c r="JS270">
        <v>98.449200000000005</v>
      </c>
    </row>
    <row r="271" spans="1:279" x14ac:dyDescent="0.2">
      <c r="A271">
        <v>256</v>
      </c>
      <c r="B271">
        <v>1657558640</v>
      </c>
      <c r="C271">
        <v>1018</v>
      </c>
      <c r="D271" t="s">
        <v>932</v>
      </c>
      <c r="E271" t="s">
        <v>933</v>
      </c>
      <c r="F271">
        <v>4</v>
      </c>
      <c r="G271">
        <v>1657558638</v>
      </c>
      <c r="H271">
        <f t="shared" si="150"/>
        <v>4.2943211712779243E-4</v>
      </c>
      <c r="I271">
        <f t="shared" si="151"/>
        <v>0.42943211712779245</v>
      </c>
      <c r="J271">
        <f t="shared" si="152"/>
        <v>9.2227100592260616</v>
      </c>
      <c r="K271">
        <f t="shared" si="153"/>
        <v>1677.8428571428569</v>
      </c>
      <c r="L271">
        <f t="shared" si="154"/>
        <v>1119.9675084116725</v>
      </c>
      <c r="M271">
        <f t="shared" si="155"/>
        <v>113.1738588358655</v>
      </c>
      <c r="N271">
        <f t="shared" si="156"/>
        <v>169.54773173049301</v>
      </c>
      <c r="O271">
        <f t="shared" si="157"/>
        <v>2.8310866809395346E-2</v>
      </c>
      <c r="P271">
        <f t="shared" si="158"/>
        <v>2.7686825985312051</v>
      </c>
      <c r="Q271">
        <f t="shared" si="159"/>
        <v>2.8151019585760034E-2</v>
      </c>
      <c r="R271">
        <f t="shared" si="160"/>
        <v>1.7608673507207843E-2</v>
      </c>
      <c r="S271">
        <f t="shared" si="161"/>
        <v>194.42680761245654</v>
      </c>
      <c r="T271">
        <f t="shared" si="162"/>
        <v>34.291039635091465</v>
      </c>
      <c r="U271">
        <f t="shared" si="163"/>
        <v>33.2941</v>
      </c>
      <c r="V271">
        <f t="shared" si="164"/>
        <v>5.1361953061064094</v>
      </c>
      <c r="W271">
        <f t="shared" si="165"/>
        <v>71.64997989395836</v>
      </c>
      <c r="X271">
        <f t="shared" si="166"/>
        <v>3.6618089008332042</v>
      </c>
      <c r="Y271">
        <f t="shared" si="167"/>
        <v>5.1106907583961148</v>
      </c>
      <c r="Z271">
        <f t="shared" si="168"/>
        <v>1.4743864052732052</v>
      </c>
      <c r="AA271">
        <f t="shared" si="169"/>
        <v>-18.937956365335648</v>
      </c>
      <c r="AB271">
        <f t="shared" si="170"/>
        <v>-13.248354122482013</v>
      </c>
      <c r="AC271">
        <f t="shared" si="171"/>
        <v>-1.0985683452825288</v>
      </c>
      <c r="AD271">
        <f t="shared" si="172"/>
        <v>161.14192877935636</v>
      </c>
      <c r="AE271">
        <f t="shared" si="173"/>
        <v>18.503160644667719</v>
      </c>
      <c r="AF271">
        <f t="shared" si="174"/>
        <v>0.43957083067822778</v>
      </c>
      <c r="AG271">
        <f t="shared" si="175"/>
        <v>9.2227100592260616</v>
      </c>
      <c r="AH271">
        <v>1759.267366080596</v>
      </c>
      <c r="AI271">
        <v>1743.523151515152</v>
      </c>
      <c r="AJ271">
        <v>1.727758246067439</v>
      </c>
      <c r="AK271">
        <v>65.684663253037129</v>
      </c>
      <c r="AL271">
        <f t="shared" si="176"/>
        <v>0.42943211712779245</v>
      </c>
      <c r="AM271">
        <v>35.848207087543159</v>
      </c>
      <c r="AN271">
        <v>36.231942657342692</v>
      </c>
      <c r="AO271">
        <v>-3.4223847957099281E-4</v>
      </c>
      <c r="AP271">
        <v>87.993513694433489</v>
      </c>
      <c r="AQ271">
        <v>48</v>
      </c>
      <c r="AR271">
        <v>7</v>
      </c>
      <c r="AS271">
        <f t="shared" si="177"/>
        <v>1</v>
      </c>
      <c r="AT271">
        <f t="shared" si="178"/>
        <v>0</v>
      </c>
      <c r="AU271">
        <f t="shared" si="179"/>
        <v>47332.51806531188</v>
      </c>
      <c r="AV271" t="s">
        <v>413</v>
      </c>
      <c r="AW271" t="s">
        <v>413</v>
      </c>
      <c r="AX271">
        <v>0</v>
      </c>
      <c r="AY271">
        <v>0</v>
      </c>
      <c r="AZ271" t="e">
        <f t="shared" si="180"/>
        <v>#DIV/0!</v>
      </c>
      <c r="BA271">
        <v>0</v>
      </c>
      <c r="BB271" t="s">
        <v>413</v>
      </c>
      <c r="BC271" t="s">
        <v>413</v>
      </c>
      <c r="BD271">
        <v>0</v>
      </c>
      <c r="BE271">
        <v>0</v>
      </c>
      <c r="BF271" t="e">
        <f t="shared" si="181"/>
        <v>#DIV/0!</v>
      </c>
      <c r="BG271">
        <v>0.5</v>
      </c>
      <c r="BH271">
        <f t="shared" si="182"/>
        <v>1009.5071997992006</v>
      </c>
      <c r="BI271">
        <f t="shared" si="183"/>
        <v>9.2227100592260616</v>
      </c>
      <c r="BJ271" t="e">
        <f t="shared" si="184"/>
        <v>#DIV/0!</v>
      </c>
      <c r="BK271">
        <f t="shared" si="185"/>
        <v>9.1358536730203957E-3</v>
      </c>
      <c r="BL271" t="e">
        <f t="shared" si="186"/>
        <v>#DIV/0!</v>
      </c>
      <c r="BM271" t="e">
        <f t="shared" si="187"/>
        <v>#DIV/0!</v>
      </c>
      <c r="BN271" t="s">
        <v>413</v>
      </c>
      <c r="BO271">
        <v>0</v>
      </c>
      <c r="BP271" t="e">
        <f t="shared" si="188"/>
        <v>#DIV/0!</v>
      </c>
      <c r="BQ271" t="e">
        <f t="shared" si="189"/>
        <v>#DIV/0!</v>
      </c>
      <c r="BR271" t="e">
        <f t="shared" si="190"/>
        <v>#DIV/0!</v>
      </c>
      <c r="BS271" t="e">
        <f t="shared" si="191"/>
        <v>#DIV/0!</v>
      </c>
      <c r="BT271" t="e">
        <f t="shared" si="192"/>
        <v>#DIV/0!</v>
      </c>
      <c r="BU271" t="e">
        <f t="shared" si="193"/>
        <v>#DIV/0!</v>
      </c>
      <c r="BV271" t="e">
        <f t="shared" si="194"/>
        <v>#DIV/0!</v>
      </c>
      <c r="BW271" t="e">
        <f t="shared" si="195"/>
        <v>#DIV/0!</v>
      </c>
      <c r="BX271" t="s">
        <v>413</v>
      </c>
      <c r="BY271" t="s">
        <v>413</v>
      </c>
      <c r="BZ271" t="s">
        <v>413</v>
      </c>
      <c r="CA271" t="s">
        <v>413</v>
      </c>
      <c r="CB271" t="s">
        <v>413</v>
      </c>
      <c r="CC271" t="s">
        <v>413</v>
      </c>
      <c r="CD271" t="s">
        <v>413</v>
      </c>
      <c r="CE271" t="s">
        <v>413</v>
      </c>
      <c r="CF271">
        <v>253</v>
      </c>
      <c r="CG271">
        <v>1000</v>
      </c>
      <c r="CH271" t="s">
        <v>414</v>
      </c>
      <c r="CI271">
        <v>1110.1500000000001</v>
      </c>
      <c r="CJ271">
        <v>1175.8634999999999</v>
      </c>
      <c r="CK271">
        <v>1152.67</v>
      </c>
      <c r="CL271">
        <v>1.3005735999999999E-4</v>
      </c>
      <c r="CM271">
        <v>6.5004835999999994E-4</v>
      </c>
      <c r="CN271">
        <v>4.7597999359999997E-2</v>
      </c>
      <c r="CO271">
        <v>5.5000000000000003E-4</v>
      </c>
      <c r="CP271">
        <f t="shared" si="196"/>
        <v>1200.001428571429</v>
      </c>
      <c r="CQ271">
        <f t="shared" si="197"/>
        <v>1009.5071997992006</v>
      </c>
      <c r="CR271">
        <f t="shared" si="198"/>
        <v>0.84125499833862127</v>
      </c>
      <c r="CS271">
        <f t="shared" si="199"/>
        <v>0.16202214679353899</v>
      </c>
      <c r="CT271">
        <v>6</v>
      </c>
      <c r="CU271">
        <v>0.5</v>
      </c>
      <c r="CV271" t="s">
        <v>415</v>
      </c>
      <c r="CW271">
        <v>2</v>
      </c>
      <c r="CX271" t="b">
        <v>1</v>
      </c>
      <c r="CY271">
        <v>1657558638</v>
      </c>
      <c r="CZ271">
        <v>1677.8428571428569</v>
      </c>
      <c r="DA271">
        <v>1695.5971428571429</v>
      </c>
      <c r="DB271">
        <v>36.237228571428567</v>
      </c>
      <c r="DC271">
        <v>35.846314285714278</v>
      </c>
      <c r="DD271">
        <v>1679.6157142857139</v>
      </c>
      <c r="DE271">
        <v>35.871628571428573</v>
      </c>
      <c r="DF271">
        <v>650.23257142857142</v>
      </c>
      <c r="DG271">
        <v>100.9512857142857</v>
      </c>
      <c r="DH271">
        <v>9.973405714285713E-2</v>
      </c>
      <c r="DI271">
        <v>33.20534285714286</v>
      </c>
      <c r="DJ271">
        <v>999.89999999999986</v>
      </c>
      <c r="DK271">
        <v>33.2941</v>
      </c>
      <c r="DL271">
        <v>0</v>
      </c>
      <c r="DM271">
        <v>0</v>
      </c>
      <c r="DN271">
        <v>9024.1057142857153</v>
      </c>
      <c r="DO271">
        <v>0</v>
      </c>
      <c r="DP271">
        <v>485.97414285714291</v>
      </c>
      <c r="DQ271">
        <v>-17.755471428571429</v>
      </c>
      <c r="DR271">
        <v>1740.93</v>
      </c>
      <c r="DS271">
        <v>1758.64</v>
      </c>
      <c r="DT271">
        <v>0.39093299999999997</v>
      </c>
      <c r="DU271">
        <v>1695.5971428571429</v>
      </c>
      <c r="DV271">
        <v>35.846314285714278</v>
      </c>
      <c r="DW271">
        <v>3.6581985714285721</v>
      </c>
      <c r="DX271">
        <v>3.618734285714285</v>
      </c>
      <c r="DY271">
        <v>27.372442857142861</v>
      </c>
      <c r="DZ271">
        <v>27.187357142857142</v>
      </c>
      <c r="EA271">
        <v>1200.001428571429</v>
      </c>
      <c r="EB271">
        <v>0.9579925714285713</v>
      </c>
      <c r="EC271">
        <v>4.200737142857143E-2</v>
      </c>
      <c r="ED271">
        <v>0</v>
      </c>
      <c r="EE271">
        <v>1017.4042857142859</v>
      </c>
      <c r="EF271">
        <v>5.0001600000000002</v>
      </c>
      <c r="EG271">
        <v>12958.87142857143</v>
      </c>
      <c r="EH271">
        <v>9515.1785714285706</v>
      </c>
      <c r="EI271">
        <v>46.723000000000013</v>
      </c>
      <c r="EJ271">
        <v>48.5</v>
      </c>
      <c r="EK271">
        <v>47.776571428571437</v>
      </c>
      <c r="EL271">
        <v>47.571142857142867</v>
      </c>
      <c r="EM271">
        <v>48.419285714285706</v>
      </c>
      <c r="EN271">
        <v>1144.801428571428</v>
      </c>
      <c r="EO271">
        <v>50.2</v>
      </c>
      <c r="EP271">
        <v>0</v>
      </c>
      <c r="EQ271">
        <v>1174.6000001430509</v>
      </c>
      <c r="ER271">
        <v>0</v>
      </c>
      <c r="ES271">
        <v>1017.532307692308</v>
      </c>
      <c r="ET271">
        <v>-0.75555554514634349</v>
      </c>
      <c r="EU271">
        <v>-72.417094004726465</v>
      </c>
      <c r="EV271">
        <v>12965.26153846154</v>
      </c>
      <c r="EW271">
        <v>15</v>
      </c>
      <c r="EX271">
        <v>1657556090.0999999</v>
      </c>
      <c r="EY271" t="s">
        <v>416</v>
      </c>
      <c r="EZ271">
        <v>1657556090.0999999</v>
      </c>
      <c r="FA271">
        <v>1657556077.0999999</v>
      </c>
      <c r="FB271">
        <v>6</v>
      </c>
      <c r="FC271">
        <v>-0.505</v>
      </c>
      <c r="FD271">
        <v>-7.5999999999999998E-2</v>
      </c>
      <c r="FE271">
        <v>-1.772</v>
      </c>
      <c r="FF271">
        <v>0.36599999999999999</v>
      </c>
      <c r="FG271">
        <v>414</v>
      </c>
      <c r="FH271">
        <v>34</v>
      </c>
      <c r="FI271">
        <v>0.18</v>
      </c>
      <c r="FJ271">
        <v>0.15</v>
      </c>
      <c r="FK271">
        <v>-17.696684999999999</v>
      </c>
      <c r="FL271">
        <v>-0.25153395872415929</v>
      </c>
      <c r="FM271">
        <v>5.9950085696352393E-2</v>
      </c>
      <c r="FN271">
        <v>1</v>
      </c>
      <c r="FO271">
        <v>1017.538235294117</v>
      </c>
      <c r="FP271">
        <v>-0.55095492175252703</v>
      </c>
      <c r="FQ271">
        <v>0.19088756450785191</v>
      </c>
      <c r="FR271">
        <v>1</v>
      </c>
      <c r="FS271">
        <v>0.40541047499999999</v>
      </c>
      <c r="FT271">
        <v>-8.0721557223266363E-2</v>
      </c>
      <c r="FU271">
        <v>7.9781839255168175E-3</v>
      </c>
      <c r="FV271">
        <v>1</v>
      </c>
      <c r="FW271">
        <v>3</v>
      </c>
      <c r="FX271">
        <v>3</v>
      </c>
      <c r="FY271" t="s">
        <v>623</v>
      </c>
      <c r="FZ271">
        <v>3.37019</v>
      </c>
      <c r="GA271">
        <v>2.8938299999999999</v>
      </c>
      <c r="GB271">
        <v>0.25047399999999997</v>
      </c>
      <c r="GC271">
        <v>0.25486900000000001</v>
      </c>
      <c r="GD271">
        <v>0.14696300000000001</v>
      </c>
      <c r="GE271">
        <v>0.14844499999999999</v>
      </c>
      <c r="GF271">
        <v>25900.6</v>
      </c>
      <c r="GG271">
        <v>22406.3</v>
      </c>
      <c r="GH271">
        <v>30902.1</v>
      </c>
      <c r="GI271">
        <v>28039.8</v>
      </c>
      <c r="GJ271">
        <v>34739.800000000003</v>
      </c>
      <c r="GK271">
        <v>33705.5</v>
      </c>
      <c r="GL271">
        <v>40292.699999999997</v>
      </c>
      <c r="GM271">
        <v>39097.9</v>
      </c>
      <c r="GN271">
        <v>2.2678500000000001</v>
      </c>
      <c r="GO271">
        <v>1.5773999999999999</v>
      </c>
      <c r="GP271">
        <v>0</v>
      </c>
      <c r="GQ271">
        <v>8.5264400000000004E-2</v>
      </c>
      <c r="GR271">
        <v>999.9</v>
      </c>
      <c r="GS271">
        <v>31.902699999999999</v>
      </c>
      <c r="GT271">
        <v>48.6</v>
      </c>
      <c r="GU271">
        <v>40.799999999999997</v>
      </c>
      <c r="GV271">
        <v>37.241599999999998</v>
      </c>
      <c r="GW271">
        <v>49.819299999999998</v>
      </c>
      <c r="GX271">
        <v>43.201099999999997</v>
      </c>
      <c r="GY271">
        <v>1</v>
      </c>
      <c r="GZ271">
        <v>0.58357700000000001</v>
      </c>
      <c r="HA271">
        <v>1.20072</v>
      </c>
      <c r="HB271">
        <v>20.204599999999999</v>
      </c>
      <c r="HC271">
        <v>5.2156399999999996</v>
      </c>
      <c r="HD271">
        <v>11.974</v>
      </c>
      <c r="HE271">
        <v>4.9904500000000001</v>
      </c>
      <c r="HF271">
        <v>3.2925300000000002</v>
      </c>
      <c r="HG271">
        <v>7498.4</v>
      </c>
      <c r="HH271">
        <v>9999</v>
      </c>
      <c r="HI271">
        <v>9999</v>
      </c>
      <c r="HJ271">
        <v>757.3</v>
      </c>
      <c r="HK271">
        <v>4.97126</v>
      </c>
      <c r="HL271">
        <v>1.8742399999999999</v>
      </c>
      <c r="HM271">
        <v>1.87056</v>
      </c>
      <c r="HN271">
        <v>1.87025</v>
      </c>
      <c r="HO271">
        <v>1.8748100000000001</v>
      </c>
      <c r="HP271">
        <v>1.8714900000000001</v>
      </c>
      <c r="HQ271">
        <v>1.86697</v>
      </c>
      <c r="HR271">
        <v>1.87792</v>
      </c>
      <c r="HS271">
        <v>0</v>
      </c>
      <c r="HT271">
        <v>0</v>
      </c>
      <c r="HU271">
        <v>0</v>
      </c>
      <c r="HV271">
        <v>0</v>
      </c>
      <c r="HW271" t="s">
        <v>418</v>
      </c>
      <c r="HX271" t="s">
        <v>419</v>
      </c>
      <c r="HY271" t="s">
        <v>420</v>
      </c>
      <c r="HZ271" t="s">
        <v>420</v>
      </c>
      <c r="IA271" t="s">
        <v>420</v>
      </c>
      <c r="IB271" t="s">
        <v>420</v>
      </c>
      <c r="IC271">
        <v>0</v>
      </c>
      <c r="ID271">
        <v>100</v>
      </c>
      <c r="IE271">
        <v>100</v>
      </c>
      <c r="IF271">
        <v>-1.78</v>
      </c>
      <c r="IG271">
        <v>0.36559999999999998</v>
      </c>
      <c r="IH271">
        <v>-1.772399999999891</v>
      </c>
      <c r="II271">
        <v>0</v>
      </c>
      <c r="IJ271">
        <v>0</v>
      </c>
      <c r="IK271">
        <v>0</v>
      </c>
      <c r="IL271">
        <v>0.36558000000000851</v>
      </c>
      <c r="IM271">
        <v>0</v>
      </c>
      <c r="IN271">
        <v>0</v>
      </c>
      <c r="IO271">
        <v>0</v>
      </c>
      <c r="IP271">
        <v>-1</v>
      </c>
      <c r="IQ271">
        <v>-1</v>
      </c>
      <c r="IR271">
        <v>-1</v>
      </c>
      <c r="IS271">
        <v>-1</v>
      </c>
      <c r="IT271">
        <v>42.5</v>
      </c>
      <c r="IU271">
        <v>42.7</v>
      </c>
      <c r="IV271">
        <v>3.3447300000000002</v>
      </c>
      <c r="IW271">
        <v>2.5378400000000001</v>
      </c>
      <c r="IX271">
        <v>1.49902</v>
      </c>
      <c r="IY271">
        <v>2.2814899999999998</v>
      </c>
      <c r="IZ271">
        <v>1.69678</v>
      </c>
      <c r="JA271">
        <v>2.3974600000000001</v>
      </c>
      <c r="JB271">
        <v>43.754300000000001</v>
      </c>
      <c r="JC271">
        <v>14.9901</v>
      </c>
      <c r="JD271">
        <v>18</v>
      </c>
      <c r="JE271">
        <v>654.06899999999996</v>
      </c>
      <c r="JF271">
        <v>286.75099999999998</v>
      </c>
      <c r="JG271">
        <v>30.000299999999999</v>
      </c>
      <c r="JH271">
        <v>34.889400000000002</v>
      </c>
      <c r="JI271">
        <v>29.999700000000001</v>
      </c>
      <c r="JJ271">
        <v>34.722099999999998</v>
      </c>
      <c r="JK271">
        <v>34.7089</v>
      </c>
      <c r="JL271">
        <v>67.004099999999994</v>
      </c>
      <c r="JM271">
        <v>0</v>
      </c>
      <c r="JN271">
        <v>0</v>
      </c>
      <c r="JO271">
        <v>30</v>
      </c>
      <c r="JP271">
        <v>1708.5</v>
      </c>
      <c r="JQ271">
        <v>32.076799999999999</v>
      </c>
      <c r="JR271">
        <v>98.494200000000006</v>
      </c>
      <c r="JS271">
        <v>98.4512</v>
      </c>
    </row>
    <row r="272" spans="1:279" x14ac:dyDescent="0.2">
      <c r="A272">
        <v>257</v>
      </c>
      <c r="B272">
        <v>1657558644</v>
      </c>
      <c r="C272">
        <v>1022</v>
      </c>
      <c r="D272" t="s">
        <v>934</v>
      </c>
      <c r="E272" t="s">
        <v>935</v>
      </c>
      <c r="F272">
        <v>4</v>
      </c>
      <c r="G272">
        <v>1657558641.6875</v>
      </c>
      <c r="H272">
        <f t="shared" ref="H272:H335" si="200">(I272)/1000</f>
        <v>4.2830909142482949E-4</v>
      </c>
      <c r="I272">
        <f t="shared" ref="I272:I314" si="201">IF(CX272, AL272, AF272)</f>
        <v>0.42830909142482948</v>
      </c>
      <c r="J272">
        <f t="shared" ref="J272:J314" si="202">IF(CX272, AG272, AE272)</f>
        <v>9.0267199747080458</v>
      </c>
      <c r="K272">
        <f t="shared" ref="K272:K335" si="203">CZ272 - IF(AS272&gt;1, J272*CT272*100/(AU272*DN272), 0)</f>
        <v>1683.9762499999999</v>
      </c>
      <c r="L272">
        <f t="shared" ref="L272:L335" si="204">((R272-H272/2)*K272-J272)/(R272+H272/2)</f>
        <v>1136.881687826643</v>
      </c>
      <c r="M272">
        <f t="shared" ref="M272:M335" si="205">L272*(DG272+DH272)/1000</f>
        <v>114.8834471089372</v>
      </c>
      <c r="N272">
        <f t="shared" ref="N272:N314" si="206">(CZ272 - IF(AS272&gt;1, J272*CT272*100/(AU272*DN272), 0))*(DG272+DH272)/1000</f>
        <v>170.1680997425664</v>
      </c>
      <c r="O272">
        <f t="shared" ref="O272:O335" si="207">2/((1/Q272-1/P272)+SIGN(Q272)*SQRT((1/Q272-1/P272)*(1/Q272-1/P272) + 4*CU272/((CU272+1)*(CU272+1))*(2*1/Q272*1/P272-1/P272*1/P272)))</f>
        <v>2.8302607737047653E-2</v>
      </c>
      <c r="P272">
        <f t="shared" ref="P272:P314" si="208">IF(LEFT(CV272,1)&lt;&gt;"0",IF(LEFT(CV272,1)="1",3,CW272),$D$4+$E$4*(DN272*DG272/($K$4*1000))+$F$4*(DN272*DG272/($K$4*1000))*MAX(MIN(CT272,$J$4),$I$4)*MAX(MIN(CT272,$J$4),$I$4)+$G$4*MAX(MIN(CT272,$J$4),$I$4)*(DN272*DG272/($K$4*1000))+$H$4*(DN272*DG272/($K$4*1000))*(DN272*DG272/($K$4*1000)))</f>
        <v>2.7690872917207652</v>
      </c>
      <c r="Q272">
        <f t="shared" ref="Q272:Q314" si="209">H272*(1000-(1000*0.61365*EXP(17.502*U272/(240.97+U272))/(DG272+DH272)+DB272)/2)/(1000*0.61365*EXP(17.502*U272/(240.97+U272))/(DG272+DH272)-DB272)</f>
        <v>2.8142876684958917E-2</v>
      </c>
      <c r="R272">
        <f t="shared" ref="R272:R314" si="210">1/((CU272+1)/(O272/1.6)+1/(P272/1.37)) + CU272/((CU272+1)/(O272/1.6) + CU272/(P272/1.37))</f>
        <v>1.7603573844060368E-2</v>
      </c>
      <c r="S272">
        <f t="shared" ref="S272:S314" si="211">(CP272*CS272)</f>
        <v>194.42019561244311</v>
      </c>
      <c r="T272">
        <f t="shared" ref="T272:T335" si="212">(DI272+(S272+2*0.95*0.0000000567*(((DI272+$B$6)+273)^4-(DI272+273)^4)-44100*H272)/(1.84*29.3*P272+8*0.95*0.0000000567*(DI272+273)^3))</f>
        <v>34.282410334688102</v>
      </c>
      <c r="U272">
        <f t="shared" ref="U272:U335" si="213">($C$6*DJ272+$D$6*DK272+$E$6*T272)</f>
        <v>33.279412499999999</v>
      </c>
      <c r="V272">
        <f t="shared" ref="V272:V335" si="214">0.61365*EXP(17.502*U272/(240.97+U272))</f>
        <v>5.1319671931652913</v>
      </c>
      <c r="W272">
        <f t="shared" ref="W272:W335" si="215">(X272/Y272*100)</f>
        <v>71.668707165597937</v>
      </c>
      <c r="X272">
        <f t="shared" ref="X272:X314" si="216">DB272*(DG272+DH272)/1000</f>
        <v>3.6609671886708592</v>
      </c>
      <c r="Y272">
        <f t="shared" ref="Y272:Y314" si="217">0.61365*EXP(17.502*DI272/(240.97+DI272))</f>
        <v>5.1081808692485788</v>
      </c>
      <c r="Z272">
        <f t="shared" ref="Z272:Z314" si="218">(V272-DB272*(DG272+DH272)/1000)</f>
        <v>1.471000004494432</v>
      </c>
      <c r="AA272">
        <f t="shared" ref="AA272:AA314" si="219">(-H272*44100)</f>
        <v>-18.888430931834982</v>
      </c>
      <c r="AB272">
        <f t="shared" ref="AB272:AB314" si="220">2*29.3*P272*0.92*(DI272-U272)</f>
        <v>-12.364698596951229</v>
      </c>
      <c r="AC272">
        <f t="shared" ref="AC272:AC314" si="221">2*0.95*0.0000000567*(((DI272+$B$6)+273)^4-(U272+273)^4)</f>
        <v>-1.025027089296775</v>
      </c>
      <c r="AD272">
        <f t="shared" ref="AD272:AD335" si="222">S272+AC272+AA272+AB272</f>
        <v>162.14203899436012</v>
      </c>
      <c r="AE272">
        <f t="shared" ref="AE272:AE314" si="223">DF272*AS272*(DA272-CZ272*(1000-AS272*DC272)/(1000-AS272*DB272))/(100*CT272)</f>
        <v>18.412754194430871</v>
      </c>
      <c r="AF272">
        <f t="shared" ref="AF272:AF314" si="224">1000*DF272*AS272*(DB272-DC272)/(100*CT272*(1000-AS272*DB272))</f>
        <v>0.43258154240001473</v>
      </c>
      <c r="AG272">
        <f t="shared" ref="AG272:AG335" si="225">(AH272 - AI272 - DG272*1000/(8.314*(DI272+273.15)) * AK272/DF272 * AJ272) * DF272/(100*CT272) * (1000 - DC272)/1000</f>
        <v>9.0267199747080458</v>
      </c>
      <c r="AH272">
        <v>1766.012296369822</v>
      </c>
      <c r="AI272">
        <v>1750.418545454545</v>
      </c>
      <c r="AJ272">
        <v>1.7372541710836029</v>
      </c>
      <c r="AK272">
        <v>65.684663253037129</v>
      </c>
      <c r="AL272">
        <f t="shared" ref="AL272:AL335" si="226">(AN272 - AM272 + DG272*1000/(8.314*(DI272+273.15)) * AP272/DF272 * AO272) * DF272/(100*CT272) * 1000/(1000 - AN272)</f>
        <v>0.42830909142482948</v>
      </c>
      <c r="AM272">
        <v>35.844794565909297</v>
      </c>
      <c r="AN272">
        <v>36.226695104895128</v>
      </c>
      <c r="AO272">
        <v>-1.9092580826118971E-4</v>
      </c>
      <c r="AP272">
        <v>87.993513694433489</v>
      </c>
      <c r="AQ272">
        <v>48</v>
      </c>
      <c r="AR272">
        <v>7</v>
      </c>
      <c r="AS272">
        <f t="shared" ref="AS272:AS314" si="227">IF(AQ272*$H$12&gt;=AU272,1,(AU272/(AU272-AQ272*$H$12)))</f>
        <v>1</v>
      </c>
      <c r="AT272">
        <f t="shared" ref="AT272:AT335" si="228">(AS272-1)*100</f>
        <v>0</v>
      </c>
      <c r="AU272">
        <f t="shared" ref="AU272:AU314" si="229">MAX(0,($B$12+$C$12*DN272)/(1+$D$12*DN272)*DG272/(DI272+273)*$E$12)</f>
        <v>47344.99523104784</v>
      </c>
      <c r="AV272" t="s">
        <v>413</v>
      </c>
      <c r="AW272" t="s">
        <v>413</v>
      </c>
      <c r="AX272">
        <v>0</v>
      </c>
      <c r="AY272">
        <v>0</v>
      </c>
      <c r="AZ272" t="e">
        <f t="shared" ref="AZ272:AZ335" si="230">1-AX272/AY272</f>
        <v>#DIV/0!</v>
      </c>
      <c r="BA272">
        <v>0</v>
      </c>
      <c r="BB272" t="s">
        <v>413</v>
      </c>
      <c r="BC272" t="s">
        <v>413</v>
      </c>
      <c r="BD272">
        <v>0</v>
      </c>
      <c r="BE272">
        <v>0</v>
      </c>
      <c r="BF272" t="e">
        <f t="shared" ref="BF272:BF335" si="231">1-BD272/BE272</f>
        <v>#DIV/0!</v>
      </c>
      <c r="BG272">
        <v>0.5</v>
      </c>
      <c r="BH272">
        <f t="shared" ref="BH272:BH314" si="232">CQ272</f>
        <v>1009.4723997991933</v>
      </c>
      <c r="BI272">
        <f t="shared" ref="BI272:BI314" si="233">J272</f>
        <v>9.0267199747080458</v>
      </c>
      <c r="BJ272" t="e">
        <f t="shared" ref="BJ272:BJ314" si="234">BF272*BG272*BH272</f>
        <v>#DIV/0!</v>
      </c>
      <c r="BK272">
        <f t="shared" ref="BK272:BK314" si="235">(BI272-BA272)/BH272</f>
        <v>8.9420176089050705E-3</v>
      </c>
      <c r="BL272" t="e">
        <f t="shared" ref="BL272:BL314" si="236">(AY272-BE272)/BE272</f>
        <v>#DIV/0!</v>
      </c>
      <c r="BM272" t="e">
        <f t="shared" ref="BM272:BM314" si="237">AX272/(AZ272+AX272/BE272)</f>
        <v>#DIV/0!</v>
      </c>
      <c r="BN272" t="s">
        <v>413</v>
      </c>
      <c r="BO272">
        <v>0</v>
      </c>
      <c r="BP272" t="e">
        <f t="shared" ref="BP272:BP335" si="238">IF(BO272&lt;&gt;0, BO272, BM272)</f>
        <v>#DIV/0!</v>
      </c>
      <c r="BQ272" t="e">
        <f t="shared" ref="BQ272:BQ335" si="239">1-BP272/BE272</f>
        <v>#DIV/0!</v>
      </c>
      <c r="BR272" t="e">
        <f t="shared" ref="BR272:BR314" si="240">(BE272-BD272)/(BE272-BP272)</f>
        <v>#DIV/0!</v>
      </c>
      <c r="BS272" t="e">
        <f t="shared" ref="BS272:BS314" si="241">(AY272-BE272)/(AY272-BP272)</f>
        <v>#DIV/0!</v>
      </c>
      <c r="BT272" t="e">
        <f t="shared" ref="BT272:BT314" si="242">(BE272-BD272)/(BE272-AX272)</f>
        <v>#DIV/0!</v>
      </c>
      <c r="BU272" t="e">
        <f t="shared" ref="BU272:BU314" si="243">(AY272-BE272)/(AY272-AX272)</f>
        <v>#DIV/0!</v>
      </c>
      <c r="BV272" t="e">
        <f t="shared" ref="BV272:BV314" si="244">(BR272*BP272/BD272)</f>
        <v>#DIV/0!</v>
      </c>
      <c r="BW272" t="e">
        <f t="shared" ref="BW272:BW335" si="245">(1-BV272)</f>
        <v>#DIV/0!</v>
      </c>
      <c r="BX272" t="s">
        <v>413</v>
      </c>
      <c r="BY272" t="s">
        <v>413</v>
      </c>
      <c r="BZ272" t="s">
        <v>413</v>
      </c>
      <c r="CA272" t="s">
        <v>413</v>
      </c>
      <c r="CB272" t="s">
        <v>413</v>
      </c>
      <c r="CC272" t="s">
        <v>413</v>
      </c>
      <c r="CD272" t="s">
        <v>413</v>
      </c>
      <c r="CE272" t="s">
        <v>413</v>
      </c>
      <c r="CF272">
        <v>253</v>
      </c>
      <c r="CG272">
        <v>1000</v>
      </c>
      <c r="CH272" t="s">
        <v>414</v>
      </c>
      <c r="CI272">
        <v>1110.1500000000001</v>
      </c>
      <c r="CJ272">
        <v>1175.8634999999999</v>
      </c>
      <c r="CK272">
        <v>1152.67</v>
      </c>
      <c r="CL272">
        <v>1.3005735999999999E-4</v>
      </c>
      <c r="CM272">
        <v>6.5004835999999994E-4</v>
      </c>
      <c r="CN272">
        <v>4.7597999359999997E-2</v>
      </c>
      <c r="CO272">
        <v>5.5000000000000003E-4</v>
      </c>
      <c r="CP272">
        <f t="shared" ref="CP272:CP314" si="246">$B$10*DO272+$C$10*DP272+$F$10*EA272*(1-ED272)</f>
        <v>1199.96</v>
      </c>
      <c r="CQ272">
        <f t="shared" ref="CQ272:CQ335" si="247">CP272*CR272</f>
        <v>1009.4723997991933</v>
      </c>
      <c r="CR272">
        <f t="shared" ref="CR272:CR314" si="248">($B$10*$D$8+$C$10*$D$8+$F$10*((EN272+EF272)/MAX(EN272+EF272+EO272, 0.1)*$I$8+EO272/MAX(EN272+EF272+EO272, 0.1)*$J$8))/($B$10+$C$10+$F$10)</f>
        <v>0.8412550416673833</v>
      </c>
      <c r="CS272">
        <f t="shared" ref="CS272:CS314" si="249">($B$10*$K$8+$C$10*$K$8+$F$10*((EN272+EF272)/MAX(EN272+EF272+EO272, 0.1)*$P$8+EO272/MAX(EN272+EF272+EO272, 0.1)*$Q$8))/($B$10+$C$10+$F$10)</f>
        <v>0.16202223041804986</v>
      </c>
      <c r="CT272">
        <v>6</v>
      </c>
      <c r="CU272">
        <v>0.5</v>
      </c>
      <c r="CV272" t="s">
        <v>415</v>
      </c>
      <c r="CW272">
        <v>2</v>
      </c>
      <c r="CX272" t="b">
        <v>1</v>
      </c>
      <c r="CY272">
        <v>1657558641.6875</v>
      </c>
      <c r="CZ272">
        <v>1683.9762499999999</v>
      </c>
      <c r="DA272">
        <v>1701.6375</v>
      </c>
      <c r="DB272">
        <v>36.228774999999999</v>
      </c>
      <c r="DC272">
        <v>35.844099999999997</v>
      </c>
      <c r="DD272">
        <v>1685.75</v>
      </c>
      <c r="DE272">
        <v>35.863174999999998</v>
      </c>
      <c r="DF272">
        <v>650.27825000000007</v>
      </c>
      <c r="DG272">
        <v>100.951375</v>
      </c>
      <c r="DH272">
        <v>9.9990625E-2</v>
      </c>
      <c r="DI272">
        <v>33.1965875</v>
      </c>
      <c r="DJ272">
        <v>999.9</v>
      </c>
      <c r="DK272">
        <v>33.279412499999999</v>
      </c>
      <c r="DL272">
        <v>0</v>
      </c>
      <c r="DM272">
        <v>0</v>
      </c>
      <c r="DN272">
        <v>9026.2524999999987</v>
      </c>
      <c r="DO272">
        <v>0</v>
      </c>
      <c r="DP272">
        <v>486.63212499999997</v>
      </c>
      <c r="DQ272">
        <v>-17.662087499999998</v>
      </c>
      <c r="DR272">
        <v>1747.2774999999999</v>
      </c>
      <c r="DS272">
        <v>1764.8987500000001</v>
      </c>
      <c r="DT272">
        <v>0.38467462499999999</v>
      </c>
      <c r="DU272">
        <v>1701.6375</v>
      </c>
      <c r="DV272">
        <v>35.844099999999997</v>
      </c>
      <c r="DW272">
        <v>3.6573424999999999</v>
      </c>
      <c r="DX272">
        <v>3.6185087500000002</v>
      </c>
      <c r="DY272">
        <v>27.368424999999998</v>
      </c>
      <c r="DZ272">
        <v>27.186287499999999</v>
      </c>
      <c r="EA272">
        <v>1199.96</v>
      </c>
      <c r="EB272">
        <v>0.95799100000000004</v>
      </c>
      <c r="EC272">
        <v>4.2008900000000002E-2</v>
      </c>
      <c r="ED272">
        <v>0</v>
      </c>
      <c r="EE272">
        <v>1017.55</v>
      </c>
      <c r="EF272">
        <v>5.0001600000000002</v>
      </c>
      <c r="EG272">
        <v>12964.174999999999</v>
      </c>
      <c r="EH272">
        <v>9514.8412500000013</v>
      </c>
      <c r="EI272">
        <v>46.742125000000001</v>
      </c>
      <c r="EJ272">
        <v>48.507750000000001</v>
      </c>
      <c r="EK272">
        <v>47.773249999999997</v>
      </c>
      <c r="EL272">
        <v>47.593499999999999</v>
      </c>
      <c r="EM272">
        <v>48.429250000000003</v>
      </c>
      <c r="EN272">
        <v>1144.76</v>
      </c>
      <c r="EO272">
        <v>50.2</v>
      </c>
      <c r="EP272">
        <v>0</v>
      </c>
      <c r="EQ272">
        <v>1178.2000000476839</v>
      </c>
      <c r="ER272">
        <v>0</v>
      </c>
      <c r="ES272">
        <v>1017.491538461538</v>
      </c>
      <c r="ET272">
        <v>0.48957265547349238</v>
      </c>
      <c r="EU272">
        <v>-12.5709400623241</v>
      </c>
      <c r="EV272">
        <v>12964.00384615385</v>
      </c>
      <c r="EW272">
        <v>15</v>
      </c>
      <c r="EX272">
        <v>1657556090.0999999</v>
      </c>
      <c r="EY272" t="s">
        <v>416</v>
      </c>
      <c r="EZ272">
        <v>1657556090.0999999</v>
      </c>
      <c r="FA272">
        <v>1657556077.0999999</v>
      </c>
      <c r="FB272">
        <v>6</v>
      </c>
      <c r="FC272">
        <v>-0.505</v>
      </c>
      <c r="FD272">
        <v>-7.5999999999999998E-2</v>
      </c>
      <c r="FE272">
        <v>-1.772</v>
      </c>
      <c r="FF272">
        <v>0.36599999999999999</v>
      </c>
      <c r="FG272">
        <v>414</v>
      </c>
      <c r="FH272">
        <v>34</v>
      </c>
      <c r="FI272">
        <v>0.18</v>
      </c>
      <c r="FJ272">
        <v>0.15</v>
      </c>
      <c r="FK272">
        <v>-17.703029268292681</v>
      </c>
      <c r="FL272">
        <v>0.15029895470383459</v>
      </c>
      <c r="FM272">
        <v>5.1873717410661782E-2</v>
      </c>
      <c r="FN272">
        <v>1</v>
      </c>
      <c r="FO272">
        <v>1017.531764705882</v>
      </c>
      <c r="FP272">
        <v>-0.31749426750507542</v>
      </c>
      <c r="FQ272">
        <v>0.19128775041859961</v>
      </c>
      <c r="FR272">
        <v>1</v>
      </c>
      <c r="FS272">
        <v>0.3987876341463415</v>
      </c>
      <c r="FT272">
        <v>-9.2601365853658413E-2</v>
      </c>
      <c r="FU272">
        <v>9.3743485646999788E-3</v>
      </c>
      <c r="FV272">
        <v>1</v>
      </c>
      <c r="FW272">
        <v>3</v>
      </c>
      <c r="FX272">
        <v>3</v>
      </c>
      <c r="FY272" t="s">
        <v>623</v>
      </c>
      <c r="FZ272">
        <v>3.36999</v>
      </c>
      <c r="GA272">
        <v>2.8939699999999999</v>
      </c>
      <c r="GB272">
        <v>0.25106099999999998</v>
      </c>
      <c r="GC272">
        <v>0.25544899999999998</v>
      </c>
      <c r="GD272">
        <v>0.146948</v>
      </c>
      <c r="GE272">
        <v>0.14844299999999999</v>
      </c>
      <c r="GF272">
        <v>25880.1</v>
      </c>
      <c r="GG272">
        <v>22388.400000000001</v>
      </c>
      <c r="GH272">
        <v>30901.9</v>
      </c>
      <c r="GI272">
        <v>28039.3</v>
      </c>
      <c r="GJ272">
        <v>34740.400000000001</v>
      </c>
      <c r="GK272">
        <v>33704.699999999997</v>
      </c>
      <c r="GL272">
        <v>40292.6</v>
      </c>
      <c r="GM272">
        <v>39096.800000000003</v>
      </c>
      <c r="GN272">
        <v>2.26817</v>
      </c>
      <c r="GO272">
        <v>1.57765</v>
      </c>
      <c r="GP272">
        <v>0</v>
      </c>
      <c r="GQ272">
        <v>8.4951499999999999E-2</v>
      </c>
      <c r="GR272">
        <v>999.9</v>
      </c>
      <c r="GS272">
        <v>31.898399999999999</v>
      </c>
      <c r="GT272">
        <v>48.6</v>
      </c>
      <c r="GU272">
        <v>40.799999999999997</v>
      </c>
      <c r="GV272">
        <v>37.246200000000002</v>
      </c>
      <c r="GW272">
        <v>49.549300000000002</v>
      </c>
      <c r="GX272">
        <v>44.0184</v>
      </c>
      <c r="GY272">
        <v>1</v>
      </c>
      <c r="GZ272">
        <v>0.58331</v>
      </c>
      <c r="HA272">
        <v>1.1998899999999999</v>
      </c>
      <c r="HB272">
        <v>20.204899999999999</v>
      </c>
      <c r="HC272">
        <v>5.2159399999999998</v>
      </c>
      <c r="HD272">
        <v>11.974</v>
      </c>
      <c r="HE272">
        <v>4.9911000000000003</v>
      </c>
      <c r="HF272">
        <v>3.2926199999999999</v>
      </c>
      <c r="HG272">
        <v>7498.4</v>
      </c>
      <c r="HH272">
        <v>9999</v>
      </c>
      <c r="HI272">
        <v>9999</v>
      </c>
      <c r="HJ272">
        <v>757.3</v>
      </c>
      <c r="HK272">
        <v>4.9712899999999998</v>
      </c>
      <c r="HL272">
        <v>1.8742399999999999</v>
      </c>
      <c r="HM272">
        <v>1.87056</v>
      </c>
      <c r="HN272">
        <v>1.8702300000000001</v>
      </c>
      <c r="HO272">
        <v>1.87479</v>
      </c>
      <c r="HP272">
        <v>1.8714900000000001</v>
      </c>
      <c r="HQ272">
        <v>1.86697</v>
      </c>
      <c r="HR272">
        <v>1.8778999999999999</v>
      </c>
      <c r="HS272">
        <v>0</v>
      </c>
      <c r="HT272">
        <v>0</v>
      </c>
      <c r="HU272">
        <v>0</v>
      </c>
      <c r="HV272">
        <v>0</v>
      </c>
      <c r="HW272" t="s">
        <v>418</v>
      </c>
      <c r="HX272" t="s">
        <v>419</v>
      </c>
      <c r="HY272" t="s">
        <v>420</v>
      </c>
      <c r="HZ272" t="s">
        <v>420</v>
      </c>
      <c r="IA272" t="s">
        <v>420</v>
      </c>
      <c r="IB272" t="s">
        <v>420</v>
      </c>
      <c r="IC272">
        <v>0</v>
      </c>
      <c r="ID272">
        <v>100</v>
      </c>
      <c r="IE272">
        <v>100</v>
      </c>
      <c r="IF272">
        <v>-1.77</v>
      </c>
      <c r="IG272">
        <v>0.36559999999999998</v>
      </c>
      <c r="IH272">
        <v>-1.772399999999891</v>
      </c>
      <c r="II272">
        <v>0</v>
      </c>
      <c r="IJ272">
        <v>0</v>
      </c>
      <c r="IK272">
        <v>0</v>
      </c>
      <c r="IL272">
        <v>0.36558000000000851</v>
      </c>
      <c r="IM272">
        <v>0</v>
      </c>
      <c r="IN272">
        <v>0</v>
      </c>
      <c r="IO272">
        <v>0</v>
      </c>
      <c r="IP272">
        <v>-1</v>
      </c>
      <c r="IQ272">
        <v>-1</v>
      </c>
      <c r="IR272">
        <v>-1</v>
      </c>
      <c r="IS272">
        <v>-1</v>
      </c>
      <c r="IT272">
        <v>42.6</v>
      </c>
      <c r="IU272">
        <v>42.8</v>
      </c>
      <c r="IV272">
        <v>3.3544900000000002</v>
      </c>
      <c r="IW272">
        <v>2.5451700000000002</v>
      </c>
      <c r="IX272">
        <v>1.49902</v>
      </c>
      <c r="IY272">
        <v>2.2802699999999998</v>
      </c>
      <c r="IZ272">
        <v>1.69678</v>
      </c>
      <c r="JA272">
        <v>2.2387700000000001</v>
      </c>
      <c r="JB272">
        <v>43.726900000000001</v>
      </c>
      <c r="JC272">
        <v>14.9551</v>
      </c>
      <c r="JD272">
        <v>18</v>
      </c>
      <c r="JE272">
        <v>654.28099999999995</v>
      </c>
      <c r="JF272">
        <v>286.85700000000003</v>
      </c>
      <c r="JG272">
        <v>30</v>
      </c>
      <c r="JH272">
        <v>34.885199999999998</v>
      </c>
      <c r="JI272">
        <v>29.999700000000001</v>
      </c>
      <c r="JJ272">
        <v>34.718200000000003</v>
      </c>
      <c r="JK272">
        <v>34.7057</v>
      </c>
      <c r="JL272">
        <v>67.2166</v>
      </c>
      <c r="JM272">
        <v>0</v>
      </c>
      <c r="JN272">
        <v>0</v>
      </c>
      <c r="JO272">
        <v>30</v>
      </c>
      <c r="JP272">
        <v>1715.18</v>
      </c>
      <c r="JQ272">
        <v>32.076799999999999</v>
      </c>
      <c r="JR272">
        <v>98.493899999999996</v>
      </c>
      <c r="JS272">
        <v>98.448999999999998</v>
      </c>
    </row>
    <row r="273" spans="1:279" x14ac:dyDescent="0.2">
      <c r="A273">
        <v>258</v>
      </c>
      <c r="B273">
        <v>1657558648</v>
      </c>
      <c r="C273">
        <v>1026</v>
      </c>
      <c r="D273" t="s">
        <v>936</v>
      </c>
      <c r="E273" t="s">
        <v>937</v>
      </c>
      <c r="F273">
        <v>4</v>
      </c>
      <c r="G273">
        <v>1657558646</v>
      </c>
      <c r="H273">
        <f t="shared" si="200"/>
        <v>4.236202700175587E-4</v>
      </c>
      <c r="I273">
        <f t="shared" si="201"/>
        <v>0.4236202700175587</v>
      </c>
      <c r="J273">
        <f t="shared" si="202"/>
        <v>9.1654812577746014</v>
      </c>
      <c r="K273">
        <f t="shared" si="203"/>
        <v>1691.181428571429</v>
      </c>
      <c r="L273">
        <f t="shared" si="204"/>
        <v>1130.2210194730594</v>
      </c>
      <c r="M273">
        <f t="shared" si="205"/>
        <v>114.207785657027</v>
      </c>
      <c r="N273">
        <f t="shared" si="206"/>
        <v>170.89231466556922</v>
      </c>
      <c r="O273">
        <f t="shared" si="207"/>
        <v>2.7980776522138952E-2</v>
      </c>
      <c r="P273">
        <f t="shared" si="208"/>
        <v>2.76473457678803</v>
      </c>
      <c r="Q273">
        <f t="shared" si="209"/>
        <v>2.7824402307547753E-2</v>
      </c>
      <c r="R273">
        <f t="shared" si="210"/>
        <v>1.7404228057557904E-2</v>
      </c>
      <c r="S273">
        <f t="shared" si="211"/>
        <v>194.42908761246107</v>
      </c>
      <c r="T273">
        <f t="shared" si="212"/>
        <v>34.279998861334562</v>
      </c>
      <c r="U273">
        <f t="shared" si="213"/>
        <v>33.279314285714293</v>
      </c>
      <c r="V273">
        <f t="shared" si="214"/>
        <v>5.1319389302641873</v>
      </c>
      <c r="W273">
        <f t="shared" si="215"/>
        <v>71.679436952590294</v>
      </c>
      <c r="X273">
        <f t="shared" si="216"/>
        <v>3.6604203659088794</v>
      </c>
      <c r="Y273">
        <f t="shared" si="217"/>
        <v>5.1066533465238138</v>
      </c>
      <c r="Z273">
        <f t="shared" si="218"/>
        <v>1.4715185643553079</v>
      </c>
      <c r="AA273">
        <f t="shared" si="219"/>
        <v>-18.68165390777434</v>
      </c>
      <c r="AB273">
        <f t="shared" si="220"/>
        <v>-13.125125882649002</v>
      </c>
      <c r="AC273">
        <f t="shared" si="221"/>
        <v>-1.0897501604060202</v>
      </c>
      <c r="AD273">
        <f t="shared" si="222"/>
        <v>161.5325576616317</v>
      </c>
      <c r="AE273">
        <f t="shared" si="223"/>
        <v>18.359034789204621</v>
      </c>
      <c r="AF273">
        <f t="shared" si="224"/>
        <v>0.42324149915725645</v>
      </c>
      <c r="AG273">
        <f t="shared" si="225"/>
        <v>9.1654812577746014</v>
      </c>
      <c r="AH273">
        <v>1772.9173684416839</v>
      </c>
      <c r="AI273">
        <v>1757.3089696969689</v>
      </c>
      <c r="AJ273">
        <v>1.707743629964724</v>
      </c>
      <c r="AK273">
        <v>65.684663253037129</v>
      </c>
      <c r="AL273">
        <f t="shared" si="226"/>
        <v>0.4236202700175587</v>
      </c>
      <c r="AM273">
        <v>35.845623595281538</v>
      </c>
      <c r="AN273">
        <v>36.222617482517492</v>
      </c>
      <c r="AO273">
        <v>-5.3141930960821729E-5</v>
      </c>
      <c r="AP273">
        <v>87.993513694433489</v>
      </c>
      <c r="AQ273">
        <v>48</v>
      </c>
      <c r="AR273">
        <v>7</v>
      </c>
      <c r="AS273">
        <f t="shared" si="227"/>
        <v>1</v>
      </c>
      <c r="AT273">
        <f t="shared" si="228"/>
        <v>0</v>
      </c>
      <c r="AU273">
        <f t="shared" si="229"/>
        <v>47226.209281245603</v>
      </c>
      <c r="AV273" t="s">
        <v>413</v>
      </c>
      <c r="AW273" t="s">
        <v>413</v>
      </c>
      <c r="AX273">
        <v>0</v>
      </c>
      <c r="AY273">
        <v>0</v>
      </c>
      <c r="AZ273" t="e">
        <f t="shared" si="230"/>
        <v>#DIV/0!</v>
      </c>
      <c r="BA273">
        <v>0</v>
      </c>
      <c r="BB273" t="s">
        <v>413</v>
      </c>
      <c r="BC273" t="s">
        <v>413</v>
      </c>
      <c r="BD273">
        <v>0</v>
      </c>
      <c r="BE273">
        <v>0</v>
      </c>
      <c r="BF273" t="e">
        <f t="shared" si="231"/>
        <v>#DIV/0!</v>
      </c>
      <c r="BG273">
        <v>0.5</v>
      </c>
      <c r="BH273">
        <f t="shared" si="232"/>
        <v>1009.5191997992024</v>
      </c>
      <c r="BI273">
        <f t="shared" si="233"/>
        <v>9.1654812577746014</v>
      </c>
      <c r="BJ273" t="e">
        <f t="shared" si="234"/>
        <v>#DIV/0!</v>
      </c>
      <c r="BK273">
        <f t="shared" si="235"/>
        <v>9.0790559105737214E-3</v>
      </c>
      <c r="BL273" t="e">
        <f t="shared" si="236"/>
        <v>#DIV/0!</v>
      </c>
      <c r="BM273" t="e">
        <f t="shared" si="237"/>
        <v>#DIV/0!</v>
      </c>
      <c r="BN273" t="s">
        <v>413</v>
      </c>
      <c r="BO273">
        <v>0</v>
      </c>
      <c r="BP273" t="e">
        <f t="shared" si="238"/>
        <v>#DIV/0!</v>
      </c>
      <c r="BQ273" t="e">
        <f t="shared" si="239"/>
        <v>#DIV/0!</v>
      </c>
      <c r="BR273" t="e">
        <f t="shared" si="240"/>
        <v>#DIV/0!</v>
      </c>
      <c r="BS273" t="e">
        <f t="shared" si="241"/>
        <v>#DIV/0!</v>
      </c>
      <c r="BT273" t="e">
        <f t="shared" si="242"/>
        <v>#DIV/0!</v>
      </c>
      <c r="BU273" t="e">
        <f t="shared" si="243"/>
        <v>#DIV/0!</v>
      </c>
      <c r="BV273" t="e">
        <f t="shared" si="244"/>
        <v>#DIV/0!</v>
      </c>
      <c r="BW273" t="e">
        <f t="shared" si="245"/>
        <v>#DIV/0!</v>
      </c>
      <c r="BX273" t="s">
        <v>413</v>
      </c>
      <c r="BY273" t="s">
        <v>413</v>
      </c>
      <c r="BZ273" t="s">
        <v>413</v>
      </c>
      <c r="CA273" t="s">
        <v>413</v>
      </c>
      <c r="CB273" t="s">
        <v>413</v>
      </c>
      <c r="CC273" t="s">
        <v>413</v>
      </c>
      <c r="CD273" t="s">
        <v>413</v>
      </c>
      <c r="CE273" t="s">
        <v>413</v>
      </c>
      <c r="CF273">
        <v>253</v>
      </c>
      <c r="CG273">
        <v>1000</v>
      </c>
      <c r="CH273" t="s">
        <v>414</v>
      </c>
      <c r="CI273">
        <v>1110.1500000000001</v>
      </c>
      <c r="CJ273">
        <v>1175.8634999999999</v>
      </c>
      <c r="CK273">
        <v>1152.67</v>
      </c>
      <c r="CL273">
        <v>1.3005735999999999E-4</v>
      </c>
      <c r="CM273">
        <v>6.5004835999999994E-4</v>
      </c>
      <c r="CN273">
        <v>4.7597999359999997E-2</v>
      </c>
      <c r="CO273">
        <v>5.5000000000000003E-4</v>
      </c>
      <c r="CP273">
        <f t="shared" si="246"/>
        <v>1200.015714285714</v>
      </c>
      <c r="CQ273">
        <f t="shared" si="247"/>
        <v>1009.5191997992024</v>
      </c>
      <c r="CR273">
        <f t="shared" si="248"/>
        <v>0.84125498339836247</v>
      </c>
      <c r="CS273">
        <f t="shared" si="249"/>
        <v>0.16202211795883956</v>
      </c>
      <c r="CT273">
        <v>6</v>
      </c>
      <c r="CU273">
        <v>0.5</v>
      </c>
      <c r="CV273" t="s">
        <v>415</v>
      </c>
      <c r="CW273">
        <v>2</v>
      </c>
      <c r="CX273" t="b">
        <v>1</v>
      </c>
      <c r="CY273">
        <v>1657558646</v>
      </c>
      <c r="CZ273">
        <v>1691.181428571429</v>
      </c>
      <c r="DA273">
        <v>1708.781428571428</v>
      </c>
      <c r="DB273">
        <v>36.224185714285717</v>
      </c>
      <c r="DC273">
        <v>35.847814285714293</v>
      </c>
      <c r="DD273">
        <v>1692.954285714286</v>
      </c>
      <c r="DE273">
        <v>35.858600000000003</v>
      </c>
      <c r="DF273">
        <v>650.27771428571418</v>
      </c>
      <c r="DG273">
        <v>100.949</v>
      </c>
      <c r="DH273">
        <v>0.1000724285714286</v>
      </c>
      <c r="DI273">
        <v>33.191257142857147</v>
      </c>
      <c r="DJ273">
        <v>999.89999999999986</v>
      </c>
      <c r="DK273">
        <v>33.279314285714293</v>
      </c>
      <c r="DL273">
        <v>0</v>
      </c>
      <c r="DM273">
        <v>0</v>
      </c>
      <c r="DN273">
        <v>9003.3042857142846</v>
      </c>
      <c r="DO273">
        <v>0</v>
      </c>
      <c r="DP273">
        <v>487.5441428571429</v>
      </c>
      <c r="DQ273">
        <v>-17.601871428571432</v>
      </c>
      <c r="DR273">
        <v>1754.745714285714</v>
      </c>
      <c r="DS273">
        <v>1772.315714285714</v>
      </c>
      <c r="DT273">
        <v>0.37636685714285711</v>
      </c>
      <c r="DU273">
        <v>1708.781428571428</v>
      </c>
      <c r="DV273">
        <v>35.847814285714293</v>
      </c>
      <c r="DW273">
        <v>3.656792857142857</v>
      </c>
      <c r="DX273">
        <v>3.618798571428572</v>
      </c>
      <c r="DY273">
        <v>27.365857142857141</v>
      </c>
      <c r="DZ273">
        <v>27.187657142857141</v>
      </c>
      <c r="EA273">
        <v>1200.015714285714</v>
      </c>
      <c r="EB273">
        <v>0.9579925714285713</v>
      </c>
      <c r="EC273">
        <v>4.2007371428571437E-2</v>
      </c>
      <c r="ED273">
        <v>0</v>
      </c>
      <c r="EE273">
        <v>1017.698571428572</v>
      </c>
      <c r="EF273">
        <v>5.0001600000000002</v>
      </c>
      <c r="EG273">
        <v>12981.928571428571</v>
      </c>
      <c r="EH273">
        <v>9515.2899999999991</v>
      </c>
      <c r="EI273">
        <v>46.722999999999999</v>
      </c>
      <c r="EJ273">
        <v>48.5</v>
      </c>
      <c r="EK273">
        <v>47.794285714285706</v>
      </c>
      <c r="EL273">
        <v>47.633714285714291</v>
      </c>
      <c r="EM273">
        <v>48.419285714285706</v>
      </c>
      <c r="EN273">
        <v>1144.815714285714</v>
      </c>
      <c r="EO273">
        <v>50.2</v>
      </c>
      <c r="EP273">
        <v>0</v>
      </c>
      <c r="EQ273">
        <v>1182.400000095367</v>
      </c>
      <c r="ER273">
        <v>0</v>
      </c>
      <c r="ES273">
        <v>1017.528</v>
      </c>
      <c r="ET273">
        <v>0.39000000831490639</v>
      </c>
      <c r="EU273">
        <v>106.3461538308792</v>
      </c>
      <c r="EV273">
        <v>12967.936</v>
      </c>
      <c r="EW273">
        <v>15</v>
      </c>
      <c r="EX273">
        <v>1657556090.0999999</v>
      </c>
      <c r="EY273" t="s">
        <v>416</v>
      </c>
      <c r="EZ273">
        <v>1657556090.0999999</v>
      </c>
      <c r="FA273">
        <v>1657556077.0999999</v>
      </c>
      <c r="FB273">
        <v>6</v>
      </c>
      <c r="FC273">
        <v>-0.505</v>
      </c>
      <c r="FD273">
        <v>-7.5999999999999998E-2</v>
      </c>
      <c r="FE273">
        <v>-1.772</v>
      </c>
      <c r="FF273">
        <v>0.36599999999999999</v>
      </c>
      <c r="FG273">
        <v>414</v>
      </c>
      <c r="FH273">
        <v>34</v>
      </c>
      <c r="FI273">
        <v>0.18</v>
      </c>
      <c r="FJ273">
        <v>0.15</v>
      </c>
      <c r="FK273">
        <v>-17.67685365853659</v>
      </c>
      <c r="FL273">
        <v>0.28625435540070088</v>
      </c>
      <c r="FM273">
        <v>5.8332144414387728E-2</v>
      </c>
      <c r="FN273">
        <v>1</v>
      </c>
      <c r="FO273">
        <v>1017.517647058824</v>
      </c>
      <c r="FP273">
        <v>0.49320092173302782</v>
      </c>
      <c r="FQ273">
        <v>0.20538427145703</v>
      </c>
      <c r="FR273">
        <v>1</v>
      </c>
      <c r="FS273">
        <v>0.39241109756097559</v>
      </c>
      <c r="FT273">
        <v>-0.1092358536585363</v>
      </c>
      <c r="FU273">
        <v>1.089123975295446E-2</v>
      </c>
      <c r="FV273">
        <v>0</v>
      </c>
      <c r="FW273">
        <v>2</v>
      </c>
      <c r="FX273">
        <v>3</v>
      </c>
      <c r="FY273" t="s">
        <v>417</v>
      </c>
      <c r="FZ273">
        <v>3.3702899999999998</v>
      </c>
      <c r="GA273">
        <v>2.8937499999999998</v>
      </c>
      <c r="GB273">
        <v>0.25164999999999998</v>
      </c>
      <c r="GC273">
        <v>0.25603500000000001</v>
      </c>
      <c r="GD273">
        <v>0.14693600000000001</v>
      </c>
      <c r="GE273">
        <v>0.148453</v>
      </c>
      <c r="GF273">
        <v>25859.8</v>
      </c>
      <c r="GG273">
        <v>22370.6</v>
      </c>
      <c r="GH273">
        <v>30902.1</v>
      </c>
      <c r="GI273">
        <v>28039.200000000001</v>
      </c>
      <c r="GJ273">
        <v>34741.1</v>
      </c>
      <c r="GK273">
        <v>33704.400000000001</v>
      </c>
      <c r="GL273">
        <v>40292.9</v>
      </c>
      <c r="GM273">
        <v>39096.9</v>
      </c>
      <c r="GN273">
        <v>2.2682699999999998</v>
      </c>
      <c r="GO273">
        <v>1.5780000000000001</v>
      </c>
      <c r="GP273">
        <v>0</v>
      </c>
      <c r="GQ273">
        <v>8.5707800000000001E-2</v>
      </c>
      <c r="GR273">
        <v>999.9</v>
      </c>
      <c r="GS273">
        <v>31.895600000000002</v>
      </c>
      <c r="GT273">
        <v>48.6</v>
      </c>
      <c r="GU273">
        <v>40.799999999999997</v>
      </c>
      <c r="GV273">
        <v>37.246000000000002</v>
      </c>
      <c r="GW273">
        <v>49.999299999999998</v>
      </c>
      <c r="GX273">
        <v>43.217100000000002</v>
      </c>
      <c r="GY273">
        <v>1</v>
      </c>
      <c r="GZ273">
        <v>0.58285799999999999</v>
      </c>
      <c r="HA273">
        <v>1.1989799999999999</v>
      </c>
      <c r="HB273">
        <v>20.204799999999999</v>
      </c>
      <c r="HC273">
        <v>5.2163899999999996</v>
      </c>
      <c r="HD273">
        <v>11.974</v>
      </c>
      <c r="HE273">
        <v>4.9910500000000004</v>
      </c>
      <c r="HF273">
        <v>3.2927300000000002</v>
      </c>
      <c r="HG273">
        <v>7498.6</v>
      </c>
      <c r="HH273">
        <v>9999</v>
      </c>
      <c r="HI273">
        <v>9999</v>
      </c>
      <c r="HJ273">
        <v>757.3</v>
      </c>
      <c r="HK273">
        <v>4.9712699999999996</v>
      </c>
      <c r="HL273">
        <v>1.8742399999999999</v>
      </c>
      <c r="HM273">
        <v>1.8705700000000001</v>
      </c>
      <c r="HN273">
        <v>1.8702300000000001</v>
      </c>
      <c r="HO273">
        <v>1.87479</v>
      </c>
      <c r="HP273">
        <v>1.8714900000000001</v>
      </c>
      <c r="HQ273">
        <v>1.86697</v>
      </c>
      <c r="HR273">
        <v>1.87791</v>
      </c>
      <c r="HS273">
        <v>0</v>
      </c>
      <c r="HT273">
        <v>0</v>
      </c>
      <c r="HU273">
        <v>0</v>
      </c>
      <c r="HV273">
        <v>0</v>
      </c>
      <c r="HW273" t="s">
        <v>418</v>
      </c>
      <c r="HX273" t="s">
        <v>419</v>
      </c>
      <c r="HY273" t="s">
        <v>420</v>
      </c>
      <c r="HZ273" t="s">
        <v>420</v>
      </c>
      <c r="IA273" t="s">
        <v>420</v>
      </c>
      <c r="IB273" t="s">
        <v>420</v>
      </c>
      <c r="IC273">
        <v>0</v>
      </c>
      <c r="ID273">
        <v>100</v>
      </c>
      <c r="IE273">
        <v>100</v>
      </c>
      <c r="IF273">
        <v>-1.77</v>
      </c>
      <c r="IG273">
        <v>0.36559999999999998</v>
      </c>
      <c r="IH273">
        <v>-1.772399999999891</v>
      </c>
      <c r="II273">
        <v>0</v>
      </c>
      <c r="IJ273">
        <v>0</v>
      </c>
      <c r="IK273">
        <v>0</v>
      </c>
      <c r="IL273">
        <v>0.36558000000000851</v>
      </c>
      <c r="IM273">
        <v>0</v>
      </c>
      <c r="IN273">
        <v>0</v>
      </c>
      <c r="IO273">
        <v>0</v>
      </c>
      <c r="IP273">
        <v>-1</v>
      </c>
      <c r="IQ273">
        <v>-1</v>
      </c>
      <c r="IR273">
        <v>-1</v>
      </c>
      <c r="IS273">
        <v>-1</v>
      </c>
      <c r="IT273">
        <v>42.6</v>
      </c>
      <c r="IU273">
        <v>42.8</v>
      </c>
      <c r="IV273">
        <v>3.3666999999999998</v>
      </c>
      <c r="IW273">
        <v>2.5415000000000001</v>
      </c>
      <c r="IX273">
        <v>1.49902</v>
      </c>
      <c r="IY273">
        <v>2.2814899999999998</v>
      </c>
      <c r="IZ273">
        <v>1.69678</v>
      </c>
      <c r="JA273">
        <v>2.4072300000000002</v>
      </c>
      <c r="JB273">
        <v>43.726900000000001</v>
      </c>
      <c r="JC273">
        <v>14.981400000000001</v>
      </c>
      <c r="JD273">
        <v>18</v>
      </c>
      <c r="JE273">
        <v>654.31700000000001</v>
      </c>
      <c r="JF273">
        <v>287.01</v>
      </c>
      <c r="JG273">
        <v>30</v>
      </c>
      <c r="JH273">
        <v>34.881399999999999</v>
      </c>
      <c r="JI273">
        <v>29.999700000000001</v>
      </c>
      <c r="JJ273">
        <v>34.714199999999998</v>
      </c>
      <c r="JK273">
        <v>34.701799999999999</v>
      </c>
      <c r="JL273">
        <v>67.439599999999999</v>
      </c>
      <c r="JM273">
        <v>0</v>
      </c>
      <c r="JN273">
        <v>0</v>
      </c>
      <c r="JO273">
        <v>30</v>
      </c>
      <c r="JP273">
        <v>1721.86</v>
      </c>
      <c r="JQ273">
        <v>32.076799999999999</v>
      </c>
      <c r="JR273">
        <v>98.494500000000002</v>
      </c>
      <c r="JS273">
        <v>98.448899999999995</v>
      </c>
    </row>
    <row r="274" spans="1:279" x14ac:dyDescent="0.2">
      <c r="A274">
        <v>259</v>
      </c>
      <c r="B274">
        <v>1657558652</v>
      </c>
      <c r="C274">
        <v>1030</v>
      </c>
      <c r="D274" t="s">
        <v>938</v>
      </c>
      <c r="E274" t="s">
        <v>939</v>
      </c>
      <c r="F274">
        <v>4</v>
      </c>
      <c r="G274">
        <v>1657558649.6875</v>
      </c>
      <c r="H274">
        <f t="shared" si="200"/>
        <v>4.1684342954298421E-4</v>
      </c>
      <c r="I274">
        <f t="shared" si="201"/>
        <v>0.4168434295429842</v>
      </c>
      <c r="J274">
        <f t="shared" si="202"/>
        <v>9.2421843231216609</v>
      </c>
      <c r="K274">
        <f t="shared" si="203"/>
        <v>1697.2462499999999</v>
      </c>
      <c r="L274">
        <f t="shared" si="204"/>
        <v>1123.0546125205892</v>
      </c>
      <c r="M274">
        <f t="shared" si="205"/>
        <v>113.48345652447679</v>
      </c>
      <c r="N274">
        <f t="shared" si="206"/>
        <v>171.50490178826911</v>
      </c>
      <c r="O274">
        <f t="shared" si="207"/>
        <v>2.7521291818337269E-2</v>
      </c>
      <c r="P274">
        <f t="shared" si="208"/>
        <v>2.7627439573638735</v>
      </c>
      <c r="Q274">
        <f t="shared" si="209"/>
        <v>2.7369887864119945E-2</v>
      </c>
      <c r="R274">
        <f t="shared" si="210"/>
        <v>1.711971339083148E-2</v>
      </c>
      <c r="S274">
        <f t="shared" si="211"/>
        <v>194.42338761244957</v>
      </c>
      <c r="T274">
        <f t="shared" si="212"/>
        <v>34.279835549394733</v>
      </c>
      <c r="U274">
        <f t="shared" si="213"/>
        <v>33.279850000000003</v>
      </c>
      <c r="V274">
        <f t="shared" si="214"/>
        <v>5.1320930931880042</v>
      </c>
      <c r="W274">
        <f t="shared" si="215"/>
        <v>71.683468127349357</v>
      </c>
      <c r="X274">
        <f t="shared" si="216"/>
        <v>3.6600702220258219</v>
      </c>
      <c r="Y274">
        <f t="shared" si="217"/>
        <v>5.1058777116133935</v>
      </c>
      <c r="Z274">
        <f t="shared" si="218"/>
        <v>1.4720228711621823</v>
      </c>
      <c r="AA274">
        <f t="shared" si="219"/>
        <v>-18.382795242845603</v>
      </c>
      <c r="AB274">
        <f t="shared" si="220"/>
        <v>-13.59868326854491</v>
      </c>
      <c r="AC274">
        <f t="shared" si="221"/>
        <v>-1.1298700860228057</v>
      </c>
      <c r="AD274">
        <f t="shared" si="222"/>
        <v>161.31203901503625</v>
      </c>
      <c r="AE274">
        <f t="shared" si="223"/>
        <v>18.428768443735866</v>
      </c>
      <c r="AF274">
        <f t="shared" si="224"/>
        <v>0.41806783894154514</v>
      </c>
      <c r="AG274">
        <f t="shared" si="225"/>
        <v>9.2421843231216609</v>
      </c>
      <c r="AH274">
        <v>1779.817073383756</v>
      </c>
      <c r="AI274">
        <v>1764.1287878787871</v>
      </c>
      <c r="AJ274">
        <v>1.709315741721982</v>
      </c>
      <c r="AK274">
        <v>65.684663253037129</v>
      </c>
      <c r="AL274">
        <f t="shared" si="226"/>
        <v>0.4168434295429842</v>
      </c>
      <c r="AM274">
        <v>35.848608828012971</v>
      </c>
      <c r="AN274">
        <v>36.219686013986042</v>
      </c>
      <c r="AO274">
        <v>-7.2825581801796811E-5</v>
      </c>
      <c r="AP274">
        <v>87.993513694433489</v>
      </c>
      <c r="AQ274">
        <v>48</v>
      </c>
      <c r="AR274">
        <v>7</v>
      </c>
      <c r="AS274">
        <f t="shared" si="227"/>
        <v>1</v>
      </c>
      <c r="AT274">
        <f t="shared" si="228"/>
        <v>0</v>
      </c>
      <c r="AU274">
        <f t="shared" si="229"/>
        <v>47171.964861933775</v>
      </c>
      <c r="AV274" t="s">
        <v>413</v>
      </c>
      <c r="AW274" t="s">
        <v>413</v>
      </c>
      <c r="AX274">
        <v>0</v>
      </c>
      <c r="AY274">
        <v>0</v>
      </c>
      <c r="AZ274" t="e">
        <f t="shared" si="230"/>
        <v>#DIV/0!</v>
      </c>
      <c r="BA274">
        <v>0</v>
      </c>
      <c r="BB274" t="s">
        <v>413</v>
      </c>
      <c r="BC274" t="s">
        <v>413</v>
      </c>
      <c r="BD274">
        <v>0</v>
      </c>
      <c r="BE274">
        <v>0</v>
      </c>
      <c r="BF274" t="e">
        <f t="shared" si="231"/>
        <v>#DIV/0!</v>
      </c>
      <c r="BG274">
        <v>0.5</v>
      </c>
      <c r="BH274">
        <f t="shared" si="232"/>
        <v>1009.4891997991965</v>
      </c>
      <c r="BI274">
        <f t="shared" si="233"/>
        <v>9.2421843231216609</v>
      </c>
      <c r="BJ274" t="e">
        <f t="shared" si="234"/>
        <v>#DIV/0!</v>
      </c>
      <c r="BK274">
        <f t="shared" si="235"/>
        <v>9.1553077783893856E-3</v>
      </c>
      <c r="BL274" t="e">
        <f t="shared" si="236"/>
        <v>#DIV/0!</v>
      </c>
      <c r="BM274" t="e">
        <f t="shared" si="237"/>
        <v>#DIV/0!</v>
      </c>
      <c r="BN274" t="s">
        <v>413</v>
      </c>
      <c r="BO274">
        <v>0</v>
      </c>
      <c r="BP274" t="e">
        <f t="shared" si="238"/>
        <v>#DIV/0!</v>
      </c>
      <c r="BQ274" t="e">
        <f t="shared" si="239"/>
        <v>#DIV/0!</v>
      </c>
      <c r="BR274" t="e">
        <f t="shared" si="240"/>
        <v>#DIV/0!</v>
      </c>
      <c r="BS274" t="e">
        <f t="shared" si="241"/>
        <v>#DIV/0!</v>
      </c>
      <c r="BT274" t="e">
        <f t="shared" si="242"/>
        <v>#DIV/0!</v>
      </c>
      <c r="BU274" t="e">
        <f t="shared" si="243"/>
        <v>#DIV/0!</v>
      </c>
      <c r="BV274" t="e">
        <f t="shared" si="244"/>
        <v>#DIV/0!</v>
      </c>
      <c r="BW274" t="e">
        <f t="shared" si="245"/>
        <v>#DIV/0!</v>
      </c>
      <c r="BX274" t="s">
        <v>413</v>
      </c>
      <c r="BY274" t="s">
        <v>413</v>
      </c>
      <c r="BZ274" t="s">
        <v>413</v>
      </c>
      <c r="CA274" t="s">
        <v>413</v>
      </c>
      <c r="CB274" t="s">
        <v>413</v>
      </c>
      <c r="CC274" t="s">
        <v>413</v>
      </c>
      <c r="CD274" t="s">
        <v>413</v>
      </c>
      <c r="CE274" t="s">
        <v>413</v>
      </c>
      <c r="CF274">
        <v>253</v>
      </c>
      <c r="CG274">
        <v>1000</v>
      </c>
      <c r="CH274" t="s">
        <v>414</v>
      </c>
      <c r="CI274">
        <v>1110.1500000000001</v>
      </c>
      <c r="CJ274">
        <v>1175.8634999999999</v>
      </c>
      <c r="CK274">
        <v>1152.67</v>
      </c>
      <c r="CL274">
        <v>1.3005735999999999E-4</v>
      </c>
      <c r="CM274">
        <v>6.5004835999999994E-4</v>
      </c>
      <c r="CN274">
        <v>4.7597999359999997E-2</v>
      </c>
      <c r="CO274">
        <v>5.5000000000000003E-4</v>
      </c>
      <c r="CP274">
        <f t="shared" si="246"/>
        <v>1199.98</v>
      </c>
      <c r="CQ274">
        <f t="shared" si="247"/>
        <v>1009.4891997991965</v>
      </c>
      <c r="CR274">
        <f t="shared" si="248"/>
        <v>0.84125502074967629</v>
      </c>
      <c r="CS274">
        <f t="shared" si="249"/>
        <v>0.16202219004687543</v>
      </c>
      <c r="CT274">
        <v>6</v>
      </c>
      <c r="CU274">
        <v>0.5</v>
      </c>
      <c r="CV274" t="s">
        <v>415</v>
      </c>
      <c r="CW274">
        <v>2</v>
      </c>
      <c r="CX274" t="b">
        <v>1</v>
      </c>
      <c r="CY274">
        <v>1657558649.6875</v>
      </c>
      <c r="CZ274">
        <v>1697.2462499999999</v>
      </c>
      <c r="DA274">
        <v>1714.905</v>
      </c>
      <c r="DB274">
        <v>36.220775000000003</v>
      </c>
      <c r="DC274">
        <v>35.848999999999997</v>
      </c>
      <c r="DD274">
        <v>1699.02125</v>
      </c>
      <c r="DE274">
        <v>35.855224999999997</v>
      </c>
      <c r="DF274">
        <v>650.27250000000004</v>
      </c>
      <c r="DG274">
        <v>100.948875</v>
      </c>
      <c r="DH274">
        <v>0.1000457375</v>
      </c>
      <c r="DI274">
        <v>33.188549999999999</v>
      </c>
      <c r="DJ274">
        <v>999.9</v>
      </c>
      <c r="DK274">
        <v>33.279850000000003</v>
      </c>
      <c r="DL274">
        <v>0</v>
      </c>
      <c r="DM274">
        <v>0</v>
      </c>
      <c r="DN274">
        <v>8992.7350000000006</v>
      </c>
      <c r="DO274">
        <v>0</v>
      </c>
      <c r="DP274">
        <v>488.76825000000002</v>
      </c>
      <c r="DQ274">
        <v>-17.6589375</v>
      </c>
      <c r="DR274">
        <v>1761.0325</v>
      </c>
      <c r="DS274">
        <v>1778.6712500000001</v>
      </c>
      <c r="DT274">
        <v>0.37177062500000002</v>
      </c>
      <c r="DU274">
        <v>1714.905</v>
      </c>
      <c r="DV274">
        <v>35.848999999999997</v>
      </c>
      <c r="DW274">
        <v>3.6564399999999999</v>
      </c>
      <c r="DX274">
        <v>3.61891125</v>
      </c>
      <c r="DY274">
        <v>27.364212500000001</v>
      </c>
      <c r="DZ274">
        <v>27.188187500000002</v>
      </c>
      <c r="EA274">
        <v>1199.98</v>
      </c>
      <c r="EB274">
        <v>0.95799100000000004</v>
      </c>
      <c r="EC274">
        <v>4.2008900000000002E-2</v>
      </c>
      <c r="ED274">
        <v>0</v>
      </c>
      <c r="EE274">
        <v>1017.44375</v>
      </c>
      <c r="EF274">
        <v>5.0001600000000002</v>
      </c>
      <c r="EG274">
        <v>12981.3125</v>
      </c>
      <c r="EH274">
        <v>9514.9962500000001</v>
      </c>
      <c r="EI274">
        <v>46.710625</v>
      </c>
      <c r="EJ274">
        <v>48.5</v>
      </c>
      <c r="EK274">
        <v>47.75</v>
      </c>
      <c r="EL274">
        <v>47.593374999999988</v>
      </c>
      <c r="EM274">
        <v>48.413749999999993</v>
      </c>
      <c r="EN274">
        <v>1144.78</v>
      </c>
      <c r="EO274">
        <v>50.2</v>
      </c>
      <c r="EP274">
        <v>0</v>
      </c>
      <c r="EQ274">
        <v>1186.6000001430509</v>
      </c>
      <c r="ER274">
        <v>0</v>
      </c>
      <c r="ES274">
        <v>1017.521923076923</v>
      </c>
      <c r="ET274">
        <v>-0.42358974013161438</v>
      </c>
      <c r="EU274">
        <v>131.59658121241401</v>
      </c>
      <c r="EV274">
        <v>12972.69230769231</v>
      </c>
      <c r="EW274">
        <v>15</v>
      </c>
      <c r="EX274">
        <v>1657556090.0999999</v>
      </c>
      <c r="EY274" t="s">
        <v>416</v>
      </c>
      <c r="EZ274">
        <v>1657556090.0999999</v>
      </c>
      <c r="FA274">
        <v>1657556077.0999999</v>
      </c>
      <c r="FB274">
        <v>6</v>
      </c>
      <c r="FC274">
        <v>-0.505</v>
      </c>
      <c r="FD274">
        <v>-7.5999999999999998E-2</v>
      </c>
      <c r="FE274">
        <v>-1.772</v>
      </c>
      <c r="FF274">
        <v>0.36599999999999999</v>
      </c>
      <c r="FG274">
        <v>414</v>
      </c>
      <c r="FH274">
        <v>34</v>
      </c>
      <c r="FI274">
        <v>0.18</v>
      </c>
      <c r="FJ274">
        <v>0.15</v>
      </c>
      <c r="FK274">
        <v>-17.670039024390238</v>
      </c>
      <c r="FL274">
        <v>0.25129547038328531</v>
      </c>
      <c r="FM274">
        <v>5.8030353193230938E-2</v>
      </c>
      <c r="FN274">
        <v>1</v>
      </c>
      <c r="FO274">
        <v>1017.516764705882</v>
      </c>
      <c r="FP274">
        <v>8.9992362606198667E-2</v>
      </c>
      <c r="FQ274">
        <v>0.20369701531549611</v>
      </c>
      <c r="FR274">
        <v>1</v>
      </c>
      <c r="FS274">
        <v>0.38575029268292682</v>
      </c>
      <c r="FT274">
        <v>-0.11163447386759549</v>
      </c>
      <c r="FU274">
        <v>1.1095990122219179E-2</v>
      </c>
      <c r="FV274">
        <v>0</v>
      </c>
      <c r="FW274">
        <v>2</v>
      </c>
      <c r="FX274">
        <v>3</v>
      </c>
      <c r="FY274" t="s">
        <v>417</v>
      </c>
      <c r="FZ274">
        <v>3.36998</v>
      </c>
      <c r="GA274">
        <v>2.89364</v>
      </c>
      <c r="GB274">
        <v>0.25223099999999998</v>
      </c>
      <c r="GC274">
        <v>0.25662000000000001</v>
      </c>
      <c r="GD274">
        <v>0.14693100000000001</v>
      </c>
      <c r="GE274">
        <v>0.148454</v>
      </c>
      <c r="GF274">
        <v>25840.6</v>
      </c>
      <c r="GG274">
        <v>22353.1</v>
      </c>
      <c r="GH274">
        <v>30903.3</v>
      </c>
      <c r="GI274">
        <v>28039.4</v>
      </c>
      <c r="GJ274">
        <v>34742.699999999997</v>
      </c>
      <c r="GK274">
        <v>33704.5</v>
      </c>
      <c r="GL274">
        <v>40294.5</v>
      </c>
      <c r="GM274">
        <v>39097</v>
      </c>
      <c r="GN274">
        <v>2.2684000000000002</v>
      </c>
      <c r="GO274">
        <v>1.57795</v>
      </c>
      <c r="GP274">
        <v>0</v>
      </c>
      <c r="GQ274">
        <v>8.5514000000000007E-2</v>
      </c>
      <c r="GR274">
        <v>999.9</v>
      </c>
      <c r="GS274">
        <v>31.892800000000001</v>
      </c>
      <c r="GT274">
        <v>48.6</v>
      </c>
      <c r="GU274">
        <v>40.799999999999997</v>
      </c>
      <c r="GV274">
        <v>37.247399999999999</v>
      </c>
      <c r="GW274">
        <v>49.699300000000001</v>
      </c>
      <c r="GX274">
        <v>43.894199999999998</v>
      </c>
      <c r="GY274">
        <v>1</v>
      </c>
      <c r="GZ274">
        <v>0.58252800000000005</v>
      </c>
      <c r="HA274">
        <v>1.19695</v>
      </c>
      <c r="HB274">
        <v>20.204999999999998</v>
      </c>
      <c r="HC274">
        <v>5.2165400000000002</v>
      </c>
      <c r="HD274">
        <v>11.974</v>
      </c>
      <c r="HE274">
        <v>4.9911500000000002</v>
      </c>
      <c r="HF274">
        <v>3.2926799999999998</v>
      </c>
      <c r="HG274">
        <v>7498.6</v>
      </c>
      <c r="HH274">
        <v>9999</v>
      </c>
      <c r="HI274">
        <v>9999</v>
      </c>
      <c r="HJ274">
        <v>757.3</v>
      </c>
      <c r="HK274">
        <v>4.9713099999999999</v>
      </c>
      <c r="HL274">
        <v>1.8742399999999999</v>
      </c>
      <c r="HM274">
        <v>1.8705499999999999</v>
      </c>
      <c r="HN274">
        <v>1.87022</v>
      </c>
      <c r="HO274">
        <v>1.87479</v>
      </c>
      <c r="HP274">
        <v>1.8714900000000001</v>
      </c>
      <c r="HQ274">
        <v>1.86697</v>
      </c>
      <c r="HR274">
        <v>1.87792</v>
      </c>
      <c r="HS274">
        <v>0</v>
      </c>
      <c r="HT274">
        <v>0</v>
      </c>
      <c r="HU274">
        <v>0</v>
      </c>
      <c r="HV274">
        <v>0</v>
      </c>
      <c r="HW274" t="s">
        <v>418</v>
      </c>
      <c r="HX274" t="s">
        <v>419</v>
      </c>
      <c r="HY274" t="s">
        <v>420</v>
      </c>
      <c r="HZ274" t="s">
        <v>420</v>
      </c>
      <c r="IA274" t="s">
        <v>420</v>
      </c>
      <c r="IB274" t="s">
        <v>420</v>
      </c>
      <c r="IC274">
        <v>0</v>
      </c>
      <c r="ID274">
        <v>100</v>
      </c>
      <c r="IE274">
        <v>100</v>
      </c>
      <c r="IF274">
        <v>-1.78</v>
      </c>
      <c r="IG274">
        <v>0.36559999999999998</v>
      </c>
      <c r="IH274">
        <v>-1.772399999999891</v>
      </c>
      <c r="II274">
        <v>0</v>
      </c>
      <c r="IJ274">
        <v>0</v>
      </c>
      <c r="IK274">
        <v>0</v>
      </c>
      <c r="IL274">
        <v>0.36558000000000851</v>
      </c>
      <c r="IM274">
        <v>0</v>
      </c>
      <c r="IN274">
        <v>0</v>
      </c>
      <c r="IO274">
        <v>0</v>
      </c>
      <c r="IP274">
        <v>-1</v>
      </c>
      <c r="IQ274">
        <v>-1</v>
      </c>
      <c r="IR274">
        <v>-1</v>
      </c>
      <c r="IS274">
        <v>-1</v>
      </c>
      <c r="IT274">
        <v>42.7</v>
      </c>
      <c r="IU274">
        <v>42.9</v>
      </c>
      <c r="IV274">
        <v>3.3776899999999999</v>
      </c>
      <c r="IW274">
        <v>2.5500500000000001</v>
      </c>
      <c r="IX274">
        <v>1.49902</v>
      </c>
      <c r="IY274">
        <v>2.2802699999999998</v>
      </c>
      <c r="IZ274">
        <v>1.69678</v>
      </c>
      <c r="JA274">
        <v>2.2522000000000002</v>
      </c>
      <c r="JB274">
        <v>43.726900000000001</v>
      </c>
      <c r="JC274">
        <v>14.946300000000001</v>
      </c>
      <c r="JD274">
        <v>18</v>
      </c>
      <c r="JE274">
        <v>654.38099999999997</v>
      </c>
      <c r="JF274">
        <v>286.971</v>
      </c>
      <c r="JG274">
        <v>29.999600000000001</v>
      </c>
      <c r="JH274">
        <v>34.877499999999998</v>
      </c>
      <c r="JI274">
        <v>29.999600000000001</v>
      </c>
      <c r="JJ274">
        <v>34.710999999999999</v>
      </c>
      <c r="JK274">
        <v>34.698599999999999</v>
      </c>
      <c r="JL274">
        <v>67.657600000000002</v>
      </c>
      <c r="JM274">
        <v>0</v>
      </c>
      <c r="JN274">
        <v>0</v>
      </c>
      <c r="JO274">
        <v>30</v>
      </c>
      <c r="JP274">
        <v>1728.54</v>
      </c>
      <c r="JQ274">
        <v>32.076799999999999</v>
      </c>
      <c r="JR274">
        <v>98.4983</v>
      </c>
      <c r="JS274">
        <v>98.449399999999997</v>
      </c>
    </row>
    <row r="275" spans="1:279" x14ac:dyDescent="0.2">
      <c r="A275">
        <v>260</v>
      </c>
      <c r="B275">
        <v>1657558656</v>
      </c>
      <c r="C275">
        <v>1034</v>
      </c>
      <c r="D275" t="s">
        <v>940</v>
      </c>
      <c r="E275" t="s">
        <v>941</v>
      </c>
      <c r="F275">
        <v>4</v>
      </c>
      <c r="G275">
        <v>1657558654</v>
      </c>
      <c r="H275">
        <f t="shared" si="200"/>
        <v>4.1203964305730912E-4</v>
      </c>
      <c r="I275">
        <f t="shared" si="201"/>
        <v>0.41203964305730911</v>
      </c>
      <c r="J275">
        <f t="shared" si="202"/>
        <v>9.1424495789608766</v>
      </c>
      <c r="K275">
        <f t="shared" si="203"/>
        <v>1704.3971428571431</v>
      </c>
      <c r="L275">
        <f t="shared" si="204"/>
        <v>1129.0919419687716</v>
      </c>
      <c r="M275">
        <f t="shared" si="205"/>
        <v>114.09079330147617</v>
      </c>
      <c r="N275">
        <f t="shared" si="206"/>
        <v>172.22337251851462</v>
      </c>
      <c r="O275">
        <f t="shared" si="207"/>
        <v>2.717604986738173E-2</v>
      </c>
      <c r="P275">
        <f t="shared" si="208"/>
        <v>2.7701654229293746</v>
      </c>
      <c r="Q275">
        <f t="shared" si="209"/>
        <v>2.7028802900860346E-2</v>
      </c>
      <c r="R275">
        <f t="shared" si="210"/>
        <v>1.6906164727002557E-2</v>
      </c>
      <c r="S275">
        <f t="shared" si="211"/>
        <v>194.42543961245372</v>
      </c>
      <c r="T275">
        <f t="shared" si="212"/>
        <v>34.27306979156193</v>
      </c>
      <c r="U275">
        <f t="shared" si="213"/>
        <v>33.283185714285707</v>
      </c>
      <c r="V275">
        <f t="shared" si="214"/>
        <v>5.1330531049730332</v>
      </c>
      <c r="W275">
        <f t="shared" si="215"/>
        <v>71.697389030907516</v>
      </c>
      <c r="X275">
        <f t="shared" si="216"/>
        <v>3.6596734073031185</v>
      </c>
      <c r="Y275">
        <f t="shared" si="217"/>
        <v>5.1043328868300852</v>
      </c>
      <c r="Z275">
        <f t="shared" si="218"/>
        <v>1.4733796976699147</v>
      </c>
      <c r="AA275">
        <f t="shared" si="219"/>
        <v>-18.170948258827334</v>
      </c>
      <c r="AB275">
        <f t="shared" si="220"/>
        <v>-14.938782832618452</v>
      </c>
      <c r="AC275">
        <f t="shared" si="221"/>
        <v>-1.237876804962682</v>
      </c>
      <c r="AD275">
        <f t="shared" si="222"/>
        <v>160.07783171604524</v>
      </c>
      <c r="AE275">
        <f t="shared" si="223"/>
        <v>18.591119572744208</v>
      </c>
      <c r="AF275">
        <f t="shared" si="224"/>
        <v>0.41401206916874234</v>
      </c>
      <c r="AG275">
        <f t="shared" si="225"/>
        <v>9.1424495789608766</v>
      </c>
      <c r="AH275">
        <v>1786.855373865513</v>
      </c>
      <c r="AI275">
        <v>1771.080303030303</v>
      </c>
      <c r="AJ275">
        <v>1.75466369115799</v>
      </c>
      <c r="AK275">
        <v>65.684663253037129</v>
      </c>
      <c r="AL275">
        <f t="shared" si="226"/>
        <v>0.41203964305730911</v>
      </c>
      <c r="AM275">
        <v>35.849316846075567</v>
      </c>
      <c r="AN275">
        <v>36.215784615384628</v>
      </c>
      <c r="AO275">
        <v>-6.6041790308177364E-6</v>
      </c>
      <c r="AP275">
        <v>87.993513694433489</v>
      </c>
      <c r="AQ275">
        <v>48</v>
      </c>
      <c r="AR275">
        <v>7</v>
      </c>
      <c r="AS275">
        <f t="shared" si="227"/>
        <v>1</v>
      </c>
      <c r="AT275">
        <f t="shared" si="228"/>
        <v>0</v>
      </c>
      <c r="AU275">
        <f t="shared" si="229"/>
        <v>47376.674947250161</v>
      </c>
      <c r="AV275" t="s">
        <v>413</v>
      </c>
      <c r="AW275" t="s">
        <v>413</v>
      </c>
      <c r="AX275">
        <v>0</v>
      </c>
      <c r="AY275">
        <v>0</v>
      </c>
      <c r="AZ275" t="e">
        <f t="shared" si="230"/>
        <v>#DIV/0!</v>
      </c>
      <c r="BA275">
        <v>0</v>
      </c>
      <c r="BB275" t="s">
        <v>413</v>
      </c>
      <c r="BC275" t="s">
        <v>413</v>
      </c>
      <c r="BD275">
        <v>0</v>
      </c>
      <c r="BE275">
        <v>0</v>
      </c>
      <c r="BF275" t="e">
        <f t="shared" si="231"/>
        <v>#DIV/0!</v>
      </c>
      <c r="BG275">
        <v>0.5</v>
      </c>
      <c r="BH275">
        <f t="shared" si="232"/>
        <v>1009.4999997991987</v>
      </c>
      <c r="BI275">
        <f t="shared" si="233"/>
        <v>9.1424495789608766</v>
      </c>
      <c r="BJ275" t="e">
        <f t="shared" si="234"/>
        <v>#DIV/0!</v>
      </c>
      <c r="BK275">
        <f t="shared" si="235"/>
        <v>9.0564136510940235E-3</v>
      </c>
      <c r="BL275" t="e">
        <f t="shared" si="236"/>
        <v>#DIV/0!</v>
      </c>
      <c r="BM275" t="e">
        <f t="shared" si="237"/>
        <v>#DIV/0!</v>
      </c>
      <c r="BN275" t="s">
        <v>413</v>
      </c>
      <c r="BO275">
        <v>0</v>
      </c>
      <c r="BP275" t="e">
        <f t="shared" si="238"/>
        <v>#DIV/0!</v>
      </c>
      <c r="BQ275" t="e">
        <f t="shared" si="239"/>
        <v>#DIV/0!</v>
      </c>
      <c r="BR275" t="e">
        <f t="shared" si="240"/>
        <v>#DIV/0!</v>
      </c>
      <c r="BS275" t="e">
        <f t="shared" si="241"/>
        <v>#DIV/0!</v>
      </c>
      <c r="BT275" t="e">
        <f t="shared" si="242"/>
        <v>#DIV/0!</v>
      </c>
      <c r="BU275" t="e">
        <f t="shared" si="243"/>
        <v>#DIV/0!</v>
      </c>
      <c r="BV275" t="e">
        <f t="shared" si="244"/>
        <v>#DIV/0!</v>
      </c>
      <c r="BW275" t="e">
        <f t="shared" si="245"/>
        <v>#DIV/0!</v>
      </c>
      <c r="BX275" t="s">
        <v>413</v>
      </c>
      <c r="BY275" t="s">
        <v>413</v>
      </c>
      <c r="BZ275" t="s">
        <v>413</v>
      </c>
      <c r="CA275" t="s">
        <v>413</v>
      </c>
      <c r="CB275" t="s">
        <v>413</v>
      </c>
      <c r="CC275" t="s">
        <v>413</v>
      </c>
      <c r="CD275" t="s">
        <v>413</v>
      </c>
      <c r="CE275" t="s">
        <v>413</v>
      </c>
      <c r="CF275">
        <v>253</v>
      </c>
      <c r="CG275">
        <v>1000</v>
      </c>
      <c r="CH275" t="s">
        <v>414</v>
      </c>
      <c r="CI275">
        <v>1110.1500000000001</v>
      </c>
      <c r="CJ275">
        <v>1175.8634999999999</v>
      </c>
      <c r="CK275">
        <v>1152.67</v>
      </c>
      <c r="CL275">
        <v>1.3005735999999999E-4</v>
      </c>
      <c r="CM275">
        <v>6.5004835999999994E-4</v>
      </c>
      <c r="CN275">
        <v>4.7597999359999997E-2</v>
      </c>
      <c r="CO275">
        <v>5.5000000000000003E-4</v>
      </c>
      <c r="CP275">
        <f t="shared" si="246"/>
        <v>1199.992857142857</v>
      </c>
      <c r="CQ275">
        <f t="shared" si="247"/>
        <v>1009.4999997991987</v>
      </c>
      <c r="CR275">
        <f t="shared" si="248"/>
        <v>0.84125500730294722</v>
      </c>
      <c r="CS275">
        <f t="shared" si="249"/>
        <v>0.1620221640946882</v>
      </c>
      <c r="CT275">
        <v>6</v>
      </c>
      <c r="CU275">
        <v>0.5</v>
      </c>
      <c r="CV275" t="s">
        <v>415</v>
      </c>
      <c r="CW275">
        <v>2</v>
      </c>
      <c r="CX275" t="b">
        <v>1</v>
      </c>
      <c r="CY275">
        <v>1657558654</v>
      </c>
      <c r="CZ275">
        <v>1704.3971428571431</v>
      </c>
      <c r="DA275">
        <v>1722.2028571428571</v>
      </c>
      <c r="DB275">
        <v>36.217714285714287</v>
      </c>
      <c r="DC275">
        <v>35.849528571428557</v>
      </c>
      <c r="DD275">
        <v>1706.174285714286</v>
      </c>
      <c r="DE275">
        <v>35.852128571428572</v>
      </c>
      <c r="DF275">
        <v>650.24385714285722</v>
      </c>
      <c r="DG275">
        <v>100.94671428571429</v>
      </c>
      <c r="DH275">
        <v>9.9789600000000006E-2</v>
      </c>
      <c r="DI275">
        <v>33.183157142857141</v>
      </c>
      <c r="DJ275">
        <v>999.89999999999986</v>
      </c>
      <c r="DK275">
        <v>33.283185714285707</v>
      </c>
      <c r="DL275">
        <v>0</v>
      </c>
      <c r="DM275">
        <v>0</v>
      </c>
      <c r="DN275">
        <v>9032.4114285714277</v>
      </c>
      <c r="DO275">
        <v>0</v>
      </c>
      <c r="DP275">
        <v>490.07328571428582</v>
      </c>
      <c r="DQ275">
        <v>-17.80245714285714</v>
      </c>
      <c r="DR275">
        <v>1768.448571428572</v>
      </c>
      <c r="DS275">
        <v>1786.235714285714</v>
      </c>
      <c r="DT275">
        <v>0.36818914285714288</v>
      </c>
      <c r="DU275">
        <v>1722.2028571428571</v>
      </c>
      <c r="DV275">
        <v>35.849528571428557</v>
      </c>
      <c r="DW275">
        <v>3.6560628571428571</v>
      </c>
      <c r="DX275">
        <v>3.6188957142857139</v>
      </c>
      <c r="DY275">
        <v>27.36244285714286</v>
      </c>
      <c r="DZ275">
        <v>27.188099999999999</v>
      </c>
      <c r="EA275">
        <v>1199.992857142857</v>
      </c>
      <c r="EB275">
        <v>0.95799099999999993</v>
      </c>
      <c r="EC275">
        <v>4.2008900000000009E-2</v>
      </c>
      <c r="ED275">
        <v>0</v>
      </c>
      <c r="EE275">
        <v>1017.6642857142861</v>
      </c>
      <c r="EF275">
        <v>5.0001600000000002</v>
      </c>
      <c r="EG275">
        <v>12991.44285714286</v>
      </c>
      <c r="EH275">
        <v>9515.08</v>
      </c>
      <c r="EI275">
        <v>46.705000000000013</v>
      </c>
      <c r="EJ275">
        <v>48.5</v>
      </c>
      <c r="EK275">
        <v>47.75</v>
      </c>
      <c r="EL275">
        <v>47.607000000000014</v>
      </c>
      <c r="EM275">
        <v>48.428142857142859</v>
      </c>
      <c r="EN275">
        <v>1144.792857142857</v>
      </c>
      <c r="EO275">
        <v>50.2</v>
      </c>
      <c r="EP275">
        <v>0</v>
      </c>
      <c r="EQ275">
        <v>1190.2000000476839</v>
      </c>
      <c r="ER275">
        <v>0</v>
      </c>
      <c r="ES275">
        <v>1017.558076923077</v>
      </c>
      <c r="ET275">
        <v>0.19726494956073179</v>
      </c>
      <c r="EU275">
        <v>114.9641025006497</v>
      </c>
      <c r="EV275">
        <v>12980.811538461539</v>
      </c>
      <c r="EW275">
        <v>15</v>
      </c>
      <c r="EX275">
        <v>1657556090.0999999</v>
      </c>
      <c r="EY275" t="s">
        <v>416</v>
      </c>
      <c r="EZ275">
        <v>1657556090.0999999</v>
      </c>
      <c r="FA275">
        <v>1657556077.0999999</v>
      </c>
      <c r="FB275">
        <v>6</v>
      </c>
      <c r="FC275">
        <v>-0.505</v>
      </c>
      <c r="FD275">
        <v>-7.5999999999999998E-2</v>
      </c>
      <c r="FE275">
        <v>-1.772</v>
      </c>
      <c r="FF275">
        <v>0.36599999999999999</v>
      </c>
      <c r="FG275">
        <v>414</v>
      </c>
      <c r="FH275">
        <v>34</v>
      </c>
      <c r="FI275">
        <v>0.18</v>
      </c>
      <c r="FJ275">
        <v>0.15</v>
      </c>
      <c r="FK275">
        <v>-17.674851219512188</v>
      </c>
      <c r="FL275">
        <v>8.194076655051194E-2</v>
      </c>
      <c r="FM275">
        <v>6.7870989966263257E-2</v>
      </c>
      <c r="FN275">
        <v>1</v>
      </c>
      <c r="FO275">
        <v>1017.539411764706</v>
      </c>
      <c r="FP275">
        <v>-2.9946524625389589E-2</v>
      </c>
      <c r="FQ275">
        <v>0.204204931329385</v>
      </c>
      <c r="FR275">
        <v>1</v>
      </c>
      <c r="FS275">
        <v>0.38076507317073183</v>
      </c>
      <c r="FT275">
        <v>-9.7089031358884512E-2</v>
      </c>
      <c r="FU275">
        <v>9.7411230769107997E-3</v>
      </c>
      <c r="FV275">
        <v>1</v>
      </c>
      <c r="FW275">
        <v>3</v>
      </c>
      <c r="FX275">
        <v>3</v>
      </c>
      <c r="FY275" t="s">
        <v>623</v>
      </c>
      <c r="FZ275">
        <v>3.3702899999999998</v>
      </c>
      <c r="GA275">
        <v>2.89392</v>
      </c>
      <c r="GB275">
        <v>0.25282300000000002</v>
      </c>
      <c r="GC275">
        <v>0.257241</v>
      </c>
      <c r="GD275">
        <v>0.14691599999999999</v>
      </c>
      <c r="GE275">
        <v>0.148453</v>
      </c>
      <c r="GF275">
        <v>25819.8</v>
      </c>
      <c r="GG275">
        <v>22334.799999999999</v>
      </c>
      <c r="GH275">
        <v>30903</v>
      </c>
      <c r="GI275">
        <v>28040</v>
      </c>
      <c r="GJ275">
        <v>34743</v>
      </c>
      <c r="GK275">
        <v>33705.1</v>
      </c>
      <c r="GL275">
        <v>40294.199999999997</v>
      </c>
      <c r="GM275">
        <v>39097.599999999999</v>
      </c>
      <c r="GN275">
        <v>2.2686000000000002</v>
      </c>
      <c r="GO275">
        <v>1.5778700000000001</v>
      </c>
      <c r="GP275">
        <v>0</v>
      </c>
      <c r="GQ275">
        <v>8.6102600000000001E-2</v>
      </c>
      <c r="GR275">
        <v>999.9</v>
      </c>
      <c r="GS275">
        <v>31.891999999999999</v>
      </c>
      <c r="GT275">
        <v>48.6</v>
      </c>
      <c r="GU275">
        <v>40.799999999999997</v>
      </c>
      <c r="GV275">
        <v>37.249699999999997</v>
      </c>
      <c r="GW275">
        <v>49.4893</v>
      </c>
      <c r="GX275">
        <v>43.165100000000002</v>
      </c>
      <c r="GY275">
        <v>1</v>
      </c>
      <c r="GZ275">
        <v>0.58208800000000005</v>
      </c>
      <c r="HA275">
        <v>1.19048</v>
      </c>
      <c r="HB275">
        <v>20.205100000000002</v>
      </c>
      <c r="HC275">
        <v>5.2159399999999998</v>
      </c>
      <c r="HD275">
        <v>11.974</v>
      </c>
      <c r="HE275">
        <v>4.9911000000000003</v>
      </c>
      <c r="HF275">
        <v>3.2926000000000002</v>
      </c>
      <c r="HG275">
        <v>7498.8</v>
      </c>
      <c r="HH275">
        <v>9999</v>
      </c>
      <c r="HI275">
        <v>9999</v>
      </c>
      <c r="HJ275">
        <v>757.3</v>
      </c>
      <c r="HK275">
        <v>4.9713200000000004</v>
      </c>
      <c r="HL275">
        <v>1.8742399999999999</v>
      </c>
      <c r="HM275">
        <v>1.87056</v>
      </c>
      <c r="HN275">
        <v>1.8702399999999999</v>
      </c>
      <c r="HO275">
        <v>1.8748100000000001</v>
      </c>
      <c r="HP275">
        <v>1.8714999999999999</v>
      </c>
      <c r="HQ275">
        <v>1.867</v>
      </c>
      <c r="HR275">
        <v>1.8779300000000001</v>
      </c>
      <c r="HS275">
        <v>0</v>
      </c>
      <c r="HT275">
        <v>0</v>
      </c>
      <c r="HU275">
        <v>0</v>
      </c>
      <c r="HV275">
        <v>0</v>
      </c>
      <c r="HW275" t="s">
        <v>418</v>
      </c>
      <c r="HX275" t="s">
        <v>419</v>
      </c>
      <c r="HY275" t="s">
        <v>420</v>
      </c>
      <c r="HZ275" t="s">
        <v>420</v>
      </c>
      <c r="IA275" t="s">
        <v>420</v>
      </c>
      <c r="IB275" t="s">
        <v>420</v>
      </c>
      <c r="IC275">
        <v>0</v>
      </c>
      <c r="ID275">
        <v>100</v>
      </c>
      <c r="IE275">
        <v>100</v>
      </c>
      <c r="IF275">
        <v>-1.78</v>
      </c>
      <c r="IG275">
        <v>0.36549999999999999</v>
      </c>
      <c r="IH275">
        <v>-1.772399999999891</v>
      </c>
      <c r="II275">
        <v>0</v>
      </c>
      <c r="IJ275">
        <v>0</v>
      </c>
      <c r="IK275">
        <v>0</v>
      </c>
      <c r="IL275">
        <v>0.36558000000000851</v>
      </c>
      <c r="IM275">
        <v>0</v>
      </c>
      <c r="IN275">
        <v>0</v>
      </c>
      <c r="IO275">
        <v>0</v>
      </c>
      <c r="IP275">
        <v>-1</v>
      </c>
      <c r="IQ275">
        <v>-1</v>
      </c>
      <c r="IR275">
        <v>-1</v>
      </c>
      <c r="IS275">
        <v>-1</v>
      </c>
      <c r="IT275">
        <v>42.8</v>
      </c>
      <c r="IU275">
        <v>43</v>
      </c>
      <c r="IV275">
        <v>3.3874499999999999</v>
      </c>
      <c r="IW275">
        <v>2.5390600000000001</v>
      </c>
      <c r="IX275">
        <v>1.49902</v>
      </c>
      <c r="IY275">
        <v>2.2827099999999998</v>
      </c>
      <c r="IZ275">
        <v>1.69678</v>
      </c>
      <c r="JA275">
        <v>2.3852500000000001</v>
      </c>
      <c r="JB275">
        <v>43.726900000000001</v>
      </c>
      <c r="JC275">
        <v>14.981400000000001</v>
      </c>
      <c r="JD275">
        <v>18</v>
      </c>
      <c r="JE275">
        <v>654.49599999999998</v>
      </c>
      <c r="JF275">
        <v>286.916</v>
      </c>
      <c r="JG275">
        <v>29.998899999999999</v>
      </c>
      <c r="JH275">
        <v>34.8735</v>
      </c>
      <c r="JI275">
        <v>29.999600000000001</v>
      </c>
      <c r="JJ275">
        <v>34.707099999999997</v>
      </c>
      <c r="JK275">
        <v>34.694600000000001</v>
      </c>
      <c r="JL275">
        <v>67.861400000000003</v>
      </c>
      <c r="JM275">
        <v>0</v>
      </c>
      <c r="JN275">
        <v>0</v>
      </c>
      <c r="JO275">
        <v>30</v>
      </c>
      <c r="JP275">
        <v>1735.21</v>
      </c>
      <c r="JQ275">
        <v>32.076799999999999</v>
      </c>
      <c r="JR275">
        <v>98.497500000000002</v>
      </c>
      <c r="JS275">
        <v>98.4512</v>
      </c>
    </row>
    <row r="276" spans="1:279" x14ac:dyDescent="0.2">
      <c r="A276">
        <v>261</v>
      </c>
      <c r="B276">
        <v>1657558660</v>
      </c>
      <c r="C276">
        <v>1038</v>
      </c>
      <c r="D276" t="s">
        <v>942</v>
      </c>
      <c r="E276" t="s">
        <v>943</v>
      </c>
      <c r="F276">
        <v>4</v>
      </c>
      <c r="G276">
        <v>1657558657.6875</v>
      </c>
      <c r="H276">
        <f t="shared" si="200"/>
        <v>4.0266656475840425E-4</v>
      </c>
      <c r="I276">
        <f t="shared" si="201"/>
        <v>0.40266656475840423</v>
      </c>
      <c r="J276">
        <f t="shared" si="202"/>
        <v>9.081519889790302</v>
      </c>
      <c r="K276">
        <f t="shared" si="203"/>
        <v>1710.655</v>
      </c>
      <c r="L276">
        <f t="shared" si="204"/>
        <v>1126.503527790815</v>
      </c>
      <c r="M276">
        <f t="shared" si="205"/>
        <v>113.82864292728003</v>
      </c>
      <c r="N276">
        <f t="shared" si="206"/>
        <v>172.85479571345368</v>
      </c>
      <c r="O276">
        <f t="shared" si="207"/>
        <v>2.6559615336222857E-2</v>
      </c>
      <c r="P276">
        <f t="shared" si="208"/>
        <v>2.7682041947266232</v>
      </c>
      <c r="Q276">
        <f t="shared" si="209"/>
        <v>2.6418854870117341E-2</v>
      </c>
      <c r="R276">
        <f t="shared" si="210"/>
        <v>1.6524368743461661E-2</v>
      </c>
      <c r="S276">
        <f t="shared" si="211"/>
        <v>194.4285746124601</v>
      </c>
      <c r="T276">
        <f t="shared" si="212"/>
        <v>34.265049651317881</v>
      </c>
      <c r="U276">
        <f t="shared" si="213"/>
        <v>33.279887500000001</v>
      </c>
      <c r="V276">
        <f t="shared" si="214"/>
        <v>5.1321038847435458</v>
      </c>
      <c r="W276">
        <f t="shared" si="215"/>
        <v>71.729614392506718</v>
      </c>
      <c r="X276">
        <f t="shared" si="216"/>
        <v>3.6589933429996817</v>
      </c>
      <c r="Y276">
        <f t="shared" si="217"/>
        <v>5.1010916118655745</v>
      </c>
      <c r="Z276">
        <f t="shared" si="218"/>
        <v>1.4731105417438641</v>
      </c>
      <c r="AA276">
        <f t="shared" si="219"/>
        <v>-17.757595505845629</v>
      </c>
      <c r="AB276">
        <f t="shared" si="220"/>
        <v>-16.125319822206091</v>
      </c>
      <c r="AC276">
        <f t="shared" si="221"/>
        <v>-1.3370481132569669</v>
      </c>
      <c r="AD276">
        <f t="shared" si="222"/>
        <v>159.20861117115143</v>
      </c>
      <c r="AE276">
        <f t="shared" si="223"/>
        <v>18.541111542892395</v>
      </c>
      <c r="AF276">
        <f t="shared" si="224"/>
        <v>0.40904404616062634</v>
      </c>
      <c r="AG276">
        <f t="shared" si="225"/>
        <v>9.081519889790302</v>
      </c>
      <c r="AH276">
        <v>1793.746054189935</v>
      </c>
      <c r="AI276">
        <v>1778.087878787878</v>
      </c>
      <c r="AJ276">
        <v>1.740065968541413</v>
      </c>
      <c r="AK276">
        <v>65.684663253037129</v>
      </c>
      <c r="AL276">
        <f t="shared" si="226"/>
        <v>0.40266656475840423</v>
      </c>
      <c r="AM276">
        <v>35.848939915461948</v>
      </c>
      <c r="AN276">
        <v>36.207532167832177</v>
      </c>
      <c r="AO276">
        <v>-9.3197791669355487E-5</v>
      </c>
      <c r="AP276">
        <v>87.993513694433489</v>
      </c>
      <c r="AQ276">
        <v>48</v>
      </c>
      <c r="AR276">
        <v>7</v>
      </c>
      <c r="AS276">
        <f t="shared" si="227"/>
        <v>1</v>
      </c>
      <c r="AT276">
        <f t="shared" si="228"/>
        <v>0</v>
      </c>
      <c r="AU276">
        <f t="shared" si="229"/>
        <v>47324.509740192836</v>
      </c>
      <c r="AV276" t="s">
        <v>413</v>
      </c>
      <c r="AW276" t="s">
        <v>413</v>
      </c>
      <c r="AX276">
        <v>0</v>
      </c>
      <c r="AY276">
        <v>0</v>
      </c>
      <c r="AZ276" t="e">
        <f t="shared" si="230"/>
        <v>#DIV/0!</v>
      </c>
      <c r="BA276">
        <v>0</v>
      </c>
      <c r="BB276" t="s">
        <v>413</v>
      </c>
      <c r="BC276" t="s">
        <v>413</v>
      </c>
      <c r="BD276">
        <v>0</v>
      </c>
      <c r="BE276">
        <v>0</v>
      </c>
      <c r="BF276" t="e">
        <f t="shared" si="231"/>
        <v>#DIV/0!</v>
      </c>
      <c r="BG276">
        <v>0.5</v>
      </c>
      <c r="BH276">
        <f t="shared" si="232"/>
        <v>1009.5164997992021</v>
      </c>
      <c r="BI276">
        <f t="shared" si="233"/>
        <v>9.081519889790302</v>
      </c>
      <c r="BJ276" t="e">
        <f t="shared" si="234"/>
        <v>#DIV/0!</v>
      </c>
      <c r="BK276">
        <f t="shared" si="235"/>
        <v>8.9959103111208801E-3</v>
      </c>
      <c r="BL276" t="e">
        <f t="shared" si="236"/>
        <v>#DIV/0!</v>
      </c>
      <c r="BM276" t="e">
        <f t="shared" si="237"/>
        <v>#DIV/0!</v>
      </c>
      <c r="BN276" t="s">
        <v>413</v>
      </c>
      <c r="BO276">
        <v>0</v>
      </c>
      <c r="BP276" t="e">
        <f t="shared" si="238"/>
        <v>#DIV/0!</v>
      </c>
      <c r="BQ276" t="e">
        <f t="shared" si="239"/>
        <v>#DIV/0!</v>
      </c>
      <c r="BR276" t="e">
        <f t="shared" si="240"/>
        <v>#DIV/0!</v>
      </c>
      <c r="BS276" t="e">
        <f t="shared" si="241"/>
        <v>#DIV/0!</v>
      </c>
      <c r="BT276" t="e">
        <f t="shared" si="242"/>
        <v>#DIV/0!</v>
      </c>
      <c r="BU276" t="e">
        <f t="shared" si="243"/>
        <v>#DIV/0!</v>
      </c>
      <c r="BV276" t="e">
        <f t="shared" si="244"/>
        <v>#DIV/0!</v>
      </c>
      <c r="BW276" t="e">
        <f t="shared" si="245"/>
        <v>#DIV/0!</v>
      </c>
      <c r="BX276" t="s">
        <v>413</v>
      </c>
      <c r="BY276" t="s">
        <v>413</v>
      </c>
      <c r="BZ276" t="s">
        <v>413</v>
      </c>
      <c r="CA276" t="s">
        <v>413</v>
      </c>
      <c r="CB276" t="s">
        <v>413</v>
      </c>
      <c r="CC276" t="s">
        <v>413</v>
      </c>
      <c r="CD276" t="s">
        <v>413</v>
      </c>
      <c r="CE276" t="s">
        <v>413</v>
      </c>
      <c r="CF276">
        <v>253</v>
      </c>
      <c r="CG276">
        <v>1000</v>
      </c>
      <c r="CH276" t="s">
        <v>414</v>
      </c>
      <c r="CI276">
        <v>1110.1500000000001</v>
      </c>
      <c r="CJ276">
        <v>1175.8634999999999</v>
      </c>
      <c r="CK276">
        <v>1152.67</v>
      </c>
      <c r="CL276">
        <v>1.3005735999999999E-4</v>
      </c>
      <c r="CM276">
        <v>6.5004835999999994E-4</v>
      </c>
      <c r="CN276">
        <v>4.7597999359999997E-2</v>
      </c>
      <c r="CO276">
        <v>5.5000000000000003E-4</v>
      </c>
      <c r="CP276">
        <f t="shared" si="246"/>
        <v>1200.0125</v>
      </c>
      <c r="CQ276">
        <f t="shared" si="247"/>
        <v>1009.5164997992021</v>
      </c>
      <c r="CR276">
        <f t="shared" si="248"/>
        <v>0.84125498675988963</v>
      </c>
      <c r="CS276">
        <f t="shared" si="249"/>
        <v>0.16202212444658709</v>
      </c>
      <c r="CT276">
        <v>6</v>
      </c>
      <c r="CU276">
        <v>0.5</v>
      </c>
      <c r="CV276" t="s">
        <v>415</v>
      </c>
      <c r="CW276">
        <v>2</v>
      </c>
      <c r="CX276" t="b">
        <v>1</v>
      </c>
      <c r="CY276">
        <v>1657558657.6875</v>
      </c>
      <c r="CZ276">
        <v>1710.655</v>
      </c>
      <c r="DA276">
        <v>1728.4087500000001</v>
      </c>
      <c r="DB276">
        <v>36.211174999999997</v>
      </c>
      <c r="DC276">
        <v>35.847412499999997</v>
      </c>
      <c r="DD276">
        <v>1712.4275</v>
      </c>
      <c r="DE276">
        <v>35.845612500000001</v>
      </c>
      <c r="DF276">
        <v>650.25737500000002</v>
      </c>
      <c r="DG276">
        <v>100.946</v>
      </c>
      <c r="DH276">
        <v>9.9971112500000001E-2</v>
      </c>
      <c r="DI276">
        <v>33.171837500000002</v>
      </c>
      <c r="DJ276">
        <v>999.9</v>
      </c>
      <c r="DK276">
        <v>33.279887500000001</v>
      </c>
      <c r="DL276">
        <v>0</v>
      </c>
      <c r="DM276">
        <v>0</v>
      </c>
      <c r="DN276">
        <v>9022.03125</v>
      </c>
      <c r="DO276">
        <v>0</v>
      </c>
      <c r="DP276">
        <v>490.85912499999989</v>
      </c>
      <c r="DQ276">
        <v>-17.751674999999999</v>
      </c>
      <c r="DR276">
        <v>1774.9275</v>
      </c>
      <c r="DS276">
        <v>1792.6675</v>
      </c>
      <c r="DT276">
        <v>0.36379525000000001</v>
      </c>
      <c r="DU276">
        <v>1728.4087500000001</v>
      </c>
      <c r="DV276">
        <v>35.847412499999997</v>
      </c>
      <c r="DW276">
        <v>3.6553800000000001</v>
      </c>
      <c r="DX276">
        <v>3.6186574999999999</v>
      </c>
      <c r="DY276">
        <v>27.359275</v>
      </c>
      <c r="DZ276">
        <v>27.186975</v>
      </c>
      <c r="EA276">
        <v>1200.0125</v>
      </c>
      <c r="EB276">
        <v>0.95799100000000004</v>
      </c>
      <c r="EC276">
        <v>4.2008900000000002E-2</v>
      </c>
      <c r="ED276">
        <v>0</v>
      </c>
      <c r="EE276">
        <v>1017.5325</v>
      </c>
      <c r="EF276">
        <v>5.0001600000000002</v>
      </c>
      <c r="EG276">
        <v>13006.625</v>
      </c>
      <c r="EH276">
        <v>9515.2412499999991</v>
      </c>
      <c r="EI276">
        <v>46.702749999999988</v>
      </c>
      <c r="EJ276">
        <v>48.484250000000003</v>
      </c>
      <c r="EK276">
        <v>47.765500000000003</v>
      </c>
      <c r="EL276">
        <v>47.593499999999999</v>
      </c>
      <c r="EM276">
        <v>48.413749999999993</v>
      </c>
      <c r="EN276">
        <v>1144.8125</v>
      </c>
      <c r="EO276">
        <v>50.2</v>
      </c>
      <c r="EP276">
        <v>0</v>
      </c>
      <c r="EQ276">
        <v>1194.400000095367</v>
      </c>
      <c r="ER276">
        <v>0</v>
      </c>
      <c r="ES276">
        <v>1017.5744</v>
      </c>
      <c r="ET276">
        <v>0.29230768925290618</v>
      </c>
      <c r="EU276">
        <v>148.4230769322524</v>
      </c>
      <c r="EV276">
        <v>12992.028</v>
      </c>
      <c r="EW276">
        <v>15</v>
      </c>
      <c r="EX276">
        <v>1657556090.0999999</v>
      </c>
      <c r="EY276" t="s">
        <v>416</v>
      </c>
      <c r="EZ276">
        <v>1657556090.0999999</v>
      </c>
      <c r="FA276">
        <v>1657556077.0999999</v>
      </c>
      <c r="FB276">
        <v>6</v>
      </c>
      <c r="FC276">
        <v>-0.505</v>
      </c>
      <c r="FD276">
        <v>-7.5999999999999998E-2</v>
      </c>
      <c r="FE276">
        <v>-1.772</v>
      </c>
      <c r="FF276">
        <v>0.36599999999999999</v>
      </c>
      <c r="FG276">
        <v>414</v>
      </c>
      <c r="FH276">
        <v>34</v>
      </c>
      <c r="FI276">
        <v>0.18</v>
      </c>
      <c r="FJ276">
        <v>0.15</v>
      </c>
      <c r="FK276">
        <v>-17.702512195121951</v>
      </c>
      <c r="FL276">
        <v>-0.54789198606273082</v>
      </c>
      <c r="FM276">
        <v>0.1150988762529575</v>
      </c>
      <c r="FN276">
        <v>0</v>
      </c>
      <c r="FO276">
        <v>1017.557352941176</v>
      </c>
      <c r="FP276">
        <v>-5.3628726290291501E-2</v>
      </c>
      <c r="FQ276">
        <v>0.20040119794653971</v>
      </c>
      <c r="FR276">
        <v>1</v>
      </c>
      <c r="FS276">
        <v>0.37471539024390238</v>
      </c>
      <c r="FT276">
        <v>-7.7408780487804349E-2</v>
      </c>
      <c r="FU276">
        <v>7.737193270260752E-3</v>
      </c>
      <c r="FV276">
        <v>1</v>
      </c>
      <c r="FW276">
        <v>2</v>
      </c>
      <c r="FX276">
        <v>3</v>
      </c>
      <c r="FY276" t="s">
        <v>417</v>
      </c>
      <c r="FZ276">
        <v>3.3700700000000001</v>
      </c>
      <c r="GA276">
        <v>2.8938199999999998</v>
      </c>
      <c r="GB276">
        <v>0.253415</v>
      </c>
      <c r="GC276">
        <v>0.25779299999999999</v>
      </c>
      <c r="GD276">
        <v>0.14689099999999999</v>
      </c>
      <c r="GE276">
        <v>0.14844299999999999</v>
      </c>
      <c r="GF276">
        <v>25799.5</v>
      </c>
      <c r="GG276">
        <v>22317.3</v>
      </c>
      <c r="GH276">
        <v>30903.200000000001</v>
      </c>
      <c r="GI276">
        <v>28039</v>
      </c>
      <c r="GJ276">
        <v>34743.9</v>
      </c>
      <c r="GK276">
        <v>33704.400000000001</v>
      </c>
      <c r="GL276">
        <v>40294</v>
      </c>
      <c r="GM276">
        <v>39096.400000000001</v>
      </c>
      <c r="GN276">
        <v>2.2686500000000001</v>
      </c>
      <c r="GO276">
        <v>1.5780799999999999</v>
      </c>
      <c r="GP276">
        <v>0</v>
      </c>
      <c r="GQ276">
        <v>8.5149000000000002E-2</v>
      </c>
      <c r="GR276">
        <v>999.9</v>
      </c>
      <c r="GS276">
        <v>31.889199999999999</v>
      </c>
      <c r="GT276">
        <v>48.6</v>
      </c>
      <c r="GU276">
        <v>40.799999999999997</v>
      </c>
      <c r="GV276">
        <v>37.247199999999999</v>
      </c>
      <c r="GW276">
        <v>49.6693</v>
      </c>
      <c r="GX276">
        <v>43.709899999999998</v>
      </c>
      <c r="GY276">
        <v>1</v>
      </c>
      <c r="GZ276">
        <v>0.58175100000000002</v>
      </c>
      <c r="HA276">
        <v>1.1837899999999999</v>
      </c>
      <c r="HB276">
        <v>20.205200000000001</v>
      </c>
      <c r="HC276">
        <v>5.21624</v>
      </c>
      <c r="HD276">
        <v>11.974</v>
      </c>
      <c r="HE276">
        <v>4.9910500000000004</v>
      </c>
      <c r="HF276">
        <v>3.2926500000000001</v>
      </c>
      <c r="HG276">
        <v>7498.8</v>
      </c>
      <c r="HH276">
        <v>9999</v>
      </c>
      <c r="HI276">
        <v>9999</v>
      </c>
      <c r="HJ276">
        <v>757.3</v>
      </c>
      <c r="HK276">
        <v>4.9712899999999998</v>
      </c>
      <c r="HL276">
        <v>1.8742399999999999</v>
      </c>
      <c r="HM276">
        <v>1.87056</v>
      </c>
      <c r="HN276">
        <v>1.87022</v>
      </c>
      <c r="HO276">
        <v>1.8748199999999999</v>
      </c>
      <c r="HP276">
        <v>1.8714999999999999</v>
      </c>
      <c r="HQ276">
        <v>1.86697</v>
      </c>
      <c r="HR276">
        <v>1.8779300000000001</v>
      </c>
      <c r="HS276">
        <v>0</v>
      </c>
      <c r="HT276">
        <v>0</v>
      </c>
      <c r="HU276">
        <v>0</v>
      </c>
      <c r="HV276">
        <v>0</v>
      </c>
      <c r="HW276" t="s">
        <v>418</v>
      </c>
      <c r="HX276" t="s">
        <v>419</v>
      </c>
      <c r="HY276" t="s">
        <v>420</v>
      </c>
      <c r="HZ276" t="s">
        <v>420</v>
      </c>
      <c r="IA276" t="s">
        <v>420</v>
      </c>
      <c r="IB276" t="s">
        <v>420</v>
      </c>
      <c r="IC276">
        <v>0</v>
      </c>
      <c r="ID276">
        <v>100</v>
      </c>
      <c r="IE276">
        <v>100</v>
      </c>
      <c r="IF276">
        <v>-1.77</v>
      </c>
      <c r="IG276">
        <v>0.36549999999999999</v>
      </c>
      <c r="IH276">
        <v>-1.772399999999891</v>
      </c>
      <c r="II276">
        <v>0</v>
      </c>
      <c r="IJ276">
        <v>0</v>
      </c>
      <c r="IK276">
        <v>0</v>
      </c>
      <c r="IL276">
        <v>0.36558000000000851</v>
      </c>
      <c r="IM276">
        <v>0</v>
      </c>
      <c r="IN276">
        <v>0</v>
      </c>
      <c r="IO276">
        <v>0</v>
      </c>
      <c r="IP276">
        <v>-1</v>
      </c>
      <c r="IQ276">
        <v>-1</v>
      </c>
      <c r="IR276">
        <v>-1</v>
      </c>
      <c r="IS276">
        <v>-1</v>
      </c>
      <c r="IT276">
        <v>42.8</v>
      </c>
      <c r="IU276">
        <v>43</v>
      </c>
      <c r="IV276">
        <v>3.3984399999999999</v>
      </c>
      <c r="IW276">
        <v>2.5476100000000002</v>
      </c>
      <c r="IX276">
        <v>1.49902</v>
      </c>
      <c r="IY276">
        <v>2.2802699999999998</v>
      </c>
      <c r="IZ276">
        <v>1.69678</v>
      </c>
      <c r="JA276">
        <v>2.2570800000000002</v>
      </c>
      <c r="JB276">
        <v>43.726900000000001</v>
      </c>
      <c r="JC276">
        <v>14.9551</v>
      </c>
      <c r="JD276">
        <v>18</v>
      </c>
      <c r="JE276">
        <v>654.49300000000005</v>
      </c>
      <c r="JF276">
        <v>286.99900000000002</v>
      </c>
      <c r="JG276">
        <v>29.9985</v>
      </c>
      <c r="JH276">
        <v>34.869300000000003</v>
      </c>
      <c r="JI276">
        <v>29.999600000000001</v>
      </c>
      <c r="JJ276">
        <v>34.703099999999999</v>
      </c>
      <c r="JK276">
        <v>34.691499999999998</v>
      </c>
      <c r="JL276">
        <v>68.079400000000007</v>
      </c>
      <c r="JM276">
        <v>0</v>
      </c>
      <c r="JN276">
        <v>0</v>
      </c>
      <c r="JO276">
        <v>30</v>
      </c>
      <c r="JP276">
        <v>1741.89</v>
      </c>
      <c r="JQ276">
        <v>32.076799999999999</v>
      </c>
      <c r="JR276">
        <v>98.497600000000006</v>
      </c>
      <c r="JS276">
        <v>98.447900000000004</v>
      </c>
    </row>
    <row r="277" spans="1:279" x14ac:dyDescent="0.2">
      <c r="A277">
        <v>262</v>
      </c>
      <c r="B277">
        <v>1657558664</v>
      </c>
      <c r="C277">
        <v>1042</v>
      </c>
      <c r="D277" t="s">
        <v>944</v>
      </c>
      <c r="E277" t="s">
        <v>945</v>
      </c>
      <c r="F277">
        <v>4</v>
      </c>
      <c r="G277">
        <v>1657558662</v>
      </c>
      <c r="H277">
        <f t="shared" si="200"/>
        <v>3.9406742688951262E-4</v>
      </c>
      <c r="I277">
        <f t="shared" si="201"/>
        <v>0.39406742688951263</v>
      </c>
      <c r="J277">
        <f t="shared" si="202"/>
        <v>9.2766373359747067</v>
      </c>
      <c r="K277">
        <f t="shared" si="203"/>
        <v>1717.8942857142849</v>
      </c>
      <c r="L277">
        <f t="shared" si="204"/>
        <v>1110.2455221618109</v>
      </c>
      <c r="M277">
        <f t="shared" si="205"/>
        <v>112.18419925481835</v>
      </c>
      <c r="N277">
        <f t="shared" si="206"/>
        <v>173.58376233036267</v>
      </c>
      <c r="O277">
        <f t="shared" si="207"/>
        <v>2.6009451582078534E-2</v>
      </c>
      <c r="P277">
        <f t="shared" si="208"/>
        <v>2.7638850771064778</v>
      </c>
      <c r="Q277">
        <f t="shared" si="209"/>
        <v>2.5874236439769292E-2</v>
      </c>
      <c r="R277">
        <f t="shared" si="210"/>
        <v>1.6183487590709571E-2</v>
      </c>
      <c r="S277">
        <f t="shared" si="211"/>
        <v>194.43205161246715</v>
      </c>
      <c r="T277">
        <f t="shared" si="212"/>
        <v>34.253559524999872</v>
      </c>
      <c r="U277">
        <f t="shared" si="213"/>
        <v>33.272314285714288</v>
      </c>
      <c r="V277">
        <f t="shared" si="214"/>
        <v>5.129924904935204</v>
      </c>
      <c r="W277">
        <f t="shared" si="215"/>
        <v>71.77090564221011</v>
      </c>
      <c r="X277">
        <f t="shared" si="216"/>
        <v>3.6579262356583198</v>
      </c>
      <c r="Y277">
        <f t="shared" si="217"/>
        <v>5.0966700265615845</v>
      </c>
      <c r="Z277">
        <f t="shared" si="218"/>
        <v>1.4719986692768843</v>
      </c>
      <c r="AA277">
        <f t="shared" si="219"/>
        <v>-17.378373525827506</v>
      </c>
      <c r="AB277">
        <f t="shared" si="220"/>
        <v>-17.27411905753732</v>
      </c>
      <c r="AC277">
        <f t="shared" si="221"/>
        <v>-1.4343785032085508</v>
      </c>
      <c r="AD277">
        <f t="shared" si="222"/>
        <v>158.34518052589377</v>
      </c>
      <c r="AE277">
        <f t="shared" si="223"/>
        <v>18.500306948236819</v>
      </c>
      <c r="AF277">
        <f t="shared" si="224"/>
        <v>0.40117714199435806</v>
      </c>
      <c r="AG277">
        <f t="shared" si="225"/>
        <v>9.2766373359747067</v>
      </c>
      <c r="AH277">
        <v>1800.7602668455941</v>
      </c>
      <c r="AI277">
        <v>1784.999151515151</v>
      </c>
      <c r="AJ277">
        <v>1.7192293367804381</v>
      </c>
      <c r="AK277">
        <v>65.684663253037129</v>
      </c>
      <c r="AL277">
        <f t="shared" si="226"/>
        <v>0.39406742688951263</v>
      </c>
      <c r="AM277">
        <v>35.846200362142902</v>
      </c>
      <c r="AN277">
        <v>36.197132867132893</v>
      </c>
      <c r="AO277">
        <v>-9.2548156179197635E-5</v>
      </c>
      <c r="AP277">
        <v>87.993513694433489</v>
      </c>
      <c r="AQ277">
        <v>48</v>
      </c>
      <c r="AR277">
        <v>7</v>
      </c>
      <c r="AS277">
        <f t="shared" si="227"/>
        <v>1</v>
      </c>
      <c r="AT277">
        <f t="shared" si="228"/>
        <v>0</v>
      </c>
      <c r="AU277">
        <f t="shared" si="229"/>
        <v>47208.22438137744</v>
      </c>
      <c r="AV277" t="s">
        <v>413</v>
      </c>
      <c r="AW277" t="s">
        <v>413</v>
      </c>
      <c r="AX277">
        <v>0</v>
      </c>
      <c r="AY277">
        <v>0</v>
      </c>
      <c r="AZ277" t="e">
        <f t="shared" si="230"/>
        <v>#DIV/0!</v>
      </c>
      <c r="BA277">
        <v>0</v>
      </c>
      <c r="BB277" t="s">
        <v>413</v>
      </c>
      <c r="BC277" t="s">
        <v>413</v>
      </c>
      <c r="BD277">
        <v>0</v>
      </c>
      <c r="BE277">
        <v>0</v>
      </c>
      <c r="BF277" t="e">
        <f t="shared" si="231"/>
        <v>#DIV/0!</v>
      </c>
      <c r="BG277">
        <v>0.5</v>
      </c>
      <c r="BH277">
        <f t="shared" si="232"/>
        <v>1009.5347997992059</v>
      </c>
      <c r="BI277">
        <f t="shared" si="233"/>
        <v>9.2766373359747067</v>
      </c>
      <c r="BJ277" t="e">
        <f t="shared" si="234"/>
        <v>#DIV/0!</v>
      </c>
      <c r="BK277">
        <f t="shared" si="235"/>
        <v>9.1890218522628526E-3</v>
      </c>
      <c r="BL277" t="e">
        <f t="shared" si="236"/>
        <v>#DIV/0!</v>
      </c>
      <c r="BM277" t="e">
        <f t="shared" si="237"/>
        <v>#DIV/0!</v>
      </c>
      <c r="BN277" t="s">
        <v>413</v>
      </c>
      <c r="BO277">
        <v>0</v>
      </c>
      <c r="BP277" t="e">
        <f t="shared" si="238"/>
        <v>#DIV/0!</v>
      </c>
      <c r="BQ277" t="e">
        <f t="shared" si="239"/>
        <v>#DIV/0!</v>
      </c>
      <c r="BR277" t="e">
        <f t="shared" si="240"/>
        <v>#DIV/0!</v>
      </c>
      <c r="BS277" t="e">
        <f t="shared" si="241"/>
        <v>#DIV/0!</v>
      </c>
      <c r="BT277" t="e">
        <f t="shared" si="242"/>
        <v>#DIV/0!</v>
      </c>
      <c r="BU277" t="e">
        <f t="shared" si="243"/>
        <v>#DIV/0!</v>
      </c>
      <c r="BV277" t="e">
        <f t="shared" si="244"/>
        <v>#DIV/0!</v>
      </c>
      <c r="BW277" t="e">
        <f t="shared" si="245"/>
        <v>#DIV/0!</v>
      </c>
      <c r="BX277" t="s">
        <v>413</v>
      </c>
      <c r="BY277" t="s">
        <v>413</v>
      </c>
      <c r="BZ277" t="s">
        <v>413</v>
      </c>
      <c r="CA277" t="s">
        <v>413</v>
      </c>
      <c r="CB277" t="s">
        <v>413</v>
      </c>
      <c r="CC277" t="s">
        <v>413</v>
      </c>
      <c r="CD277" t="s">
        <v>413</v>
      </c>
      <c r="CE277" t="s">
        <v>413</v>
      </c>
      <c r="CF277">
        <v>253</v>
      </c>
      <c r="CG277">
        <v>1000</v>
      </c>
      <c r="CH277" t="s">
        <v>414</v>
      </c>
      <c r="CI277">
        <v>1110.1500000000001</v>
      </c>
      <c r="CJ277">
        <v>1175.8634999999999</v>
      </c>
      <c r="CK277">
        <v>1152.67</v>
      </c>
      <c r="CL277">
        <v>1.3005735999999999E-4</v>
      </c>
      <c r="CM277">
        <v>6.5004835999999994E-4</v>
      </c>
      <c r="CN277">
        <v>4.7597999359999997E-2</v>
      </c>
      <c r="CO277">
        <v>5.5000000000000003E-4</v>
      </c>
      <c r="CP277">
        <f t="shared" si="246"/>
        <v>1200.0342857142859</v>
      </c>
      <c r="CQ277">
        <f t="shared" si="247"/>
        <v>1009.5347997992059</v>
      </c>
      <c r="CR277">
        <f t="shared" si="248"/>
        <v>0.84125496397655775</v>
      </c>
      <c r="CS277">
        <f t="shared" si="249"/>
        <v>0.16202208047475664</v>
      </c>
      <c r="CT277">
        <v>6</v>
      </c>
      <c r="CU277">
        <v>0.5</v>
      </c>
      <c r="CV277" t="s">
        <v>415</v>
      </c>
      <c r="CW277">
        <v>2</v>
      </c>
      <c r="CX277" t="b">
        <v>1</v>
      </c>
      <c r="CY277">
        <v>1657558662</v>
      </c>
      <c r="CZ277">
        <v>1717.8942857142849</v>
      </c>
      <c r="DA277">
        <v>1735.6</v>
      </c>
      <c r="DB277">
        <v>36.201142857142862</v>
      </c>
      <c r="DC277">
        <v>35.844385714285707</v>
      </c>
      <c r="DD277">
        <v>1719.6642857142861</v>
      </c>
      <c r="DE277">
        <v>35.835542857142848</v>
      </c>
      <c r="DF277">
        <v>650.28114285714287</v>
      </c>
      <c r="DG277">
        <v>100.9444285714286</v>
      </c>
      <c r="DH277">
        <v>0.1000674571428571</v>
      </c>
      <c r="DI277">
        <v>33.156385714285712</v>
      </c>
      <c r="DJ277">
        <v>999.89999999999986</v>
      </c>
      <c r="DK277">
        <v>33.272314285714288</v>
      </c>
      <c r="DL277">
        <v>0</v>
      </c>
      <c r="DM277">
        <v>0</v>
      </c>
      <c r="DN277">
        <v>8999.1957142857154</v>
      </c>
      <c r="DO277">
        <v>0</v>
      </c>
      <c r="DP277">
        <v>491.75842857142862</v>
      </c>
      <c r="DQ277">
        <v>-17.709514285714281</v>
      </c>
      <c r="DR277">
        <v>1782.418571428572</v>
      </c>
      <c r="DS277">
        <v>1800.1257142857139</v>
      </c>
      <c r="DT277">
        <v>0.35674571428571428</v>
      </c>
      <c r="DU277">
        <v>1735.6</v>
      </c>
      <c r="DV277">
        <v>35.844385714285707</v>
      </c>
      <c r="DW277">
        <v>3.6543142857142858</v>
      </c>
      <c r="DX277">
        <v>3.6183014285714279</v>
      </c>
      <c r="DY277">
        <v>27.35427142857143</v>
      </c>
      <c r="DZ277">
        <v>27.18532857142857</v>
      </c>
      <c r="EA277">
        <v>1200.0342857142859</v>
      </c>
      <c r="EB277">
        <v>0.95799099999999993</v>
      </c>
      <c r="EC277">
        <v>4.2008900000000009E-2</v>
      </c>
      <c r="ED277">
        <v>0</v>
      </c>
      <c r="EE277">
        <v>1017.675714285714</v>
      </c>
      <c r="EF277">
        <v>5.0001600000000002</v>
      </c>
      <c r="EG277">
        <v>13025.45714285714</v>
      </c>
      <c r="EH277">
        <v>9515.42</v>
      </c>
      <c r="EI277">
        <v>46.686999999999998</v>
      </c>
      <c r="EJ277">
        <v>48.455000000000013</v>
      </c>
      <c r="EK277">
        <v>47.75</v>
      </c>
      <c r="EL277">
        <v>47.535428571428568</v>
      </c>
      <c r="EM277">
        <v>48.392714285714291</v>
      </c>
      <c r="EN277">
        <v>1144.8342857142859</v>
      </c>
      <c r="EO277">
        <v>50.2</v>
      </c>
      <c r="EP277">
        <v>0</v>
      </c>
      <c r="EQ277">
        <v>1198.6000001430509</v>
      </c>
      <c r="ER277">
        <v>0</v>
      </c>
      <c r="ES277">
        <v>1017.5823076923079</v>
      </c>
      <c r="ET277">
        <v>0.5907692149304119</v>
      </c>
      <c r="EU277">
        <v>223.83589748061021</v>
      </c>
      <c r="EV277">
        <v>13003.23846153846</v>
      </c>
      <c r="EW277">
        <v>15</v>
      </c>
      <c r="EX277">
        <v>1657556090.0999999</v>
      </c>
      <c r="EY277" t="s">
        <v>416</v>
      </c>
      <c r="EZ277">
        <v>1657556090.0999999</v>
      </c>
      <c r="FA277">
        <v>1657556077.0999999</v>
      </c>
      <c r="FB277">
        <v>6</v>
      </c>
      <c r="FC277">
        <v>-0.505</v>
      </c>
      <c r="FD277">
        <v>-7.5999999999999998E-2</v>
      </c>
      <c r="FE277">
        <v>-1.772</v>
      </c>
      <c r="FF277">
        <v>0.36599999999999999</v>
      </c>
      <c r="FG277">
        <v>414</v>
      </c>
      <c r="FH277">
        <v>34</v>
      </c>
      <c r="FI277">
        <v>0.18</v>
      </c>
      <c r="FJ277">
        <v>0.15</v>
      </c>
      <c r="FK277">
        <v>-17.6844</v>
      </c>
      <c r="FL277">
        <v>-0.33160766550526388</v>
      </c>
      <c r="FM277">
        <v>0.12894961012434081</v>
      </c>
      <c r="FN277">
        <v>1</v>
      </c>
      <c r="FO277">
        <v>1017.575882352941</v>
      </c>
      <c r="FP277">
        <v>0.7333842571171143</v>
      </c>
      <c r="FQ277">
        <v>0.23823021054851759</v>
      </c>
      <c r="FR277">
        <v>1</v>
      </c>
      <c r="FS277">
        <v>0.36932934146341462</v>
      </c>
      <c r="FT277">
        <v>-7.3393547038327081E-2</v>
      </c>
      <c r="FU277">
        <v>7.3165715702054957E-3</v>
      </c>
      <c r="FV277">
        <v>1</v>
      </c>
      <c r="FW277">
        <v>3</v>
      </c>
      <c r="FX277">
        <v>3</v>
      </c>
      <c r="FY277" t="s">
        <v>623</v>
      </c>
      <c r="FZ277">
        <v>3.3700899999999998</v>
      </c>
      <c r="GA277">
        <v>2.8937499999999998</v>
      </c>
      <c r="GB277">
        <v>0.254</v>
      </c>
      <c r="GC277">
        <v>0.258407</v>
      </c>
      <c r="GD277">
        <v>0.14686099999999999</v>
      </c>
      <c r="GE277">
        <v>0.14843300000000001</v>
      </c>
      <c r="GF277">
        <v>25779.3</v>
      </c>
      <c r="GG277">
        <v>22299.3</v>
      </c>
      <c r="GH277">
        <v>30903.4</v>
      </c>
      <c r="GI277">
        <v>28039.599999999999</v>
      </c>
      <c r="GJ277">
        <v>34745.4</v>
      </c>
      <c r="GK277">
        <v>33705.4</v>
      </c>
      <c r="GL277">
        <v>40294.400000000001</v>
      </c>
      <c r="GM277">
        <v>39097</v>
      </c>
      <c r="GN277">
        <v>2.2690000000000001</v>
      </c>
      <c r="GO277">
        <v>1.57795</v>
      </c>
      <c r="GP277">
        <v>0</v>
      </c>
      <c r="GQ277">
        <v>8.5391099999999998E-2</v>
      </c>
      <c r="GR277">
        <v>999.9</v>
      </c>
      <c r="GS277">
        <v>31.8871</v>
      </c>
      <c r="GT277">
        <v>48.6</v>
      </c>
      <c r="GU277">
        <v>40.799999999999997</v>
      </c>
      <c r="GV277">
        <v>37.245399999999997</v>
      </c>
      <c r="GW277">
        <v>49.369300000000003</v>
      </c>
      <c r="GX277">
        <v>43.790100000000002</v>
      </c>
      <c r="GY277">
        <v>1</v>
      </c>
      <c r="GZ277">
        <v>0.58145599999999997</v>
      </c>
      <c r="HA277">
        <v>1.1757899999999999</v>
      </c>
      <c r="HB277">
        <v>20.205100000000002</v>
      </c>
      <c r="HC277">
        <v>5.21624</v>
      </c>
      <c r="HD277">
        <v>11.974</v>
      </c>
      <c r="HE277">
        <v>4.9909999999999997</v>
      </c>
      <c r="HF277">
        <v>3.2926500000000001</v>
      </c>
      <c r="HG277">
        <v>7498.8</v>
      </c>
      <c r="HH277">
        <v>9999</v>
      </c>
      <c r="HI277">
        <v>9999</v>
      </c>
      <c r="HJ277">
        <v>757.3</v>
      </c>
      <c r="HK277">
        <v>4.9712899999999998</v>
      </c>
      <c r="HL277">
        <v>1.87425</v>
      </c>
      <c r="HM277">
        <v>1.87056</v>
      </c>
      <c r="HN277">
        <v>1.8702099999999999</v>
      </c>
      <c r="HO277">
        <v>1.8748100000000001</v>
      </c>
      <c r="HP277">
        <v>1.8714999999999999</v>
      </c>
      <c r="HQ277">
        <v>1.86697</v>
      </c>
      <c r="HR277">
        <v>1.8779399999999999</v>
      </c>
      <c r="HS277">
        <v>0</v>
      </c>
      <c r="HT277">
        <v>0</v>
      </c>
      <c r="HU277">
        <v>0</v>
      </c>
      <c r="HV277">
        <v>0</v>
      </c>
      <c r="HW277" t="s">
        <v>418</v>
      </c>
      <c r="HX277" t="s">
        <v>419</v>
      </c>
      <c r="HY277" t="s">
        <v>420</v>
      </c>
      <c r="HZ277" t="s">
        <v>420</v>
      </c>
      <c r="IA277" t="s">
        <v>420</v>
      </c>
      <c r="IB277" t="s">
        <v>420</v>
      </c>
      <c r="IC277">
        <v>0</v>
      </c>
      <c r="ID277">
        <v>100</v>
      </c>
      <c r="IE277">
        <v>100</v>
      </c>
      <c r="IF277">
        <v>-1.77</v>
      </c>
      <c r="IG277">
        <v>0.36559999999999998</v>
      </c>
      <c r="IH277">
        <v>-1.772399999999891</v>
      </c>
      <c r="II277">
        <v>0</v>
      </c>
      <c r="IJ277">
        <v>0</v>
      </c>
      <c r="IK277">
        <v>0</v>
      </c>
      <c r="IL277">
        <v>0.36558000000000851</v>
      </c>
      <c r="IM277">
        <v>0</v>
      </c>
      <c r="IN277">
        <v>0</v>
      </c>
      <c r="IO277">
        <v>0</v>
      </c>
      <c r="IP277">
        <v>-1</v>
      </c>
      <c r="IQ277">
        <v>-1</v>
      </c>
      <c r="IR277">
        <v>-1</v>
      </c>
      <c r="IS277">
        <v>-1</v>
      </c>
      <c r="IT277">
        <v>42.9</v>
      </c>
      <c r="IU277">
        <v>43.1</v>
      </c>
      <c r="IV277">
        <v>3.4081999999999999</v>
      </c>
      <c r="IW277">
        <v>2.5378400000000001</v>
      </c>
      <c r="IX277">
        <v>1.49902</v>
      </c>
      <c r="IY277">
        <v>2.2802699999999998</v>
      </c>
      <c r="IZ277">
        <v>1.69678</v>
      </c>
      <c r="JA277">
        <v>2.3852500000000001</v>
      </c>
      <c r="JB277">
        <v>43.726900000000001</v>
      </c>
      <c r="JC277">
        <v>14.9726</v>
      </c>
      <c r="JD277">
        <v>18</v>
      </c>
      <c r="JE277">
        <v>654.73199999999997</v>
      </c>
      <c r="JF277">
        <v>286.92</v>
      </c>
      <c r="JG277">
        <v>29.998100000000001</v>
      </c>
      <c r="JH277">
        <v>34.864800000000002</v>
      </c>
      <c r="JI277">
        <v>29.999700000000001</v>
      </c>
      <c r="JJ277">
        <v>34.700000000000003</v>
      </c>
      <c r="JK277">
        <v>34.687600000000003</v>
      </c>
      <c r="JL277">
        <v>68.287700000000001</v>
      </c>
      <c r="JM277">
        <v>0</v>
      </c>
      <c r="JN277">
        <v>0</v>
      </c>
      <c r="JO277">
        <v>30</v>
      </c>
      <c r="JP277">
        <v>1748.57</v>
      </c>
      <c r="JQ277">
        <v>32.076799999999999</v>
      </c>
      <c r="JR277">
        <v>98.4983</v>
      </c>
      <c r="JS277">
        <v>98.449799999999996</v>
      </c>
    </row>
    <row r="278" spans="1:279" x14ac:dyDescent="0.2">
      <c r="A278">
        <v>263</v>
      </c>
      <c r="B278">
        <v>1657558668</v>
      </c>
      <c r="C278">
        <v>1046</v>
      </c>
      <c r="D278" t="s">
        <v>946</v>
      </c>
      <c r="E278" t="s">
        <v>947</v>
      </c>
      <c r="F278">
        <v>4</v>
      </c>
      <c r="G278">
        <v>1657558665.6875</v>
      </c>
      <c r="H278">
        <f t="shared" si="200"/>
        <v>3.8681853694499257E-4</v>
      </c>
      <c r="I278">
        <f t="shared" si="201"/>
        <v>0.38681853694499257</v>
      </c>
      <c r="J278">
        <f t="shared" si="202"/>
        <v>9.25379406825469</v>
      </c>
      <c r="K278">
        <f t="shared" si="203"/>
        <v>1724.0137500000001</v>
      </c>
      <c r="L278">
        <f t="shared" si="204"/>
        <v>1108.2434854463067</v>
      </c>
      <c r="M278">
        <f t="shared" si="205"/>
        <v>111.98210200431278</v>
      </c>
      <c r="N278">
        <f t="shared" si="206"/>
        <v>174.2024078143713</v>
      </c>
      <c r="O278">
        <f t="shared" si="207"/>
        <v>2.5580223560905842E-2</v>
      </c>
      <c r="P278">
        <f t="shared" si="208"/>
        <v>2.7640984580682675</v>
      </c>
      <c r="Q278">
        <f t="shared" si="209"/>
        <v>2.5449432371832944E-2</v>
      </c>
      <c r="R278">
        <f t="shared" si="210"/>
        <v>1.5917590426995407E-2</v>
      </c>
      <c r="S278">
        <f t="shared" si="211"/>
        <v>194.43316311246937</v>
      </c>
      <c r="T278">
        <f t="shared" si="212"/>
        <v>34.236936135951439</v>
      </c>
      <c r="U278">
        <f t="shared" si="213"/>
        <v>33.258637499999999</v>
      </c>
      <c r="V278">
        <f t="shared" si="214"/>
        <v>5.1259918329240897</v>
      </c>
      <c r="W278">
        <f t="shared" si="215"/>
        <v>71.825734545578186</v>
      </c>
      <c r="X278">
        <f t="shared" si="216"/>
        <v>3.6569115958618106</v>
      </c>
      <c r="Y278">
        <f t="shared" si="217"/>
        <v>5.0913667907444209</v>
      </c>
      <c r="Z278">
        <f t="shared" si="218"/>
        <v>1.4690802370622791</v>
      </c>
      <c r="AA278">
        <f t="shared" si="219"/>
        <v>-17.058697479274173</v>
      </c>
      <c r="AB278">
        <f t="shared" si="220"/>
        <v>-18.001383589421614</v>
      </c>
      <c r="AC278">
        <f t="shared" si="221"/>
        <v>-1.4944165274263383</v>
      </c>
      <c r="AD278">
        <f t="shared" si="222"/>
        <v>157.87866551634724</v>
      </c>
      <c r="AE278">
        <f t="shared" si="223"/>
        <v>18.619397895525712</v>
      </c>
      <c r="AF278">
        <f t="shared" si="224"/>
        <v>0.39454008384467365</v>
      </c>
      <c r="AG278">
        <f t="shared" si="225"/>
        <v>9.25379406825469</v>
      </c>
      <c r="AH278">
        <v>1807.6842745371951</v>
      </c>
      <c r="AI278">
        <v>1791.886848484847</v>
      </c>
      <c r="AJ278">
        <v>1.7336160907843661</v>
      </c>
      <c r="AK278">
        <v>65.684663253037129</v>
      </c>
      <c r="AL278">
        <f t="shared" si="226"/>
        <v>0.38681853694499257</v>
      </c>
      <c r="AM278">
        <v>35.841660757138449</v>
      </c>
      <c r="AN278">
        <v>36.186327272727283</v>
      </c>
      <c r="AO278">
        <v>-1.2473029028025641E-4</v>
      </c>
      <c r="AP278">
        <v>87.993513694433489</v>
      </c>
      <c r="AQ278">
        <v>48</v>
      </c>
      <c r="AR278">
        <v>7</v>
      </c>
      <c r="AS278">
        <f t="shared" si="227"/>
        <v>1</v>
      </c>
      <c r="AT278">
        <f t="shared" si="228"/>
        <v>0</v>
      </c>
      <c r="AU278">
        <f t="shared" si="229"/>
        <v>47216.946493245632</v>
      </c>
      <c r="AV278" t="s">
        <v>413</v>
      </c>
      <c r="AW278" t="s">
        <v>413</v>
      </c>
      <c r="AX278">
        <v>0</v>
      </c>
      <c r="AY278">
        <v>0</v>
      </c>
      <c r="AZ278" t="e">
        <f t="shared" si="230"/>
        <v>#DIV/0!</v>
      </c>
      <c r="BA278">
        <v>0</v>
      </c>
      <c r="BB278" t="s">
        <v>413</v>
      </c>
      <c r="BC278" t="s">
        <v>413</v>
      </c>
      <c r="BD278">
        <v>0</v>
      </c>
      <c r="BE278">
        <v>0</v>
      </c>
      <c r="BF278" t="e">
        <f t="shared" si="231"/>
        <v>#DIV/0!</v>
      </c>
      <c r="BG278">
        <v>0.5</v>
      </c>
      <c r="BH278">
        <f t="shared" si="232"/>
        <v>1009.5406497992069</v>
      </c>
      <c r="BI278">
        <f t="shared" si="233"/>
        <v>9.25379406825469</v>
      </c>
      <c r="BJ278" t="e">
        <f t="shared" si="234"/>
        <v>#DIV/0!</v>
      </c>
      <c r="BK278">
        <f t="shared" si="235"/>
        <v>9.1663412167654942E-3</v>
      </c>
      <c r="BL278" t="e">
        <f t="shared" si="236"/>
        <v>#DIV/0!</v>
      </c>
      <c r="BM278" t="e">
        <f t="shared" si="237"/>
        <v>#DIV/0!</v>
      </c>
      <c r="BN278" t="s">
        <v>413</v>
      </c>
      <c r="BO278">
        <v>0</v>
      </c>
      <c r="BP278" t="e">
        <f t="shared" si="238"/>
        <v>#DIV/0!</v>
      </c>
      <c r="BQ278" t="e">
        <f t="shared" si="239"/>
        <v>#DIV/0!</v>
      </c>
      <c r="BR278" t="e">
        <f t="shared" si="240"/>
        <v>#DIV/0!</v>
      </c>
      <c r="BS278" t="e">
        <f t="shared" si="241"/>
        <v>#DIV/0!</v>
      </c>
      <c r="BT278" t="e">
        <f t="shared" si="242"/>
        <v>#DIV/0!</v>
      </c>
      <c r="BU278" t="e">
        <f t="shared" si="243"/>
        <v>#DIV/0!</v>
      </c>
      <c r="BV278" t="e">
        <f t="shared" si="244"/>
        <v>#DIV/0!</v>
      </c>
      <c r="BW278" t="e">
        <f t="shared" si="245"/>
        <v>#DIV/0!</v>
      </c>
      <c r="BX278" t="s">
        <v>413</v>
      </c>
      <c r="BY278" t="s">
        <v>413</v>
      </c>
      <c r="BZ278" t="s">
        <v>413</v>
      </c>
      <c r="CA278" t="s">
        <v>413</v>
      </c>
      <c r="CB278" t="s">
        <v>413</v>
      </c>
      <c r="CC278" t="s">
        <v>413</v>
      </c>
      <c r="CD278" t="s">
        <v>413</v>
      </c>
      <c r="CE278" t="s">
        <v>413</v>
      </c>
      <c r="CF278">
        <v>253</v>
      </c>
      <c r="CG278">
        <v>1000</v>
      </c>
      <c r="CH278" t="s">
        <v>414</v>
      </c>
      <c r="CI278">
        <v>1110.1500000000001</v>
      </c>
      <c r="CJ278">
        <v>1175.8634999999999</v>
      </c>
      <c r="CK278">
        <v>1152.67</v>
      </c>
      <c r="CL278">
        <v>1.3005735999999999E-4</v>
      </c>
      <c r="CM278">
        <v>6.5004835999999994E-4</v>
      </c>
      <c r="CN278">
        <v>4.7597999359999997E-2</v>
      </c>
      <c r="CO278">
        <v>5.5000000000000003E-4</v>
      </c>
      <c r="CP278">
        <f t="shared" si="246"/>
        <v>1200.04125</v>
      </c>
      <c r="CQ278">
        <f t="shared" si="247"/>
        <v>1009.5406497992069</v>
      </c>
      <c r="CR278">
        <f t="shared" si="248"/>
        <v>0.84125495669353612</v>
      </c>
      <c r="CS278">
        <f t="shared" si="249"/>
        <v>0.16202206641852468</v>
      </c>
      <c r="CT278">
        <v>6</v>
      </c>
      <c r="CU278">
        <v>0.5</v>
      </c>
      <c r="CV278" t="s">
        <v>415</v>
      </c>
      <c r="CW278">
        <v>2</v>
      </c>
      <c r="CX278" t="b">
        <v>1</v>
      </c>
      <c r="CY278">
        <v>1657558665.6875</v>
      </c>
      <c r="CZ278">
        <v>1724.0137500000001</v>
      </c>
      <c r="DA278">
        <v>1741.82125</v>
      </c>
      <c r="DB278">
        <v>36.1910375</v>
      </c>
      <c r="DC278">
        <v>35.840175000000002</v>
      </c>
      <c r="DD278">
        <v>1725.7850000000001</v>
      </c>
      <c r="DE278">
        <v>35.8254625</v>
      </c>
      <c r="DF278">
        <v>650.27400000000011</v>
      </c>
      <c r="DG278">
        <v>100.944625</v>
      </c>
      <c r="DH278">
        <v>0.10004927499999999</v>
      </c>
      <c r="DI278">
        <v>33.137837500000003</v>
      </c>
      <c r="DJ278">
        <v>999.9</v>
      </c>
      <c r="DK278">
        <v>33.258637499999999</v>
      </c>
      <c r="DL278">
        <v>0</v>
      </c>
      <c r="DM278">
        <v>0</v>
      </c>
      <c r="DN278">
        <v>9000.3125</v>
      </c>
      <c r="DO278">
        <v>0</v>
      </c>
      <c r="DP278">
        <v>492.39137499999998</v>
      </c>
      <c r="DQ278">
        <v>-17.807012499999999</v>
      </c>
      <c r="DR278">
        <v>1788.75</v>
      </c>
      <c r="DS278">
        <v>1806.5687499999999</v>
      </c>
      <c r="DT278">
        <v>0.35086487500000002</v>
      </c>
      <c r="DU278">
        <v>1741.82125</v>
      </c>
      <c r="DV278">
        <v>35.840175000000002</v>
      </c>
      <c r="DW278">
        <v>3.6532962499999999</v>
      </c>
      <c r="DX278">
        <v>3.6178775000000001</v>
      </c>
      <c r="DY278">
        <v>27.3495375</v>
      </c>
      <c r="DZ278">
        <v>27.183325</v>
      </c>
      <c r="EA278">
        <v>1200.04125</v>
      </c>
      <c r="EB278">
        <v>0.95799100000000004</v>
      </c>
      <c r="EC278">
        <v>4.2008900000000002E-2</v>
      </c>
      <c r="ED278">
        <v>0</v>
      </c>
      <c r="EE278">
        <v>1017.50625</v>
      </c>
      <c r="EF278">
        <v>5.0001600000000002</v>
      </c>
      <c r="EG278">
        <v>13023.2</v>
      </c>
      <c r="EH278">
        <v>9515.4862499999999</v>
      </c>
      <c r="EI278">
        <v>46.663749999999993</v>
      </c>
      <c r="EJ278">
        <v>48.468499999999999</v>
      </c>
      <c r="EK278">
        <v>47.734250000000003</v>
      </c>
      <c r="EL278">
        <v>47.546499999999988</v>
      </c>
      <c r="EM278">
        <v>48.390249999999988</v>
      </c>
      <c r="EN278">
        <v>1144.8412499999999</v>
      </c>
      <c r="EO278">
        <v>50.2</v>
      </c>
      <c r="EP278">
        <v>0</v>
      </c>
      <c r="EQ278">
        <v>1202.2000000476839</v>
      </c>
      <c r="ER278">
        <v>0</v>
      </c>
      <c r="ES278">
        <v>1017.6007692307689</v>
      </c>
      <c r="ET278">
        <v>-0.66529915077008717</v>
      </c>
      <c r="EU278">
        <v>163.45982885919389</v>
      </c>
      <c r="EV278">
        <v>13012.615384615379</v>
      </c>
      <c r="EW278">
        <v>15</v>
      </c>
      <c r="EX278">
        <v>1657556090.0999999</v>
      </c>
      <c r="EY278" t="s">
        <v>416</v>
      </c>
      <c r="EZ278">
        <v>1657556090.0999999</v>
      </c>
      <c r="FA278">
        <v>1657556077.0999999</v>
      </c>
      <c r="FB278">
        <v>6</v>
      </c>
      <c r="FC278">
        <v>-0.505</v>
      </c>
      <c r="FD278">
        <v>-7.5999999999999998E-2</v>
      </c>
      <c r="FE278">
        <v>-1.772</v>
      </c>
      <c r="FF278">
        <v>0.36599999999999999</v>
      </c>
      <c r="FG278">
        <v>414</v>
      </c>
      <c r="FH278">
        <v>34</v>
      </c>
      <c r="FI278">
        <v>0.18</v>
      </c>
      <c r="FJ278">
        <v>0.15</v>
      </c>
      <c r="FK278">
        <v>-17.735872499999999</v>
      </c>
      <c r="FL278">
        <v>-0.3966697936209852</v>
      </c>
      <c r="FM278">
        <v>0.13711031140563409</v>
      </c>
      <c r="FN278">
        <v>1</v>
      </c>
      <c r="FO278">
        <v>1017.5588235294121</v>
      </c>
      <c r="FP278">
        <v>0.4877005295100742</v>
      </c>
      <c r="FQ278">
        <v>0.20840803735605401</v>
      </c>
      <c r="FR278">
        <v>1</v>
      </c>
      <c r="FS278">
        <v>0.3630101</v>
      </c>
      <c r="FT278">
        <v>-7.8050183864915024E-2</v>
      </c>
      <c r="FU278">
        <v>7.6017171211509808E-3</v>
      </c>
      <c r="FV278">
        <v>1</v>
      </c>
      <c r="FW278">
        <v>3</v>
      </c>
      <c r="FX278">
        <v>3</v>
      </c>
      <c r="FY278" t="s">
        <v>623</v>
      </c>
      <c r="FZ278">
        <v>3.3703500000000002</v>
      </c>
      <c r="GA278">
        <v>2.8938100000000002</v>
      </c>
      <c r="GB278">
        <v>0.25458799999999998</v>
      </c>
      <c r="GC278">
        <v>0.25897999999999999</v>
      </c>
      <c r="GD278">
        <v>0.14683599999999999</v>
      </c>
      <c r="GE278">
        <v>0.148425</v>
      </c>
      <c r="GF278">
        <v>25758.799999999999</v>
      </c>
      <c r="GG278">
        <v>22282.1</v>
      </c>
      <c r="GH278">
        <v>30903.3</v>
      </c>
      <c r="GI278">
        <v>28039.7</v>
      </c>
      <c r="GJ278">
        <v>34746.199999999997</v>
      </c>
      <c r="GK278">
        <v>33705.9</v>
      </c>
      <c r="GL278">
        <v>40294.1</v>
      </c>
      <c r="GM278">
        <v>39097.300000000003</v>
      </c>
      <c r="GN278">
        <v>2.2686799999999998</v>
      </c>
      <c r="GO278">
        <v>1.5781000000000001</v>
      </c>
      <c r="GP278">
        <v>0</v>
      </c>
      <c r="GQ278">
        <v>8.4370399999999998E-2</v>
      </c>
      <c r="GR278">
        <v>999.9</v>
      </c>
      <c r="GS278">
        <v>31.881</v>
      </c>
      <c r="GT278">
        <v>48.6</v>
      </c>
      <c r="GU278">
        <v>40.799999999999997</v>
      </c>
      <c r="GV278">
        <v>37.244799999999998</v>
      </c>
      <c r="GW278">
        <v>49.639299999999999</v>
      </c>
      <c r="GX278">
        <v>43.109000000000002</v>
      </c>
      <c r="GY278">
        <v>1</v>
      </c>
      <c r="GZ278">
        <v>0.58100600000000002</v>
      </c>
      <c r="HA278">
        <v>1.16499</v>
      </c>
      <c r="HB278">
        <v>20.205300000000001</v>
      </c>
      <c r="HC278">
        <v>5.2159399999999998</v>
      </c>
      <c r="HD278">
        <v>11.974</v>
      </c>
      <c r="HE278">
        <v>4.9909999999999997</v>
      </c>
      <c r="HF278">
        <v>3.2925800000000001</v>
      </c>
      <c r="HG278">
        <v>7499</v>
      </c>
      <c r="HH278">
        <v>9999</v>
      </c>
      <c r="HI278">
        <v>9999</v>
      </c>
      <c r="HJ278">
        <v>757.3</v>
      </c>
      <c r="HK278">
        <v>4.9713000000000003</v>
      </c>
      <c r="HL278">
        <v>1.8742399999999999</v>
      </c>
      <c r="HM278">
        <v>1.8705700000000001</v>
      </c>
      <c r="HN278">
        <v>1.87022</v>
      </c>
      <c r="HO278">
        <v>1.87483</v>
      </c>
      <c r="HP278">
        <v>1.8714999999999999</v>
      </c>
      <c r="HQ278">
        <v>1.8669500000000001</v>
      </c>
      <c r="HR278">
        <v>1.8779300000000001</v>
      </c>
      <c r="HS278">
        <v>0</v>
      </c>
      <c r="HT278">
        <v>0</v>
      </c>
      <c r="HU278">
        <v>0</v>
      </c>
      <c r="HV278">
        <v>0</v>
      </c>
      <c r="HW278" t="s">
        <v>418</v>
      </c>
      <c r="HX278" t="s">
        <v>419</v>
      </c>
      <c r="HY278" t="s">
        <v>420</v>
      </c>
      <c r="HZ278" t="s">
        <v>420</v>
      </c>
      <c r="IA278" t="s">
        <v>420</v>
      </c>
      <c r="IB278" t="s">
        <v>420</v>
      </c>
      <c r="IC278">
        <v>0</v>
      </c>
      <c r="ID278">
        <v>100</v>
      </c>
      <c r="IE278">
        <v>100</v>
      </c>
      <c r="IF278">
        <v>-1.78</v>
      </c>
      <c r="IG278">
        <v>0.36559999999999998</v>
      </c>
      <c r="IH278">
        <v>-1.772399999999891</v>
      </c>
      <c r="II278">
        <v>0</v>
      </c>
      <c r="IJ278">
        <v>0</v>
      </c>
      <c r="IK278">
        <v>0</v>
      </c>
      <c r="IL278">
        <v>0.36558000000000851</v>
      </c>
      <c r="IM278">
        <v>0</v>
      </c>
      <c r="IN278">
        <v>0</v>
      </c>
      <c r="IO278">
        <v>0</v>
      </c>
      <c r="IP278">
        <v>-1</v>
      </c>
      <c r="IQ278">
        <v>-1</v>
      </c>
      <c r="IR278">
        <v>-1</v>
      </c>
      <c r="IS278">
        <v>-1</v>
      </c>
      <c r="IT278">
        <v>43</v>
      </c>
      <c r="IU278">
        <v>43.2</v>
      </c>
      <c r="IV278">
        <v>3.41919</v>
      </c>
      <c r="IW278">
        <v>2.5415000000000001</v>
      </c>
      <c r="IX278">
        <v>1.49902</v>
      </c>
      <c r="IY278">
        <v>2.2802699999999998</v>
      </c>
      <c r="IZ278">
        <v>1.69678</v>
      </c>
      <c r="JA278">
        <v>2.36938</v>
      </c>
      <c r="JB278">
        <v>43.726900000000001</v>
      </c>
      <c r="JC278">
        <v>14.9551</v>
      </c>
      <c r="JD278">
        <v>18</v>
      </c>
      <c r="JE278">
        <v>654.43799999999999</v>
      </c>
      <c r="JF278">
        <v>286.97800000000001</v>
      </c>
      <c r="JG278">
        <v>29.997599999999998</v>
      </c>
      <c r="JH278">
        <v>34.860799999999998</v>
      </c>
      <c r="JI278">
        <v>29.999700000000001</v>
      </c>
      <c r="JJ278">
        <v>34.696100000000001</v>
      </c>
      <c r="JK278">
        <v>34.684399999999997</v>
      </c>
      <c r="JL278">
        <v>68.499799999999993</v>
      </c>
      <c r="JM278">
        <v>0</v>
      </c>
      <c r="JN278">
        <v>0</v>
      </c>
      <c r="JO278">
        <v>30</v>
      </c>
      <c r="JP278">
        <v>1755.29</v>
      </c>
      <c r="JQ278">
        <v>32.076799999999999</v>
      </c>
      <c r="JR278">
        <v>98.497900000000001</v>
      </c>
      <c r="JS278">
        <v>98.450299999999999</v>
      </c>
    </row>
    <row r="279" spans="1:279" x14ac:dyDescent="0.2">
      <c r="A279">
        <v>264</v>
      </c>
      <c r="B279">
        <v>1657558672</v>
      </c>
      <c r="C279">
        <v>1050</v>
      </c>
      <c r="D279" t="s">
        <v>948</v>
      </c>
      <c r="E279" t="s">
        <v>949</v>
      </c>
      <c r="F279">
        <v>4</v>
      </c>
      <c r="G279">
        <v>1657558670</v>
      </c>
      <c r="H279">
        <f t="shared" si="200"/>
        <v>3.8434740296601841E-4</v>
      </c>
      <c r="I279">
        <f t="shared" si="201"/>
        <v>0.38434740296601838</v>
      </c>
      <c r="J279">
        <f t="shared" si="202"/>
        <v>9.3341221410720898</v>
      </c>
      <c r="K279">
        <f t="shared" si="203"/>
        <v>1731.1757142857141</v>
      </c>
      <c r="L279">
        <f t="shared" si="204"/>
        <v>1107.3797218864706</v>
      </c>
      <c r="M279">
        <f t="shared" si="205"/>
        <v>111.89587484476775</v>
      </c>
      <c r="N279">
        <f t="shared" si="206"/>
        <v>174.92773005633484</v>
      </c>
      <c r="O279">
        <f t="shared" si="207"/>
        <v>2.5451690657077437E-2</v>
      </c>
      <c r="P279">
        <f t="shared" si="208"/>
        <v>2.761736777259733</v>
      </c>
      <c r="Q279">
        <f t="shared" si="209"/>
        <v>2.5322096829026627E-2</v>
      </c>
      <c r="R279">
        <f t="shared" si="210"/>
        <v>1.5837898874770013E-2</v>
      </c>
      <c r="S279">
        <f t="shared" si="211"/>
        <v>194.42834318398889</v>
      </c>
      <c r="T279">
        <f t="shared" si="212"/>
        <v>34.221512109398972</v>
      </c>
      <c r="U279">
        <f t="shared" si="213"/>
        <v>33.248857142857148</v>
      </c>
      <c r="V279">
        <f t="shared" si="214"/>
        <v>5.1231808768849936</v>
      </c>
      <c r="W279">
        <f t="shared" si="215"/>
        <v>71.87822865043259</v>
      </c>
      <c r="X279">
        <f t="shared" si="216"/>
        <v>3.6561034943358415</v>
      </c>
      <c r="Y279">
        <f t="shared" si="217"/>
        <v>5.0865241993047334</v>
      </c>
      <c r="Z279">
        <f t="shared" si="218"/>
        <v>1.4670773825491521</v>
      </c>
      <c r="AA279">
        <f t="shared" si="219"/>
        <v>-16.949720470801413</v>
      </c>
      <c r="AB279">
        <f t="shared" si="220"/>
        <v>-19.053762379842997</v>
      </c>
      <c r="AC279">
        <f t="shared" si="221"/>
        <v>-1.5829269512173183</v>
      </c>
      <c r="AD279">
        <f t="shared" si="222"/>
        <v>156.84193338212714</v>
      </c>
      <c r="AE279">
        <f t="shared" si="223"/>
        <v>18.601979909233386</v>
      </c>
      <c r="AF279">
        <f t="shared" si="224"/>
        <v>0.39050854646160299</v>
      </c>
      <c r="AG279">
        <f t="shared" si="225"/>
        <v>9.3341221410720898</v>
      </c>
      <c r="AH279">
        <v>1814.565721722525</v>
      </c>
      <c r="AI279">
        <v>1798.74593939394</v>
      </c>
      <c r="AJ279">
        <v>1.7200014223942841</v>
      </c>
      <c r="AK279">
        <v>65.684663253037129</v>
      </c>
      <c r="AL279">
        <f t="shared" si="226"/>
        <v>0.38434740296601838</v>
      </c>
      <c r="AM279">
        <v>35.838627887135353</v>
      </c>
      <c r="AN279">
        <v>36.180751748251787</v>
      </c>
      <c r="AO279">
        <v>-6.1652382040905949E-5</v>
      </c>
      <c r="AP279">
        <v>87.993513694433489</v>
      </c>
      <c r="AQ279">
        <v>48</v>
      </c>
      <c r="AR279">
        <v>7</v>
      </c>
      <c r="AS279">
        <f t="shared" si="227"/>
        <v>1</v>
      </c>
      <c r="AT279">
        <f t="shared" si="228"/>
        <v>0</v>
      </c>
      <c r="AU279">
        <f t="shared" si="229"/>
        <v>47154.713895170607</v>
      </c>
      <c r="AV279" t="s">
        <v>413</v>
      </c>
      <c r="AW279" t="s">
        <v>413</v>
      </c>
      <c r="AX279">
        <v>0</v>
      </c>
      <c r="AY279">
        <v>0</v>
      </c>
      <c r="AZ279" t="e">
        <f t="shared" si="230"/>
        <v>#DIV/0!</v>
      </c>
      <c r="BA279">
        <v>0</v>
      </c>
      <c r="BB279" t="s">
        <v>413</v>
      </c>
      <c r="BC279" t="s">
        <v>413</v>
      </c>
      <c r="BD279">
        <v>0</v>
      </c>
      <c r="BE279">
        <v>0</v>
      </c>
      <c r="BF279" t="e">
        <f t="shared" si="231"/>
        <v>#DIV/0!</v>
      </c>
      <c r="BG279">
        <v>0.5</v>
      </c>
      <c r="BH279">
        <f t="shared" si="232"/>
        <v>1009.5188140849681</v>
      </c>
      <c r="BI279">
        <f t="shared" si="233"/>
        <v>9.3341221410720898</v>
      </c>
      <c r="BJ279" t="e">
        <f t="shared" si="234"/>
        <v>#DIV/0!</v>
      </c>
      <c r="BK279">
        <f t="shared" si="235"/>
        <v>9.2461101376625412E-3</v>
      </c>
      <c r="BL279" t="e">
        <f t="shared" si="236"/>
        <v>#DIV/0!</v>
      </c>
      <c r="BM279" t="e">
        <f t="shared" si="237"/>
        <v>#DIV/0!</v>
      </c>
      <c r="BN279" t="s">
        <v>413</v>
      </c>
      <c r="BO279">
        <v>0</v>
      </c>
      <c r="BP279" t="e">
        <f t="shared" si="238"/>
        <v>#DIV/0!</v>
      </c>
      <c r="BQ279" t="e">
        <f t="shared" si="239"/>
        <v>#DIV/0!</v>
      </c>
      <c r="BR279" t="e">
        <f t="shared" si="240"/>
        <v>#DIV/0!</v>
      </c>
      <c r="BS279" t="e">
        <f t="shared" si="241"/>
        <v>#DIV/0!</v>
      </c>
      <c r="BT279" t="e">
        <f t="shared" si="242"/>
        <v>#DIV/0!</v>
      </c>
      <c r="BU279" t="e">
        <f t="shared" si="243"/>
        <v>#DIV/0!</v>
      </c>
      <c r="BV279" t="e">
        <f t="shared" si="244"/>
        <v>#DIV/0!</v>
      </c>
      <c r="BW279" t="e">
        <f t="shared" si="245"/>
        <v>#DIV/0!</v>
      </c>
      <c r="BX279" t="s">
        <v>413</v>
      </c>
      <c r="BY279" t="s">
        <v>413</v>
      </c>
      <c r="BZ279" t="s">
        <v>413</v>
      </c>
      <c r="CA279" t="s">
        <v>413</v>
      </c>
      <c r="CB279" t="s">
        <v>413</v>
      </c>
      <c r="CC279" t="s">
        <v>413</v>
      </c>
      <c r="CD279" t="s">
        <v>413</v>
      </c>
      <c r="CE279" t="s">
        <v>413</v>
      </c>
      <c r="CF279">
        <v>253</v>
      </c>
      <c r="CG279">
        <v>1000</v>
      </c>
      <c r="CH279" t="s">
        <v>414</v>
      </c>
      <c r="CI279">
        <v>1110.1500000000001</v>
      </c>
      <c r="CJ279">
        <v>1175.8634999999999</v>
      </c>
      <c r="CK279">
        <v>1152.67</v>
      </c>
      <c r="CL279">
        <v>1.3005735999999999E-4</v>
      </c>
      <c r="CM279">
        <v>6.5004835999999994E-4</v>
      </c>
      <c r="CN279">
        <v>4.7597999359999997E-2</v>
      </c>
      <c r="CO279">
        <v>5.5000000000000003E-4</v>
      </c>
      <c r="CP279">
        <f t="shared" si="246"/>
        <v>1200.015714285714</v>
      </c>
      <c r="CQ279">
        <f t="shared" si="247"/>
        <v>1009.5188140849681</v>
      </c>
      <c r="CR279">
        <f t="shared" si="248"/>
        <v>0.84125466197404297</v>
      </c>
      <c r="CS279">
        <f t="shared" si="249"/>
        <v>0.16202149760990303</v>
      </c>
      <c r="CT279">
        <v>6</v>
      </c>
      <c r="CU279">
        <v>0.5</v>
      </c>
      <c r="CV279" t="s">
        <v>415</v>
      </c>
      <c r="CW279">
        <v>2</v>
      </c>
      <c r="CX279" t="b">
        <v>1</v>
      </c>
      <c r="CY279">
        <v>1657558670</v>
      </c>
      <c r="CZ279">
        <v>1731.1757142857141</v>
      </c>
      <c r="DA279">
        <v>1748.962857142857</v>
      </c>
      <c r="DB279">
        <v>36.182699999999997</v>
      </c>
      <c r="DC279">
        <v>35.835428571428572</v>
      </c>
      <c r="DD279">
        <v>1732.9485714285711</v>
      </c>
      <c r="DE279">
        <v>35.81711428571429</v>
      </c>
      <c r="DF279">
        <v>650.29057142857141</v>
      </c>
      <c r="DG279">
        <v>100.9455714285714</v>
      </c>
      <c r="DH279">
        <v>0.1000524285714286</v>
      </c>
      <c r="DI279">
        <v>33.120885714285713</v>
      </c>
      <c r="DJ279">
        <v>999.89999999999986</v>
      </c>
      <c r="DK279">
        <v>33.248857142857148</v>
      </c>
      <c r="DL279">
        <v>0</v>
      </c>
      <c r="DM279">
        <v>0</v>
      </c>
      <c r="DN279">
        <v>8987.6785714285706</v>
      </c>
      <c r="DO279">
        <v>0</v>
      </c>
      <c r="DP279">
        <v>493.08485714285717</v>
      </c>
      <c r="DQ279">
        <v>-17.78565714285714</v>
      </c>
      <c r="DR279">
        <v>1796.1657142857141</v>
      </c>
      <c r="DS279">
        <v>1813.965714285715</v>
      </c>
      <c r="DT279">
        <v>0.34726985714285707</v>
      </c>
      <c r="DU279">
        <v>1748.962857142857</v>
      </c>
      <c r="DV279">
        <v>35.835428571428572</v>
      </c>
      <c r="DW279">
        <v>3.6524885714285711</v>
      </c>
      <c r="DX279">
        <v>3.6174342857142858</v>
      </c>
      <c r="DY279">
        <v>27.345757142857138</v>
      </c>
      <c r="DZ279">
        <v>27.18121428571429</v>
      </c>
      <c r="EA279">
        <v>1200.015714285714</v>
      </c>
      <c r="EB279">
        <v>0.95800242857142859</v>
      </c>
      <c r="EC279">
        <v>4.1997671428571429E-2</v>
      </c>
      <c r="ED279">
        <v>0</v>
      </c>
      <c r="EE279">
        <v>1017.704285714286</v>
      </c>
      <c r="EF279">
        <v>5.0001600000000002</v>
      </c>
      <c r="EG279">
        <v>13025.3</v>
      </c>
      <c r="EH279">
        <v>9515.3328571428574</v>
      </c>
      <c r="EI279">
        <v>46.660428571428568</v>
      </c>
      <c r="EJ279">
        <v>48.446000000000012</v>
      </c>
      <c r="EK279">
        <v>47.732000000000014</v>
      </c>
      <c r="EL279">
        <v>47.544285714285706</v>
      </c>
      <c r="EM279">
        <v>48.375</v>
      </c>
      <c r="EN279">
        <v>1144.828571428571</v>
      </c>
      <c r="EO279">
        <v>50.187142857142867</v>
      </c>
      <c r="EP279">
        <v>0</v>
      </c>
      <c r="EQ279">
        <v>1206.400000095367</v>
      </c>
      <c r="ER279">
        <v>0</v>
      </c>
      <c r="ES279">
        <v>1017.6011999999999</v>
      </c>
      <c r="ET279">
        <v>0.27384614608629648</v>
      </c>
      <c r="EU279">
        <v>52.184615379734034</v>
      </c>
      <c r="EV279">
        <v>13022.067999999999</v>
      </c>
      <c r="EW279">
        <v>15</v>
      </c>
      <c r="EX279">
        <v>1657556090.0999999</v>
      </c>
      <c r="EY279" t="s">
        <v>416</v>
      </c>
      <c r="EZ279">
        <v>1657556090.0999999</v>
      </c>
      <c r="FA279">
        <v>1657556077.0999999</v>
      </c>
      <c r="FB279">
        <v>6</v>
      </c>
      <c r="FC279">
        <v>-0.505</v>
      </c>
      <c r="FD279">
        <v>-7.5999999999999998E-2</v>
      </c>
      <c r="FE279">
        <v>-1.772</v>
      </c>
      <c r="FF279">
        <v>0.36599999999999999</v>
      </c>
      <c r="FG279">
        <v>414</v>
      </c>
      <c r="FH279">
        <v>34</v>
      </c>
      <c r="FI279">
        <v>0.18</v>
      </c>
      <c r="FJ279">
        <v>0.15</v>
      </c>
      <c r="FK279">
        <v>-17.756182500000001</v>
      </c>
      <c r="FL279">
        <v>-7.9550093808552241E-2</v>
      </c>
      <c r="FM279">
        <v>0.13004103369225409</v>
      </c>
      <c r="FN279">
        <v>1</v>
      </c>
      <c r="FO279">
        <v>1017.605294117647</v>
      </c>
      <c r="FP279">
        <v>0.1500381923863261</v>
      </c>
      <c r="FQ279">
        <v>0.2029377663822591</v>
      </c>
      <c r="FR279">
        <v>1</v>
      </c>
      <c r="FS279">
        <v>0.35799857499999999</v>
      </c>
      <c r="FT279">
        <v>-8.4207748592871501E-2</v>
      </c>
      <c r="FU279">
        <v>8.1758684091890205E-3</v>
      </c>
      <c r="FV279">
        <v>1</v>
      </c>
      <c r="FW279">
        <v>3</v>
      </c>
      <c r="FX279">
        <v>3</v>
      </c>
      <c r="FY279" t="s">
        <v>623</v>
      </c>
      <c r="FZ279">
        <v>3.36991</v>
      </c>
      <c r="GA279">
        <v>2.89364</v>
      </c>
      <c r="GB279">
        <v>0.25516800000000001</v>
      </c>
      <c r="GC279">
        <v>0.25957599999999997</v>
      </c>
      <c r="GD279">
        <v>0.14682600000000001</v>
      </c>
      <c r="GE279">
        <v>0.14840600000000001</v>
      </c>
      <c r="GF279">
        <v>25738.799999999999</v>
      </c>
      <c r="GG279">
        <v>22264.799999999999</v>
      </c>
      <c r="GH279">
        <v>30903.4</v>
      </c>
      <c r="GI279">
        <v>28040.5</v>
      </c>
      <c r="GJ279">
        <v>34746.800000000003</v>
      </c>
      <c r="GK279">
        <v>33707.9</v>
      </c>
      <c r="GL279">
        <v>40294.300000000003</v>
      </c>
      <c r="GM279">
        <v>39098.699999999997</v>
      </c>
      <c r="GN279">
        <v>2.2690000000000001</v>
      </c>
      <c r="GO279">
        <v>1.57812</v>
      </c>
      <c r="GP279">
        <v>0</v>
      </c>
      <c r="GQ279">
        <v>8.4441199999999994E-2</v>
      </c>
      <c r="GR279">
        <v>999.9</v>
      </c>
      <c r="GS279">
        <v>31.873899999999999</v>
      </c>
      <c r="GT279">
        <v>48.6</v>
      </c>
      <c r="GU279">
        <v>40.799999999999997</v>
      </c>
      <c r="GV279">
        <v>37.244999999999997</v>
      </c>
      <c r="GW279">
        <v>49.6693</v>
      </c>
      <c r="GX279">
        <v>43.994399999999999</v>
      </c>
      <c r="GY279">
        <v>1</v>
      </c>
      <c r="GZ279">
        <v>0.58085399999999998</v>
      </c>
      <c r="HA279">
        <v>1.1583000000000001</v>
      </c>
      <c r="HB279">
        <v>20.205400000000001</v>
      </c>
      <c r="HC279">
        <v>5.2157900000000001</v>
      </c>
      <c r="HD279">
        <v>11.974</v>
      </c>
      <c r="HE279">
        <v>4.9911000000000003</v>
      </c>
      <c r="HF279">
        <v>3.2925800000000001</v>
      </c>
      <c r="HG279">
        <v>7499</v>
      </c>
      <c r="HH279">
        <v>9999</v>
      </c>
      <c r="HI279">
        <v>9999</v>
      </c>
      <c r="HJ279">
        <v>757.3</v>
      </c>
      <c r="HK279">
        <v>4.97133</v>
      </c>
      <c r="HL279">
        <v>1.8742399999999999</v>
      </c>
      <c r="HM279">
        <v>1.8705700000000001</v>
      </c>
      <c r="HN279">
        <v>1.87025</v>
      </c>
      <c r="HO279">
        <v>1.87483</v>
      </c>
      <c r="HP279">
        <v>1.8714999999999999</v>
      </c>
      <c r="HQ279">
        <v>1.86696</v>
      </c>
      <c r="HR279">
        <v>1.8779300000000001</v>
      </c>
      <c r="HS279">
        <v>0</v>
      </c>
      <c r="HT279">
        <v>0</v>
      </c>
      <c r="HU279">
        <v>0</v>
      </c>
      <c r="HV279">
        <v>0</v>
      </c>
      <c r="HW279" t="s">
        <v>418</v>
      </c>
      <c r="HX279" t="s">
        <v>419</v>
      </c>
      <c r="HY279" t="s">
        <v>420</v>
      </c>
      <c r="HZ279" t="s">
        <v>420</v>
      </c>
      <c r="IA279" t="s">
        <v>420</v>
      </c>
      <c r="IB279" t="s">
        <v>420</v>
      </c>
      <c r="IC279">
        <v>0</v>
      </c>
      <c r="ID279">
        <v>100</v>
      </c>
      <c r="IE279">
        <v>100</v>
      </c>
      <c r="IF279">
        <v>-1.77</v>
      </c>
      <c r="IG279">
        <v>0.36559999999999998</v>
      </c>
      <c r="IH279">
        <v>-1.772399999999891</v>
      </c>
      <c r="II279">
        <v>0</v>
      </c>
      <c r="IJ279">
        <v>0</v>
      </c>
      <c r="IK279">
        <v>0</v>
      </c>
      <c r="IL279">
        <v>0.36558000000000851</v>
      </c>
      <c r="IM279">
        <v>0</v>
      </c>
      <c r="IN279">
        <v>0</v>
      </c>
      <c r="IO279">
        <v>0</v>
      </c>
      <c r="IP279">
        <v>-1</v>
      </c>
      <c r="IQ279">
        <v>-1</v>
      </c>
      <c r="IR279">
        <v>-1</v>
      </c>
      <c r="IS279">
        <v>-1</v>
      </c>
      <c r="IT279">
        <v>43</v>
      </c>
      <c r="IU279">
        <v>43.2</v>
      </c>
      <c r="IV279">
        <v>3.43018</v>
      </c>
      <c r="IW279">
        <v>2.5512700000000001</v>
      </c>
      <c r="IX279">
        <v>1.49902</v>
      </c>
      <c r="IY279">
        <v>2.2802699999999998</v>
      </c>
      <c r="IZ279">
        <v>1.69678</v>
      </c>
      <c r="JA279">
        <v>2.2375500000000001</v>
      </c>
      <c r="JB279">
        <v>43.726900000000001</v>
      </c>
      <c r="JC279">
        <v>14.946300000000001</v>
      </c>
      <c r="JD279">
        <v>18</v>
      </c>
      <c r="JE279">
        <v>654.65800000000002</v>
      </c>
      <c r="JF279">
        <v>286.976</v>
      </c>
      <c r="JG279">
        <v>29.997900000000001</v>
      </c>
      <c r="JH279">
        <v>34.8566</v>
      </c>
      <c r="JI279">
        <v>29.999700000000001</v>
      </c>
      <c r="JJ279">
        <v>34.692900000000002</v>
      </c>
      <c r="JK279">
        <v>34.6813</v>
      </c>
      <c r="JL279">
        <v>68.707999999999998</v>
      </c>
      <c r="JM279">
        <v>0</v>
      </c>
      <c r="JN279">
        <v>0</v>
      </c>
      <c r="JO279">
        <v>30</v>
      </c>
      <c r="JP279">
        <v>1761.97</v>
      </c>
      <c r="JQ279">
        <v>32.076799999999999</v>
      </c>
      <c r="JR279">
        <v>98.4983</v>
      </c>
      <c r="JS279">
        <v>98.453500000000005</v>
      </c>
    </row>
    <row r="280" spans="1:279" x14ac:dyDescent="0.2">
      <c r="A280">
        <v>265</v>
      </c>
      <c r="B280">
        <v>1657558676</v>
      </c>
      <c r="C280">
        <v>1054</v>
      </c>
      <c r="D280" t="s">
        <v>950</v>
      </c>
      <c r="E280" t="s">
        <v>951</v>
      </c>
      <c r="F280">
        <v>4</v>
      </c>
      <c r="G280">
        <v>1657558673.6875</v>
      </c>
      <c r="H280">
        <f t="shared" si="200"/>
        <v>3.958236605755024E-4</v>
      </c>
      <c r="I280">
        <f t="shared" si="201"/>
        <v>0.39582366057550239</v>
      </c>
      <c r="J280">
        <f t="shared" si="202"/>
        <v>9.3485816874817704</v>
      </c>
      <c r="K280">
        <f t="shared" si="203"/>
        <v>1737.3325</v>
      </c>
      <c r="L280">
        <f t="shared" si="204"/>
        <v>1131.0732187057597</v>
      </c>
      <c r="M280">
        <f t="shared" si="205"/>
        <v>114.29224151232964</v>
      </c>
      <c r="N280">
        <f t="shared" si="206"/>
        <v>175.55329079794458</v>
      </c>
      <c r="O280">
        <f t="shared" si="207"/>
        <v>2.6288770733368414E-2</v>
      </c>
      <c r="P280">
        <f t="shared" si="208"/>
        <v>2.7633847006182299</v>
      </c>
      <c r="Q280">
        <f t="shared" si="209"/>
        <v>2.6150619262614451E-2</v>
      </c>
      <c r="R280">
        <f t="shared" si="210"/>
        <v>1.6356488748690907E-2</v>
      </c>
      <c r="S280">
        <f t="shared" si="211"/>
        <v>194.42388036262696</v>
      </c>
      <c r="T280">
        <f t="shared" si="212"/>
        <v>34.210261988893819</v>
      </c>
      <c r="U280">
        <f t="shared" si="213"/>
        <v>33.234825000000001</v>
      </c>
      <c r="V280">
        <f t="shared" si="214"/>
        <v>5.1191502644512275</v>
      </c>
      <c r="W280">
        <f t="shared" si="215"/>
        <v>71.907890102866361</v>
      </c>
      <c r="X280">
        <f t="shared" si="216"/>
        <v>3.6560754467438605</v>
      </c>
      <c r="Y280">
        <f t="shared" si="217"/>
        <v>5.0843870422477098</v>
      </c>
      <c r="Z280">
        <f t="shared" si="218"/>
        <v>1.4630748177073669</v>
      </c>
      <c r="AA280">
        <f t="shared" si="219"/>
        <v>-17.455823431379656</v>
      </c>
      <c r="AB280">
        <f t="shared" si="220"/>
        <v>-18.089847441839034</v>
      </c>
      <c r="AC280">
        <f t="shared" si="221"/>
        <v>-1.5017933720728567</v>
      </c>
      <c r="AD280">
        <f t="shared" si="222"/>
        <v>157.37641611733542</v>
      </c>
      <c r="AE280">
        <f t="shared" si="223"/>
        <v>18.687379326363224</v>
      </c>
      <c r="AF280">
        <f t="shared" si="224"/>
        <v>0.40069130626700028</v>
      </c>
      <c r="AG280">
        <f t="shared" si="225"/>
        <v>9.3485816874817704</v>
      </c>
      <c r="AH280">
        <v>1821.5886946724791</v>
      </c>
      <c r="AI280">
        <v>1805.699454545455</v>
      </c>
      <c r="AJ280">
        <v>1.7337216404512099</v>
      </c>
      <c r="AK280">
        <v>65.684663253037129</v>
      </c>
      <c r="AL280">
        <f t="shared" si="226"/>
        <v>0.39582366057550239</v>
      </c>
      <c r="AM280">
        <v>35.830717375903554</v>
      </c>
      <c r="AN280">
        <v>36.182782517482543</v>
      </c>
      <c r="AO280">
        <v>-1.0599392905828371E-5</v>
      </c>
      <c r="AP280">
        <v>87.993513694433489</v>
      </c>
      <c r="AQ280">
        <v>48</v>
      </c>
      <c r="AR280">
        <v>7</v>
      </c>
      <c r="AS280">
        <f t="shared" si="227"/>
        <v>1</v>
      </c>
      <c r="AT280">
        <f t="shared" si="228"/>
        <v>0</v>
      </c>
      <c r="AU280">
        <f t="shared" si="229"/>
        <v>47201.133130843249</v>
      </c>
      <c r="AV280" t="s">
        <v>413</v>
      </c>
      <c r="AW280" t="s">
        <v>413</v>
      </c>
      <c r="AX280">
        <v>0</v>
      </c>
      <c r="AY280">
        <v>0</v>
      </c>
      <c r="AZ280" t="e">
        <f t="shared" si="230"/>
        <v>#DIV/0!</v>
      </c>
      <c r="BA280">
        <v>0</v>
      </c>
      <c r="BB280" t="s">
        <v>413</v>
      </c>
      <c r="BC280" t="s">
        <v>413</v>
      </c>
      <c r="BD280">
        <v>0</v>
      </c>
      <c r="BE280">
        <v>0</v>
      </c>
      <c r="BF280" t="e">
        <f t="shared" si="231"/>
        <v>#DIV/0!</v>
      </c>
      <c r="BG280">
        <v>0.5</v>
      </c>
      <c r="BH280">
        <f t="shared" si="232"/>
        <v>1009.4979747992887</v>
      </c>
      <c r="BI280">
        <f t="shared" si="233"/>
        <v>9.3485816874817704</v>
      </c>
      <c r="BJ280" t="e">
        <f t="shared" si="234"/>
        <v>#DIV/0!</v>
      </c>
      <c r="BK280">
        <f t="shared" si="235"/>
        <v>9.2606245092670767E-3</v>
      </c>
      <c r="BL280" t="e">
        <f t="shared" si="236"/>
        <v>#DIV/0!</v>
      </c>
      <c r="BM280" t="e">
        <f t="shared" si="237"/>
        <v>#DIV/0!</v>
      </c>
      <c r="BN280" t="s">
        <v>413</v>
      </c>
      <c r="BO280">
        <v>0</v>
      </c>
      <c r="BP280" t="e">
        <f t="shared" si="238"/>
        <v>#DIV/0!</v>
      </c>
      <c r="BQ280" t="e">
        <f t="shared" si="239"/>
        <v>#DIV/0!</v>
      </c>
      <c r="BR280" t="e">
        <f t="shared" si="240"/>
        <v>#DIV/0!</v>
      </c>
      <c r="BS280" t="e">
        <f t="shared" si="241"/>
        <v>#DIV/0!</v>
      </c>
      <c r="BT280" t="e">
        <f t="shared" si="242"/>
        <v>#DIV/0!</v>
      </c>
      <c r="BU280" t="e">
        <f t="shared" si="243"/>
        <v>#DIV/0!</v>
      </c>
      <c r="BV280" t="e">
        <f t="shared" si="244"/>
        <v>#DIV/0!</v>
      </c>
      <c r="BW280" t="e">
        <f t="shared" si="245"/>
        <v>#DIV/0!</v>
      </c>
      <c r="BX280" t="s">
        <v>413</v>
      </c>
      <c r="BY280" t="s">
        <v>413</v>
      </c>
      <c r="BZ280" t="s">
        <v>413</v>
      </c>
      <c r="CA280" t="s">
        <v>413</v>
      </c>
      <c r="CB280" t="s">
        <v>413</v>
      </c>
      <c r="CC280" t="s">
        <v>413</v>
      </c>
      <c r="CD280" t="s">
        <v>413</v>
      </c>
      <c r="CE280" t="s">
        <v>413</v>
      </c>
      <c r="CF280">
        <v>253</v>
      </c>
      <c r="CG280">
        <v>1000</v>
      </c>
      <c r="CH280" t="s">
        <v>414</v>
      </c>
      <c r="CI280">
        <v>1110.1500000000001</v>
      </c>
      <c r="CJ280">
        <v>1175.8634999999999</v>
      </c>
      <c r="CK280">
        <v>1152.67</v>
      </c>
      <c r="CL280">
        <v>1.3005735999999999E-4</v>
      </c>
      <c r="CM280">
        <v>6.5004835999999994E-4</v>
      </c>
      <c r="CN280">
        <v>4.7597999359999997E-2</v>
      </c>
      <c r="CO280">
        <v>5.5000000000000003E-4</v>
      </c>
      <c r="CP280">
        <f t="shared" si="246"/>
        <v>1199.99125</v>
      </c>
      <c r="CQ280">
        <f t="shared" si="247"/>
        <v>1009.4979747992887</v>
      </c>
      <c r="CR280">
        <f t="shared" si="248"/>
        <v>0.84125444647974612</v>
      </c>
      <c r="CS280">
        <f t="shared" si="249"/>
        <v>0.1620210817059099</v>
      </c>
      <c r="CT280">
        <v>6</v>
      </c>
      <c r="CU280">
        <v>0.5</v>
      </c>
      <c r="CV280" t="s">
        <v>415</v>
      </c>
      <c r="CW280">
        <v>2</v>
      </c>
      <c r="CX280" t="b">
        <v>1</v>
      </c>
      <c r="CY280">
        <v>1657558673.6875</v>
      </c>
      <c r="CZ280">
        <v>1737.3325</v>
      </c>
      <c r="DA280">
        <v>1755.2175</v>
      </c>
      <c r="DB280">
        <v>36.181712500000003</v>
      </c>
      <c r="DC280">
        <v>35.825375000000001</v>
      </c>
      <c r="DD280">
        <v>1739.105</v>
      </c>
      <c r="DE280">
        <v>35.816137500000004</v>
      </c>
      <c r="DF280">
        <v>650.27162500000009</v>
      </c>
      <c r="DG280">
        <v>100.947625</v>
      </c>
      <c r="DH280">
        <v>9.9981487500000008E-2</v>
      </c>
      <c r="DI280">
        <v>33.113399999999999</v>
      </c>
      <c r="DJ280">
        <v>999.9</v>
      </c>
      <c r="DK280">
        <v>33.234825000000001</v>
      </c>
      <c r="DL280">
        <v>0</v>
      </c>
      <c r="DM280">
        <v>0</v>
      </c>
      <c r="DN280">
        <v>8996.2512499999993</v>
      </c>
      <c r="DO280">
        <v>0</v>
      </c>
      <c r="DP280">
        <v>494.05037499999997</v>
      </c>
      <c r="DQ280">
        <v>-17.884587499999999</v>
      </c>
      <c r="DR280">
        <v>1802.55375</v>
      </c>
      <c r="DS280">
        <v>1820.4375</v>
      </c>
      <c r="DT280">
        <v>0.35633137500000001</v>
      </c>
      <c r="DU280">
        <v>1755.2175</v>
      </c>
      <c r="DV280">
        <v>35.825375000000001</v>
      </c>
      <c r="DW280">
        <v>3.6524537499999998</v>
      </c>
      <c r="DX280">
        <v>3.6164849999999999</v>
      </c>
      <c r="DY280">
        <v>27.345612500000001</v>
      </c>
      <c r="DZ280">
        <v>27.176712500000001</v>
      </c>
      <c r="EA280">
        <v>1199.99125</v>
      </c>
      <c r="EB280">
        <v>0.95801112499999996</v>
      </c>
      <c r="EC280">
        <v>4.1989174999999997E-2</v>
      </c>
      <c r="ED280">
        <v>0</v>
      </c>
      <c r="EE280">
        <v>1017.6925</v>
      </c>
      <c r="EF280">
        <v>5.0001600000000002</v>
      </c>
      <c r="EG280">
        <v>13023.762500000001</v>
      </c>
      <c r="EH280">
        <v>9515.1437499999993</v>
      </c>
      <c r="EI280">
        <v>46.671499999999988</v>
      </c>
      <c r="EJ280">
        <v>48.452749999999988</v>
      </c>
      <c r="EK280">
        <v>47.734250000000003</v>
      </c>
      <c r="EL280">
        <v>47.530874999999988</v>
      </c>
      <c r="EM280">
        <v>48.375</v>
      </c>
      <c r="EN280">
        <v>1144.81375</v>
      </c>
      <c r="EO280">
        <v>50.177500000000002</v>
      </c>
      <c r="EP280">
        <v>0</v>
      </c>
      <c r="EQ280">
        <v>1210.6000001430509</v>
      </c>
      <c r="ER280">
        <v>0</v>
      </c>
      <c r="ES280">
        <v>1017.596153846154</v>
      </c>
      <c r="ET280">
        <v>0.59350426044925375</v>
      </c>
      <c r="EU280">
        <v>-0.1777777215065155</v>
      </c>
      <c r="EV280">
        <v>13024.52307692308</v>
      </c>
      <c r="EW280">
        <v>15</v>
      </c>
      <c r="EX280">
        <v>1657556090.0999999</v>
      </c>
      <c r="EY280" t="s">
        <v>416</v>
      </c>
      <c r="EZ280">
        <v>1657556090.0999999</v>
      </c>
      <c r="FA280">
        <v>1657556077.0999999</v>
      </c>
      <c r="FB280">
        <v>6</v>
      </c>
      <c r="FC280">
        <v>-0.505</v>
      </c>
      <c r="FD280">
        <v>-7.5999999999999998E-2</v>
      </c>
      <c r="FE280">
        <v>-1.772</v>
      </c>
      <c r="FF280">
        <v>0.36599999999999999</v>
      </c>
      <c r="FG280">
        <v>414</v>
      </c>
      <c r="FH280">
        <v>34</v>
      </c>
      <c r="FI280">
        <v>0.18</v>
      </c>
      <c r="FJ280">
        <v>0.15</v>
      </c>
      <c r="FK280">
        <v>-17.785242499999999</v>
      </c>
      <c r="FL280">
        <v>-0.35507054408999728</v>
      </c>
      <c r="FM280">
        <v>0.13077074383725901</v>
      </c>
      <c r="FN280">
        <v>1</v>
      </c>
      <c r="FO280">
        <v>1017.622058823529</v>
      </c>
      <c r="FP280">
        <v>6.7685252937493071E-2</v>
      </c>
      <c r="FQ280">
        <v>0.19939289343293129</v>
      </c>
      <c r="FR280">
        <v>1</v>
      </c>
      <c r="FS280">
        <v>0.35516789999999998</v>
      </c>
      <c r="FT280">
        <v>-4.3951429643527502E-2</v>
      </c>
      <c r="FU280">
        <v>6.3244113789348013E-3</v>
      </c>
      <c r="FV280">
        <v>1</v>
      </c>
      <c r="FW280">
        <v>3</v>
      </c>
      <c r="FX280">
        <v>3</v>
      </c>
      <c r="FY280" t="s">
        <v>623</v>
      </c>
      <c r="FZ280">
        <v>3.3702299999999998</v>
      </c>
      <c r="GA280">
        <v>2.8936700000000002</v>
      </c>
      <c r="GB280">
        <v>0.25575999999999999</v>
      </c>
      <c r="GC280">
        <v>0.26016299999999998</v>
      </c>
      <c r="GD280">
        <v>0.14683299999999999</v>
      </c>
      <c r="GE280">
        <v>0.14837400000000001</v>
      </c>
      <c r="GF280">
        <v>25718</v>
      </c>
      <c r="GG280">
        <v>22246.7</v>
      </c>
      <c r="GH280">
        <v>30903.1</v>
      </c>
      <c r="GI280">
        <v>28040.2</v>
      </c>
      <c r="GJ280">
        <v>34746.300000000003</v>
      </c>
      <c r="GK280">
        <v>33708.5</v>
      </c>
      <c r="GL280">
        <v>40294.1</v>
      </c>
      <c r="GM280">
        <v>39097.9</v>
      </c>
      <c r="GN280">
        <v>2.26898</v>
      </c>
      <c r="GO280">
        <v>1.57802</v>
      </c>
      <c r="GP280">
        <v>0</v>
      </c>
      <c r="GQ280">
        <v>8.3901000000000003E-2</v>
      </c>
      <c r="GR280">
        <v>999.9</v>
      </c>
      <c r="GS280">
        <v>31.868200000000002</v>
      </c>
      <c r="GT280">
        <v>48.6</v>
      </c>
      <c r="GU280">
        <v>40.799999999999997</v>
      </c>
      <c r="GV280">
        <v>37.244100000000003</v>
      </c>
      <c r="GW280">
        <v>49.639299999999999</v>
      </c>
      <c r="GX280">
        <v>43.4816</v>
      </c>
      <c r="GY280">
        <v>1</v>
      </c>
      <c r="GZ280">
        <v>0.58037300000000003</v>
      </c>
      <c r="HA280">
        <v>1.1532199999999999</v>
      </c>
      <c r="HB280">
        <v>20.205300000000001</v>
      </c>
      <c r="HC280">
        <v>5.2153400000000003</v>
      </c>
      <c r="HD280">
        <v>11.974</v>
      </c>
      <c r="HE280">
        <v>4.9905499999999998</v>
      </c>
      <c r="HF280">
        <v>3.2924799999999999</v>
      </c>
      <c r="HG280">
        <v>7499</v>
      </c>
      <c r="HH280">
        <v>9999</v>
      </c>
      <c r="HI280">
        <v>9999</v>
      </c>
      <c r="HJ280">
        <v>757.3</v>
      </c>
      <c r="HK280">
        <v>4.9712899999999998</v>
      </c>
      <c r="HL280">
        <v>1.8742399999999999</v>
      </c>
      <c r="HM280">
        <v>1.8705700000000001</v>
      </c>
      <c r="HN280">
        <v>1.8702700000000001</v>
      </c>
      <c r="HO280">
        <v>1.8748199999999999</v>
      </c>
      <c r="HP280">
        <v>1.8714999999999999</v>
      </c>
      <c r="HQ280">
        <v>1.8669899999999999</v>
      </c>
      <c r="HR280">
        <v>1.87795</v>
      </c>
      <c r="HS280">
        <v>0</v>
      </c>
      <c r="HT280">
        <v>0</v>
      </c>
      <c r="HU280">
        <v>0</v>
      </c>
      <c r="HV280">
        <v>0</v>
      </c>
      <c r="HW280" t="s">
        <v>418</v>
      </c>
      <c r="HX280" t="s">
        <v>419</v>
      </c>
      <c r="HY280" t="s">
        <v>420</v>
      </c>
      <c r="HZ280" t="s">
        <v>420</v>
      </c>
      <c r="IA280" t="s">
        <v>420</v>
      </c>
      <c r="IB280" t="s">
        <v>420</v>
      </c>
      <c r="IC280">
        <v>0</v>
      </c>
      <c r="ID280">
        <v>100</v>
      </c>
      <c r="IE280">
        <v>100</v>
      </c>
      <c r="IF280">
        <v>-1.78</v>
      </c>
      <c r="IG280">
        <v>0.36559999999999998</v>
      </c>
      <c r="IH280">
        <v>-1.772399999999891</v>
      </c>
      <c r="II280">
        <v>0</v>
      </c>
      <c r="IJ280">
        <v>0</v>
      </c>
      <c r="IK280">
        <v>0</v>
      </c>
      <c r="IL280">
        <v>0.36558000000000851</v>
      </c>
      <c r="IM280">
        <v>0</v>
      </c>
      <c r="IN280">
        <v>0</v>
      </c>
      <c r="IO280">
        <v>0</v>
      </c>
      <c r="IP280">
        <v>-1</v>
      </c>
      <c r="IQ280">
        <v>-1</v>
      </c>
      <c r="IR280">
        <v>-1</v>
      </c>
      <c r="IS280">
        <v>-1</v>
      </c>
      <c r="IT280">
        <v>43.1</v>
      </c>
      <c r="IU280">
        <v>43.3</v>
      </c>
      <c r="IV280">
        <v>3.43994</v>
      </c>
      <c r="IW280">
        <v>2.5341800000000001</v>
      </c>
      <c r="IX280">
        <v>1.49902</v>
      </c>
      <c r="IY280">
        <v>2.2802699999999998</v>
      </c>
      <c r="IZ280">
        <v>1.69678</v>
      </c>
      <c r="JA280">
        <v>2.3742700000000001</v>
      </c>
      <c r="JB280">
        <v>43.726900000000001</v>
      </c>
      <c r="JC280">
        <v>14.9726</v>
      </c>
      <c r="JD280">
        <v>18</v>
      </c>
      <c r="JE280">
        <v>654.60500000000002</v>
      </c>
      <c r="JF280">
        <v>286.91000000000003</v>
      </c>
      <c r="JG280">
        <v>29.9984</v>
      </c>
      <c r="JH280">
        <v>34.851199999999999</v>
      </c>
      <c r="JI280">
        <v>29.999700000000001</v>
      </c>
      <c r="JJ280">
        <v>34.689799999999998</v>
      </c>
      <c r="JK280">
        <v>34.677399999999999</v>
      </c>
      <c r="JL280">
        <v>68.919399999999996</v>
      </c>
      <c r="JM280">
        <v>0</v>
      </c>
      <c r="JN280">
        <v>0</v>
      </c>
      <c r="JO280">
        <v>30</v>
      </c>
      <c r="JP280">
        <v>1768.68</v>
      </c>
      <c r="JQ280">
        <v>32.076799999999999</v>
      </c>
      <c r="JR280">
        <v>98.497600000000006</v>
      </c>
      <c r="JS280">
        <v>98.451899999999995</v>
      </c>
    </row>
    <row r="281" spans="1:279" x14ac:dyDescent="0.2">
      <c r="A281">
        <v>266</v>
      </c>
      <c r="B281">
        <v>1657558680</v>
      </c>
      <c r="C281">
        <v>1058</v>
      </c>
      <c r="D281" t="s">
        <v>952</v>
      </c>
      <c r="E281" t="s">
        <v>953</v>
      </c>
      <c r="F281">
        <v>4</v>
      </c>
      <c r="G281">
        <v>1657558678</v>
      </c>
      <c r="H281">
        <f t="shared" si="200"/>
        <v>4.0672539329105313E-4</v>
      </c>
      <c r="I281">
        <f t="shared" si="201"/>
        <v>0.40672539329105312</v>
      </c>
      <c r="J281">
        <f t="shared" si="202"/>
        <v>9.1135023446714687</v>
      </c>
      <c r="K281">
        <f t="shared" si="203"/>
        <v>1744.5842857142859</v>
      </c>
      <c r="L281">
        <f t="shared" si="204"/>
        <v>1167.7740646815682</v>
      </c>
      <c r="M281">
        <f t="shared" si="205"/>
        <v>118.00107992546371</v>
      </c>
      <c r="N281">
        <f t="shared" si="206"/>
        <v>176.2865231909519</v>
      </c>
      <c r="O281">
        <f t="shared" si="207"/>
        <v>2.7047876537349785E-2</v>
      </c>
      <c r="P281">
        <f t="shared" si="208"/>
        <v>2.7639428466892464</v>
      </c>
      <c r="Q281">
        <f t="shared" si="209"/>
        <v>2.6901684748761746E-2</v>
      </c>
      <c r="R281">
        <f t="shared" si="210"/>
        <v>1.6826621718021816E-2</v>
      </c>
      <c r="S281">
        <f t="shared" si="211"/>
        <v>194.42539932680651</v>
      </c>
      <c r="T281">
        <f t="shared" si="212"/>
        <v>34.209899572315059</v>
      </c>
      <c r="U281">
        <f t="shared" si="213"/>
        <v>33.228714285714283</v>
      </c>
      <c r="V281">
        <f t="shared" si="214"/>
        <v>5.1173958767375565</v>
      </c>
      <c r="W281">
        <f t="shared" si="215"/>
        <v>71.894647356285418</v>
      </c>
      <c r="X281">
        <f t="shared" si="216"/>
        <v>3.6559797225535902</v>
      </c>
      <c r="Y281">
        <f t="shared" si="217"/>
        <v>5.085190423754077</v>
      </c>
      <c r="Z281">
        <f t="shared" si="218"/>
        <v>1.4614161541839663</v>
      </c>
      <c r="AA281">
        <f t="shared" si="219"/>
        <v>-17.936589844135444</v>
      </c>
      <c r="AB281">
        <f t="shared" si="220"/>
        <v>-16.763589759453463</v>
      </c>
      <c r="AC281">
        <f t="shared" si="221"/>
        <v>-1.3913858340497693</v>
      </c>
      <c r="AD281">
        <f t="shared" si="222"/>
        <v>158.33383388916783</v>
      </c>
      <c r="AE281">
        <f t="shared" si="223"/>
        <v>18.63211639417506</v>
      </c>
      <c r="AF281">
        <f t="shared" si="224"/>
        <v>0.41455401848739903</v>
      </c>
      <c r="AG281">
        <f t="shared" si="225"/>
        <v>9.1135023446714687</v>
      </c>
      <c r="AH281">
        <v>1828.495511798795</v>
      </c>
      <c r="AI281">
        <v>1812.717272727273</v>
      </c>
      <c r="AJ281">
        <v>1.762317940673511</v>
      </c>
      <c r="AK281">
        <v>65.684663253037129</v>
      </c>
      <c r="AL281">
        <f t="shared" si="226"/>
        <v>0.40672539329105312</v>
      </c>
      <c r="AM281">
        <v>35.817590477704996</v>
      </c>
      <c r="AN281">
        <v>36.179337762237758</v>
      </c>
      <c r="AO281">
        <v>-9.605478213709143E-6</v>
      </c>
      <c r="AP281">
        <v>87.993513694433489</v>
      </c>
      <c r="AQ281">
        <v>48</v>
      </c>
      <c r="AR281">
        <v>7</v>
      </c>
      <c r="AS281">
        <f t="shared" si="227"/>
        <v>1</v>
      </c>
      <c r="AT281">
        <f t="shared" si="228"/>
        <v>0</v>
      </c>
      <c r="AU281">
        <f t="shared" si="229"/>
        <v>47216.030502144116</v>
      </c>
      <c r="AV281" t="s">
        <v>413</v>
      </c>
      <c r="AW281" t="s">
        <v>413</v>
      </c>
      <c r="AX281">
        <v>0</v>
      </c>
      <c r="AY281">
        <v>0</v>
      </c>
      <c r="AZ281" t="e">
        <f t="shared" si="230"/>
        <v>#DIV/0!</v>
      </c>
      <c r="BA281">
        <v>0</v>
      </c>
      <c r="BB281" t="s">
        <v>413</v>
      </c>
      <c r="BC281" t="s">
        <v>413</v>
      </c>
      <c r="BD281">
        <v>0</v>
      </c>
      <c r="BE281">
        <v>0</v>
      </c>
      <c r="BF281" t="e">
        <f t="shared" si="231"/>
        <v>#DIV/0!</v>
      </c>
      <c r="BG281">
        <v>0.5</v>
      </c>
      <c r="BH281">
        <f t="shared" si="232"/>
        <v>1009.5021426563761</v>
      </c>
      <c r="BI281">
        <f t="shared" si="233"/>
        <v>9.1135023446714687</v>
      </c>
      <c r="BJ281" t="e">
        <f t="shared" si="234"/>
        <v>#DIV/0!</v>
      </c>
      <c r="BK281">
        <f t="shared" si="235"/>
        <v>9.0277196645570761E-3</v>
      </c>
      <c r="BL281" t="e">
        <f t="shared" si="236"/>
        <v>#DIV/0!</v>
      </c>
      <c r="BM281" t="e">
        <f t="shared" si="237"/>
        <v>#DIV/0!</v>
      </c>
      <c r="BN281" t="s">
        <v>413</v>
      </c>
      <c r="BO281">
        <v>0</v>
      </c>
      <c r="BP281" t="e">
        <f t="shared" si="238"/>
        <v>#DIV/0!</v>
      </c>
      <c r="BQ281" t="e">
        <f t="shared" si="239"/>
        <v>#DIV/0!</v>
      </c>
      <c r="BR281" t="e">
        <f t="shared" si="240"/>
        <v>#DIV/0!</v>
      </c>
      <c r="BS281" t="e">
        <f t="shared" si="241"/>
        <v>#DIV/0!</v>
      </c>
      <c r="BT281" t="e">
        <f t="shared" si="242"/>
        <v>#DIV/0!</v>
      </c>
      <c r="BU281" t="e">
        <f t="shared" si="243"/>
        <v>#DIV/0!</v>
      </c>
      <c r="BV281" t="e">
        <f t="shared" si="244"/>
        <v>#DIV/0!</v>
      </c>
      <c r="BW281" t="e">
        <f t="shared" si="245"/>
        <v>#DIV/0!</v>
      </c>
      <c r="BX281" t="s">
        <v>413</v>
      </c>
      <c r="BY281" t="s">
        <v>413</v>
      </c>
      <c r="BZ281" t="s">
        <v>413</v>
      </c>
      <c r="CA281" t="s">
        <v>413</v>
      </c>
      <c r="CB281" t="s">
        <v>413</v>
      </c>
      <c r="CC281" t="s">
        <v>413</v>
      </c>
      <c r="CD281" t="s">
        <v>413</v>
      </c>
      <c r="CE281" t="s">
        <v>413</v>
      </c>
      <c r="CF281">
        <v>253</v>
      </c>
      <c r="CG281">
        <v>1000</v>
      </c>
      <c r="CH281" t="s">
        <v>414</v>
      </c>
      <c r="CI281">
        <v>1110.1500000000001</v>
      </c>
      <c r="CJ281">
        <v>1175.8634999999999</v>
      </c>
      <c r="CK281">
        <v>1152.67</v>
      </c>
      <c r="CL281">
        <v>1.3005735999999999E-4</v>
      </c>
      <c r="CM281">
        <v>6.5004835999999994E-4</v>
      </c>
      <c r="CN281">
        <v>4.7597999359999997E-2</v>
      </c>
      <c r="CO281">
        <v>5.5000000000000003E-4</v>
      </c>
      <c r="CP281">
        <f t="shared" si="246"/>
        <v>1199.995714285714</v>
      </c>
      <c r="CQ281">
        <f t="shared" si="247"/>
        <v>1009.5021426563761</v>
      </c>
      <c r="CR281">
        <f t="shared" si="248"/>
        <v>0.84125479002837322</v>
      </c>
      <c r="CS281">
        <f t="shared" si="249"/>
        <v>0.16202174475476053</v>
      </c>
      <c r="CT281">
        <v>6</v>
      </c>
      <c r="CU281">
        <v>0.5</v>
      </c>
      <c r="CV281" t="s">
        <v>415</v>
      </c>
      <c r="CW281">
        <v>2</v>
      </c>
      <c r="CX281" t="b">
        <v>1</v>
      </c>
      <c r="CY281">
        <v>1657558678</v>
      </c>
      <c r="CZ281">
        <v>1744.5842857142859</v>
      </c>
      <c r="DA281">
        <v>1762.4428571428571</v>
      </c>
      <c r="DB281">
        <v>36.180671428571429</v>
      </c>
      <c r="DC281">
        <v>35.812014285714277</v>
      </c>
      <c r="DD281">
        <v>1746.3557142857139</v>
      </c>
      <c r="DE281">
        <v>35.815071428571422</v>
      </c>
      <c r="DF281">
        <v>650.28742857142856</v>
      </c>
      <c r="DG281">
        <v>100.9478571428571</v>
      </c>
      <c r="DH281">
        <v>0.1000111857142857</v>
      </c>
      <c r="DI281">
        <v>33.116214285714292</v>
      </c>
      <c r="DJ281">
        <v>999.89999999999986</v>
      </c>
      <c r="DK281">
        <v>33.228714285714283</v>
      </c>
      <c r="DL281">
        <v>0</v>
      </c>
      <c r="DM281">
        <v>0</v>
      </c>
      <c r="DN281">
        <v>8999.1971428571433</v>
      </c>
      <c r="DO281">
        <v>0</v>
      </c>
      <c r="DP281">
        <v>495.05971428571439</v>
      </c>
      <c r="DQ281">
        <v>-17.85762857142857</v>
      </c>
      <c r="DR281">
        <v>1810.0728571428569</v>
      </c>
      <c r="DS281">
        <v>1827.9014285714291</v>
      </c>
      <c r="DT281">
        <v>0.3686524285714286</v>
      </c>
      <c r="DU281">
        <v>1762.4428571428571</v>
      </c>
      <c r="DV281">
        <v>35.812014285714277</v>
      </c>
      <c r="DW281">
        <v>3.652361428571429</v>
      </c>
      <c r="DX281">
        <v>3.6151457142857142</v>
      </c>
      <c r="DY281">
        <v>27.34515714285715</v>
      </c>
      <c r="DZ281">
        <v>27.170442857142859</v>
      </c>
      <c r="EA281">
        <v>1199.995714285714</v>
      </c>
      <c r="EB281">
        <v>0.95799885714285704</v>
      </c>
      <c r="EC281">
        <v>4.2001200000000009E-2</v>
      </c>
      <c r="ED281">
        <v>0</v>
      </c>
      <c r="EE281">
        <v>1017.564285714286</v>
      </c>
      <c r="EF281">
        <v>5.0001600000000002</v>
      </c>
      <c r="EG281">
        <v>13013.88571428571</v>
      </c>
      <c r="EH281">
        <v>9515.1257142857121</v>
      </c>
      <c r="EI281">
        <v>46.660428571428568</v>
      </c>
      <c r="EJ281">
        <v>48.455000000000013</v>
      </c>
      <c r="EK281">
        <v>47.713999999999999</v>
      </c>
      <c r="EL281">
        <v>47.526428571428568</v>
      </c>
      <c r="EM281">
        <v>48.348000000000013</v>
      </c>
      <c r="EN281">
        <v>1144.8042857142859</v>
      </c>
      <c r="EO281">
        <v>50.191428571428567</v>
      </c>
      <c r="EP281">
        <v>0</v>
      </c>
      <c r="EQ281">
        <v>1214.2000000476839</v>
      </c>
      <c r="ER281">
        <v>0</v>
      </c>
      <c r="ES281">
        <v>1017.603846153846</v>
      </c>
      <c r="ET281">
        <v>0.20170940660065581</v>
      </c>
      <c r="EU281">
        <v>-37.070085329670512</v>
      </c>
      <c r="EV281">
        <v>13021.65769230769</v>
      </c>
      <c r="EW281">
        <v>15</v>
      </c>
      <c r="EX281">
        <v>1657556090.0999999</v>
      </c>
      <c r="EY281" t="s">
        <v>416</v>
      </c>
      <c r="EZ281">
        <v>1657556090.0999999</v>
      </c>
      <c r="FA281">
        <v>1657556077.0999999</v>
      </c>
      <c r="FB281">
        <v>6</v>
      </c>
      <c r="FC281">
        <v>-0.505</v>
      </c>
      <c r="FD281">
        <v>-7.5999999999999998E-2</v>
      </c>
      <c r="FE281">
        <v>-1.772</v>
      </c>
      <c r="FF281">
        <v>0.36599999999999999</v>
      </c>
      <c r="FG281">
        <v>414</v>
      </c>
      <c r="FH281">
        <v>34</v>
      </c>
      <c r="FI281">
        <v>0.18</v>
      </c>
      <c r="FJ281">
        <v>0.15</v>
      </c>
      <c r="FK281">
        <v>-17.782712195121949</v>
      </c>
      <c r="FL281">
        <v>-0.84776864111502859</v>
      </c>
      <c r="FM281">
        <v>0.12142418530963379</v>
      </c>
      <c r="FN281">
        <v>0</v>
      </c>
      <c r="FO281">
        <v>1017.587352941177</v>
      </c>
      <c r="FP281">
        <v>-0.37020626907323578</v>
      </c>
      <c r="FQ281">
        <v>0.2247653524629987</v>
      </c>
      <c r="FR281">
        <v>1</v>
      </c>
      <c r="FS281">
        <v>0.3556784878048781</v>
      </c>
      <c r="FT281">
        <v>1.7138738675958141E-2</v>
      </c>
      <c r="FU281">
        <v>6.8927498570102406E-3</v>
      </c>
      <c r="FV281">
        <v>1</v>
      </c>
      <c r="FW281">
        <v>2</v>
      </c>
      <c r="FX281">
        <v>3</v>
      </c>
      <c r="FY281" t="s">
        <v>417</v>
      </c>
      <c r="FZ281">
        <v>3.3702700000000001</v>
      </c>
      <c r="GA281">
        <v>2.8936999999999999</v>
      </c>
      <c r="GB281">
        <v>0.25634699999999999</v>
      </c>
      <c r="GC281">
        <v>0.26074799999999998</v>
      </c>
      <c r="GD281">
        <v>0.14682400000000001</v>
      </c>
      <c r="GE281">
        <v>0.148344</v>
      </c>
      <c r="GF281">
        <v>25697.9</v>
      </c>
      <c r="GG281">
        <v>22229.200000000001</v>
      </c>
      <c r="GH281">
        <v>30903.4</v>
      </c>
      <c r="GI281">
        <v>28040.3</v>
      </c>
      <c r="GJ281">
        <v>34747.300000000003</v>
      </c>
      <c r="GK281">
        <v>33710</v>
      </c>
      <c r="GL281">
        <v>40294.699999999997</v>
      </c>
      <c r="GM281">
        <v>39098.199999999997</v>
      </c>
      <c r="GN281">
        <v>2.2690700000000001</v>
      </c>
      <c r="GO281">
        <v>1.57812</v>
      </c>
      <c r="GP281">
        <v>0</v>
      </c>
      <c r="GQ281">
        <v>8.41282E-2</v>
      </c>
      <c r="GR281">
        <v>999.9</v>
      </c>
      <c r="GS281">
        <v>31.864599999999999</v>
      </c>
      <c r="GT281">
        <v>48.6</v>
      </c>
      <c r="GU281">
        <v>40.799999999999997</v>
      </c>
      <c r="GV281">
        <v>37.246200000000002</v>
      </c>
      <c r="GW281">
        <v>49.939300000000003</v>
      </c>
      <c r="GX281">
        <v>43.321300000000001</v>
      </c>
      <c r="GY281">
        <v>1</v>
      </c>
      <c r="GZ281">
        <v>0.58026900000000003</v>
      </c>
      <c r="HA281">
        <v>1.15215</v>
      </c>
      <c r="HB281">
        <v>20.205300000000001</v>
      </c>
      <c r="HC281">
        <v>5.2156399999999996</v>
      </c>
      <c r="HD281">
        <v>11.974</v>
      </c>
      <c r="HE281">
        <v>4.9905999999999997</v>
      </c>
      <c r="HF281">
        <v>3.2924500000000001</v>
      </c>
      <c r="HG281">
        <v>7499.2</v>
      </c>
      <c r="HH281">
        <v>9999</v>
      </c>
      <c r="HI281">
        <v>9999</v>
      </c>
      <c r="HJ281">
        <v>757.3</v>
      </c>
      <c r="HK281">
        <v>4.9713399999999996</v>
      </c>
      <c r="HL281">
        <v>1.8742399999999999</v>
      </c>
      <c r="HM281">
        <v>1.8705499999999999</v>
      </c>
      <c r="HN281">
        <v>1.87025</v>
      </c>
      <c r="HO281">
        <v>1.87483</v>
      </c>
      <c r="HP281">
        <v>1.8714900000000001</v>
      </c>
      <c r="HQ281">
        <v>1.8669800000000001</v>
      </c>
      <c r="HR281">
        <v>1.8779399999999999</v>
      </c>
      <c r="HS281">
        <v>0</v>
      </c>
      <c r="HT281">
        <v>0</v>
      </c>
      <c r="HU281">
        <v>0</v>
      </c>
      <c r="HV281">
        <v>0</v>
      </c>
      <c r="HW281" t="s">
        <v>418</v>
      </c>
      <c r="HX281" t="s">
        <v>419</v>
      </c>
      <c r="HY281" t="s">
        <v>420</v>
      </c>
      <c r="HZ281" t="s">
        <v>420</v>
      </c>
      <c r="IA281" t="s">
        <v>420</v>
      </c>
      <c r="IB281" t="s">
        <v>420</v>
      </c>
      <c r="IC281">
        <v>0</v>
      </c>
      <c r="ID281">
        <v>100</v>
      </c>
      <c r="IE281">
        <v>100</v>
      </c>
      <c r="IF281">
        <v>-1.77</v>
      </c>
      <c r="IG281">
        <v>0.36559999999999998</v>
      </c>
      <c r="IH281">
        <v>-1.772399999999891</v>
      </c>
      <c r="II281">
        <v>0</v>
      </c>
      <c r="IJ281">
        <v>0</v>
      </c>
      <c r="IK281">
        <v>0</v>
      </c>
      <c r="IL281">
        <v>0.36558000000000851</v>
      </c>
      <c r="IM281">
        <v>0</v>
      </c>
      <c r="IN281">
        <v>0</v>
      </c>
      <c r="IO281">
        <v>0</v>
      </c>
      <c r="IP281">
        <v>-1</v>
      </c>
      <c r="IQ281">
        <v>-1</v>
      </c>
      <c r="IR281">
        <v>-1</v>
      </c>
      <c r="IS281">
        <v>-1</v>
      </c>
      <c r="IT281">
        <v>43.2</v>
      </c>
      <c r="IU281">
        <v>43.4</v>
      </c>
      <c r="IV281">
        <v>3.4509300000000001</v>
      </c>
      <c r="IW281">
        <v>2.5402800000000001</v>
      </c>
      <c r="IX281">
        <v>1.49902</v>
      </c>
      <c r="IY281">
        <v>2.2802699999999998</v>
      </c>
      <c r="IZ281">
        <v>1.69678</v>
      </c>
      <c r="JA281">
        <v>2.31934</v>
      </c>
      <c r="JB281">
        <v>43.726900000000001</v>
      </c>
      <c r="JC281">
        <v>14.9551</v>
      </c>
      <c r="JD281">
        <v>18</v>
      </c>
      <c r="JE281">
        <v>654.65</v>
      </c>
      <c r="JF281">
        <v>286.94600000000003</v>
      </c>
      <c r="JG281">
        <v>29.999199999999998</v>
      </c>
      <c r="JH281">
        <v>34.847000000000001</v>
      </c>
      <c r="JI281">
        <v>29.999700000000001</v>
      </c>
      <c r="JJ281">
        <v>34.686599999999999</v>
      </c>
      <c r="JK281">
        <v>34.674900000000001</v>
      </c>
      <c r="JL281">
        <v>69.128</v>
      </c>
      <c r="JM281">
        <v>0</v>
      </c>
      <c r="JN281">
        <v>0</v>
      </c>
      <c r="JO281">
        <v>30</v>
      </c>
      <c r="JP281">
        <v>1775.36</v>
      </c>
      <c r="JQ281">
        <v>32.076799999999999</v>
      </c>
      <c r="JR281">
        <v>98.498900000000006</v>
      </c>
      <c r="JS281">
        <v>98.452500000000001</v>
      </c>
    </row>
    <row r="282" spans="1:279" x14ac:dyDescent="0.2">
      <c r="A282">
        <v>267</v>
      </c>
      <c r="B282">
        <v>1657558684</v>
      </c>
      <c r="C282">
        <v>1062</v>
      </c>
      <c r="D282" t="s">
        <v>954</v>
      </c>
      <c r="E282" t="s">
        <v>955</v>
      </c>
      <c r="F282">
        <v>4</v>
      </c>
      <c r="G282">
        <v>1657558681.6875</v>
      </c>
      <c r="H282">
        <f t="shared" si="200"/>
        <v>4.1296162892404744E-4</v>
      </c>
      <c r="I282">
        <f t="shared" si="201"/>
        <v>0.41296162892404742</v>
      </c>
      <c r="J282">
        <f t="shared" si="202"/>
        <v>9.0768081682445239</v>
      </c>
      <c r="K282">
        <f t="shared" si="203"/>
        <v>1750.8325</v>
      </c>
      <c r="L282">
        <f t="shared" si="204"/>
        <v>1183.6393436708806</v>
      </c>
      <c r="M282">
        <f t="shared" si="205"/>
        <v>119.60272341817688</v>
      </c>
      <c r="N282">
        <f t="shared" si="206"/>
        <v>176.91565962957847</v>
      </c>
      <c r="O282">
        <f t="shared" si="207"/>
        <v>2.7442984464186932E-2</v>
      </c>
      <c r="P282">
        <f t="shared" si="208"/>
        <v>2.7648669566391399</v>
      </c>
      <c r="Q282">
        <f t="shared" si="209"/>
        <v>2.7292553243945257E-2</v>
      </c>
      <c r="R282">
        <f t="shared" si="210"/>
        <v>1.7071292550862645E-2</v>
      </c>
      <c r="S282">
        <f t="shared" si="211"/>
        <v>194.42618061245523</v>
      </c>
      <c r="T282">
        <f t="shared" si="212"/>
        <v>34.206549914131585</v>
      </c>
      <c r="U282">
        <f t="shared" si="213"/>
        <v>33.231212499999998</v>
      </c>
      <c r="V282">
        <f t="shared" si="214"/>
        <v>5.1181130515108313</v>
      </c>
      <c r="W282">
        <f t="shared" si="215"/>
        <v>71.891724301879378</v>
      </c>
      <c r="X282">
        <f t="shared" si="216"/>
        <v>3.655561344088321</v>
      </c>
      <c r="Y282">
        <f t="shared" si="217"/>
        <v>5.0848152267684004</v>
      </c>
      <c r="Z282">
        <f t="shared" si="218"/>
        <v>1.4625517074225103</v>
      </c>
      <c r="AA282">
        <f t="shared" si="219"/>
        <v>-18.211607835550492</v>
      </c>
      <c r="AB282">
        <f t="shared" si="220"/>
        <v>-17.337483950546087</v>
      </c>
      <c r="AC282">
        <f t="shared" si="221"/>
        <v>-1.438546701302049</v>
      </c>
      <c r="AD282">
        <f t="shared" si="222"/>
        <v>157.43854212505659</v>
      </c>
      <c r="AE282">
        <f t="shared" si="223"/>
        <v>18.63458961332887</v>
      </c>
      <c r="AF282">
        <f t="shared" si="224"/>
        <v>0.423225219112565</v>
      </c>
      <c r="AG282">
        <f t="shared" si="225"/>
        <v>9.0768081682445239</v>
      </c>
      <c r="AH282">
        <v>1835.535786431295</v>
      </c>
      <c r="AI282">
        <v>1819.750666666667</v>
      </c>
      <c r="AJ282">
        <v>1.7727896772245311</v>
      </c>
      <c r="AK282">
        <v>65.684663253037129</v>
      </c>
      <c r="AL282">
        <f t="shared" si="226"/>
        <v>0.41296162892404742</v>
      </c>
      <c r="AM282">
        <v>35.807096920985849</v>
      </c>
      <c r="AN282">
        <v>36.174458741258768</v>
      </c>
      <c r="AO282">
        <v>-2.1117617750250481E-5</v>
      </c>
      <c r="AP282">
        <v>87.993513694433489</v>
      </c>
      <c r="AQ282">
        <v>48</v>
      </c>
      <c r="AR282">
        <v>7</v>
      </c>
      <c r="AS282">
        <f t="shared" si="227"/>
        <v>1</v>
      </c>
      <c r="AT282">
        <f t="shared" si="228"/>
        <v>0</v>
      </c>
      <c r="AU282">
        <f t="shared" si="229"/>
        <v>47241.609036523099</v>
      </c>
      <c r="AV282" t="s">
        <v>413</v>
      </c>
      <c r="AW282" t="s">
        <v>413</v>
      </c>
      <c r="AX282">
        <v>0</v>
      </c>
      <c r="AY282">
        <v>0</v>
      </c>
      <c r="AZ282" t="e">
        <f t="shared" si="230"/>
        <v>#DIV/0!</v>
      </c>
      <c r="BA282">
        <v>0</v>
      </c>
      <c r="BB282" t="s">
        <v>413</v>
      </c>
      <c r="BC282" t="s">
        <v>413</v>
      </c>
      <c r="BD282">
        <v>0</v>
      </c>
      <c r="BE282">
        <v>0</v>
      </c>
      <c r="BF282" t="e">
        <f t="shared" si="231"/>
        <v>#DIV/0!</v>
      </c>
      <c r="BG282">
        <v>0.5</v>
      </c>
      <c r="BH282">
        <f t="shared" si="232"/>
        <v>1009.5038997991995</v>
      </c>
      <c r="BI282">
        <f t="shared" si="233"/>
        <v>9.0768081682445239</v>
      </c>
      <c r="BJ282" t="e">
        <f t="shared" si="234"/>
        <v>#DIV/0!</v>
      </c>
      <c r="BK282">
        <f t="shared" si="235"/>
        <v>8.99135522908826E-3</v>
      </c>
      <c r="BL282" t="e">
        <f t="shared" si="236"/>
        <v>#DIV/0!</v>
      </c>
      <c r="BM282" t="e">
        <f t="shared" si="237"/>
        <v>#DIV/0!</v>
      </c>
      <c r="BN282" t="s">
        <v>413</v>
      </c>
      <c r="BO282">
        <v>0</v>
      </c>
      <c r="BP282" t="e">
        <f t="shared" si="238"/>
        <v>#DIV/0!</v>
      </c>
      <c r="BQ282" t="e">
        <f t="shared" si="239"/>
        <v>#DIV/0!</v>
      </c>
      <c r="BR282" t="e">
        <f t="shared" si="240"/>
        <v>#DIV/0!</v>
      </c>
      <c r="BS282" t="e">
        <f t="shared" si="241"/>
        <v>#DIV/0!</v>
      </c>
      <c r="BT282" t="e">
        <f t="shared" si="242"/>
        <v>#DIV/0!</v>
      </c>
      <c r="BU282" t="e">
        <f t="shared" si="243"/>
        <v>#DIV/0!</v>
      </c>
      <c r="BV282" t="e">
        <f t="shared" si="244"/>
        <v>#DIV/0!</v>
      </c>
      <c r="BW282" t="e">
        <f t="shared" si="245"/>
        <v>#DIV/0!</v>
      </c>
      <c r="BX282" t="s">
        <v>413</v>
      </c>
      <c r="BY282" t="s">
        <v>413</v>
      </c>
      <c r="BZ282" t="s">
        <v>413</v>
      </c>
      <c r="CA282" t="s">
        <v>413</v>
      </c>
      <c r="CB282" t="s">
        <v>413</v>
      </c>
      <c r="CC282" t="s">
        <v>413</v>
      </c>
      <c r="CD282" t="s">
        <v>413</v>
      </c>
      <c r="CE282" t="s">
        <v>413</v>
      </c>
      <c r="CF282">
        <v>253</v>
      </c>
      <c r="CG282">
        <v>1000</v>
      </c>
      <c r="CH282" t="s">
        <v>414</v>
      </c>
      <c r="CI282">
        <v>1110.1500000000001</v>
      </c>
      <c r="CJ282">
        <v>1175.8634999999999</v>
      </c>
      <c r="CK282">
        <v>1152.67</v>
      </c>
      <c r="CL282">
        <v>1.3005735999999999E-4</v>
      </c>
      <c r="CM282">
        <v>6.5004835999999994E-4</v>
      </c>
      <c r="CN282">
        <v>4.7597999359999997E-2</v>
      </c>
      <c r="CO282">
        <v>5.5000000000000003E-4</v>
      </c>
      <c r="CP282">
        <f t="shared" si="246"/>
        <v>1199.9974999999999</v>
      </c>
      <c r="CQ282">
        <f t="shared" si="247"/>
        <v>1009.5038997991995</v>
      </c>
      <c r="CR282">
        <f t="shared" si="248"/>
        <v>0.84125500244725471</v>
      </c>
      <c r="CS282">
        <f t="shared" si="249"/>
        <v>0.16202215472320169</v>
      </c>
      <c r="CT282">
        <v>6</v>
      </c>
      <c r="CU282">
        <v>0.5</v>
      </c>
      <c r="CV282" t="s">
        <v>415</v>
      </c>
      <c r="CW282">
        <v>2</v>
      </c>
      <c r="CX282" t="b">
        <v>1</v>
      </c>
      <c r="CY282">
        <v>1657558681.6875</v>
      </c>
      <c r="CZ282">
        <v>1750.8325</v>
      </c>
      <c r="DA282">
        <v>1768.71</v>
      </c>
      <c r="DB282">
        <v>36.176987500000003</v>
      </c>
      <c r="DC282">
        <v>35.8006125</v>
      </c>
      <c r="DD282">
        <v>1752.60375</v>
      </c>
      <c r="DE282">
        <v>35.811399999999999</v>
      </c>
      <c r="DF282">
        <v>650.27837499999998</v>
      </c>
      <c r="DG282">
        <v>100.946625</v>
      </c>
      <c r="DH282">
        <v>9.9968337500000004E-2</v>
      </c>
      <c r="DI282">
        <v>33.114899999999999</v>
      </c>
      <c r="DJ282">
        <v>999.9</v>
      </c>
      <c r="DK282">
        <v>33.231212499999998</v>
      </c>
      <c r="DL282">
        <v>0</v>
      </c>
      <c r="DM282">
        <v>0</v>
      </c>
      <c r="DN282">
        <v>9004.2199999999993</v>
      </c>
      <c r="DO282">
        <v>0</v>
      </c>
      <c r="DP282">
        <v>495.54349999999999</v>
      </c>
      <c r="DQ282">
        <v>-17.879200000000001</v>
      </c>
      <c r="DR282">
        <v>1816.5474999999999</v>
      </c>
      <c r="DS282">
        <v>1834.3824999999999</v>
      </c>
      <c r="DT282">
        <v>0.37638437499999999</v>
      </c>
      <c r="DU282">
        <v>1768.71</v>
      </c>
      <c r="DV282">
        <v>35.8006125</v>
      </c>
      <c r="DW282">
        <v>3.65194375</v>
      </c>
      <c r="DX282">
        <v>3.61395</v>
      </c>
      <c r="DY282">
        <v>27.3432125</v>
      </c>
      <c r="DZ282">
        <v>27.1648</v>
      </c>
      <c r="EA282">
        <v>1199.9974999999999</v>
      </c>
      <c r="EB282">
        <v>0.95799100000000004</v>
      </c>
      <c r="EC282">
        <v>4.2008900000000002E-2</v>
      </c>
      <c r="ED282">
        <v>0</v>
      </c>
      <c r="EE282">
        <v>1017.8025</v>
      </c>
      <c r="EF282">
        <v>5.0001600000000002</v>
      </c>
      <c r="EG282">
        <v>13013.4625</v>
      </c>
      <c r="EH282">
        <v>9515.1362499999996</v>
      </c>
      <c r="EI282">
        <v>46.671499999999988</v>
      </c>
      <c r="EJ282">
        <v>48.436999999999998</v>
      </c>
      <c r="EK282">
        <v>47.718499999999999</v>
      </c>
      <c r="EL282">
        <v>47.499875000000003</v>
      </c>
      <c r="EM282">
        <v>48.351374999999997</v>
      </c>
      <c r="EN282">
        <v>1144.7974999999999</v>
      </c>
      <c r="EO282">
        <v>50.2</v>
      </c>
      <c r="EP282">
        <v>0</v>
      </c>
      <c r="EQ282">
        <v>1218.400000095367</v>
      </c>
      <c r="ER282">
        <v>0</v>
      </c>
      <c r="ES282">
        <v>1017.6604</v>
      </c>
      <c r="ET282">
        <v>0.38999999578141992</v>
      </c>
      <c r="EU282">
        <v>-68.176922963205698</v>
      </c>
      <c r="EV282">
        <v>13019.02</v>
      </c>
      <c r="EW282">
        <v>15</v>
      </c>
      <c r="EX282">
        <v>1657556090.0999999</v>
      </c>
      <c r="EY282" t="s">
        <v>416</v>
      </c>
      <c r="EZ282">
        <v>1657556090.0999999</v>
      </c>
      <c r="FA282">
        <v>1657556077.0999999</v>
      </c>
      <c r="FB282">
        <v>6</v>
      </c>
      <c r="FC282">
        <v>-0.505</v>
      </c>
      <c r="FD282">
        <v>-7.5999999999999998E-2</v>
      </c>
      <c r="FE282">
        <v>-1.772</v>
      </c>
      <c r="FF282">
        <v>0.36599999999999999</v>
      </c>
      <c r="FG282">
        <v>414</v>
      </c>
      <c r="FH282">
        <v>34</v>
      </c>
      <c r="FI282">
        <v>0.18</v>
      </c>
      <c r="FJ282">
        <v>0.15</v>
      </c>
      <c r="FK282">
        <v>-17.84196</v>
      </c>
      <c r="FL282">
        <v>-0.29512795497188138</v>
      </c>
      <c r="FM282">
        <v>6.4237025149052523E-2</v>
      </c>
      <c r="FN282">
        <v>1</v>
      </c>
      <c r="FO282">
        <v>1017.615588235294</v>
      </c>
      <c r="FP282">
        <v>0.67761650214229052</v>
      </c>
      <c r="FQ282">
        <v>0.2112454827427957</v>
      </c>
      <c r="FR282">
        <v>1</v>
      </c>
      <c r="FS282">
        <v>0.35915025</v>
      </c>
      <c r="FT282">
        <v>0.100212292682927</v>
      </c>
      <c r="FU282">
        <v>1.080228123071696E-2</v>
      </c>
      <c r="FV282">
        <v>0</v>
      </c>
      <c r="FW282">
        <v>2</v>
      </c>
      <c r="FX282">
        <v>3</v>
      </c>
      <c r="FY282" t="s">
        <v>417</v>
      </c>
      <c r="FZ282">
        <v>3.36999</v>
      </c>
      <c r="GA282">
        <v>2.89391</v>
      </c>
      <c r="GB282">
        <v>0.256936</v>
      </c>
      <c r="GC282">
        <v>0.26133000000000001</v>
      </c>
      <c r="GD282">
        <v>0.14680499999999999</v>
      </c>
      <c r="GE282">
        <v>0.14829600000000001</v>
      </c>
      <c r="GF282">
        <v>25677.3</v>
      </c>
      <c r="GG282">
        <v>22212.2</v>
      </c>
      <c r="GH282">
        <v>30903.200000000001</v>
      </c>
      <c r="GI282">
        <v>28041</v>
      </c>
      <c r="GJ282">
        <v>34747.699999999997</v>
      </c>
      <c r="GK282">
        <v>33712.6</v>
      </c>
      <c r="GL282">
        <v>40294.400000000001</v>
      </c>
      <c r="GM282">
        <v>39099</v>
      </c>
      <c r="GN282">
        <v>2.2690999999999999</v>
      </c>
      <c r="GO282">
        <v>1.57812</v>
      </c>
      <c r="GP282">
        <v>0</v>
      </c>
      <c r="GQ282">
        <v>8.4500800000000001E-2</v>
      </c>
      <c r="GR282">
        <v>999.9</v>
      </c>
      <c r="GS282">
        <v>31.861799999999999</v>
      </c>
      <c r="GT282">
        <v>48.6</v>
      </c>
      <c r="GU282">
        <v>40.799999999999997</v>
      </c>
      <c r="GV282">
        <v>37.246200000000002</v>
      </c>
      <c r="GW282">
        <v>49.819299999999998</v>
      </c>
      <c r="GX282">
        <v>43.950299999999999</v>
      </c>
      <c r="GY282">
        <v>1</v>
      </c>
      <c r="GZ282">
        <v>0.57979400000000003</v>
      </c>
      <c r="HA282">
        <v>1.15347</v>
      </c>
      <c r="HB282">
        <v>20.205400000000001</v>
      </c>
      <c r="HC282">
        <v>5.21624</v>
      </c>
      <c r="HD282">
        <v>11.974</v>
      </c>
      <c r="HE282">
        <v>4.9912000000000001</v>
      </c>
      <c r="HF282">
        <v>3.2926000000000002</v>
      </c>
      <c r="HG282">
        <v>7499.2</v>
      </c>
      <c r="HH282">
        <v>9999</v>
      </c>
      <c r="HI282">
        <v>9999</v>
      </c>
      <c r="HJ282">
        <v>757.3</v>
      </c>
      <c r="HK282">
        <v>4.9713399999999996</v>
      </c>
      <c r="HL282">
        <v>1.87425</v>
      </c>
      <c r="HM282">
        <v>1.8705700000000001</v>
      </c>
      <c r="HN282">
        <v>1.87025</v>
      </c>
      <c r="HO282">
        <v>1.87483</v>
      </c>
      <c r="HP282">
        <v>1.8714900000000001</v>
      </c>
      <c r="HQ282">
        <v>1.86696</v>
      </c>
      <c r="HR282">
        <v>1.8779600000000001</v>
      </c>
      <c r="HS282">
        <v>0</v>
      </c>
      <c r="HT282">
        <v>0</v>
      </c>
      <c r="HU282">
        <v>0</v>
      </c>
      <c r="HV282">
        <v>0</v>
      </c>
      <c r="HW282" t="s">
        <v>418</v>
      </c>
      <c r="HX282" t="s">
        <v>419</v>
      </c>
      <c r="HY282" t="s">
        <v>420</v>
      </c>
      <c r="HZ282" t="s">
        <v>420</v>
      </c>
      <c r="IA282" t="s">
        <v>420</v>
      </c>
      <c r="IB282" t="s">
        <v>420</v>
      </c>
      <c r="IC282">
        <v>0</v>
      </c>
      <c r="ID282">
        <v>100</v>
      </c>
      <c r="IE282">
        <v>100</v>
      </c>
      <c r="IF282">
        <v>-1.77</v>
      </c>
      <c r="IG282">
        <v>0.36549999999999999</v>
      </c>
      <c r="IH282">
        <v>-1.772399999999891</v>
      </c>
      <c r="II282">
        <v>0</v>
      </c>
      <c r="IJ282">
        <v>0</v>
      </c>
      <c r="IK282">
        <v>0</v>
      </c>
      <c r="IL282">
        <v>0.36558000000000851</v>
      </c>
      <c r="IM282">
        <v>0</v>
      </c>
      <c r="IN282">
        <v>0</v>
      </c>
      <c r="IO282">
        <v>0</v>
      </c>
      <c r="IP282">
        <v>-1</v>
      </c>
      <c r="IQ282">
        <v>-1</v>
      </c>
      <c r="IR282">
        <v>-1</v>
      </c>
      <c r="IS282">
        <v>-1</v>
      </c>
      <c r="IT282">
        <v>43.2</v>
      </c>
      <c r="IU282">
        <v>43.4</v>
      </c>
      <c r="IV282">
        <v>3.46069</v>
      </c>
      <c r="IW282">
        <v>2.5390600000000001</v>
      </c>
      <c r="IX282">
        <v>1.49902</v>
      </c>
      <c r="IY282">
        <v>2.2802699999999998</v>
      </c>
      <c r="IZ282">
        <v>1.69678</v>
      </c>
      <c r="JA282">
        <v>2.3718300000000001</v>
      </c>
      <c r="JB282">
        <v>43.726900000000001</v>
      </c>
      <c r="JC282">
        <v>14.963800000000001</v>
      </c>
      <c r="JD282">
        <v>18</v>
      </c>
      <c r="JE282">
        <v>654.63699999999994</v>
      </c>
      <c r="JF282">
        <v>286.93200000000002</v>
      </c>
      <c r="JG282">
        <v>29.9999</v>
      </c>
      <c r="JH282">
        <v>34.842500000000001</v>
      </c>
      <c r="JI282">
        <v>29.9998</v>
      </c>
      <c r="JJ282">
        <v>34.683399999999999</v>
      </c>
      <c r="JK282">
        <v>34.671799999999998</v>
      </c>
      <c r="JL282">
        <v>69.337400000000002</v>
      </c>
      <c r="JM282">
        <v>0</v>
      </c>
      <c r="JN282">
        <v>0</v>
      </c>
      <c r="JO282">
        <v>30</v>
      </c>
      <c r="JP282">
        <v>1782.04</v>
      </c>
      <c r="JQ282">
        <v>32.076799999999999</v>
      </c>
      <c r="JR282">
        <v>98.498099999999994</v>
      </c>
      <c r="JS282">
        <v>98.454700000000003</v>
      </c>
    </row>
    <row r="283" spans="1:279" x14ac:dyDescent="0.2">
      <c r="A283">
        <v>268</v>
      </c>
      <c r="B283">
        <v>1657558688</v>
      </c>
      <c r="C283">
        <v>1066</v>
      </c>
      <c r="D283" t="s">
        <v>956</v>
      </c>
      <c r="E283" t="s">
        <v>957</v>
      </c>
      <c r="F283">
        <v>4</v>
      </c>
      <c r="G283">
        <v>1657558686</v>
      </c>
      <c r="H283">
        <f t="shared" si="200"/>
        <v>4.1911988363519894E-4</v>
      </c>
      <c r="I283">
        <f t="shared" si="201"/>
        <v>0.41911988363519892</v>
      </c>
      <c r="J283">
        <f t="shared" si="202"/>
        <v>9.1488216406874692</v>
      </c>
      <c r="K283">
        <f t="shared" si="203"/>
        <v>1758.1414285714291</v>
      </c>
      <c r="L283">
        <f t="shared" si="204"/>
        <v>1195.1969030024889</v>
      </c>
      <c r="M283">
        <f t="shared" si="205"/>
        <v>120.76830627271744</v>
      </c>
      <c r="N283">
        <f t="shared" si="206"/>
        <v>177.65086404011976</v>
      </c>
      <c r="O283">
        <f t="shared" si="207"/>
        <v>2.7894441684915276E-2</v>
      </c>
      <c r="P283">
        <f t="shared" si="208"/>
        <v>2.7763143223164226</v>
      </c>
      <c r="Q283">
        <f t="shared" si="209"/>
        <v>2.7739672409523179E-2</v>
      </c>
      <c r="R283">
        <f t="shared" si="210"/>
        <v>1.7351128940721178E-2</v>
      </c>
      <c r="S283">
        <f t="shared" si="211"/>
        <v>194.42475561245243</v>
      </c>
      <c r="T283">
        <f t="shared" si="212"/>
        <v>34.198894528556451</v>
      </c>
      <c r="U283">
        <f t="shared" si="213"/>
        <v>33.220485714285722</v>
      </c>
      <c r="V283">
        <f t="shared" si="214"/>
        <v>5.1150342780915947</v>
      </c>
      <c r="W283">
        <f t="shared" si="215"/>
        <v>71.880061900106497</v>
      </c>
      <c r="X283">
        <f t="shared" si="216"/>
        <v>3.6545960689748331</v>
      </c>
      <c r="Y283">
        <f t="shared" si="217"/>
        <v>5.0842973313708546</v>
      </c>
      <c r="Z283">
        <f t="shared" si="218"/>
        <v>1.4604382091167616</v>
      </c>
      <c r="AA283">
        <f t="shared" si="219"/>
        <v>-18.483186868312274</v>
      </c>
      <c r="AB283">
        <f t="shared" si="220"/>
        <v>-16.075273041784069</v>
      </c>
      <c r="AC283">
        <f t="shared" si="221"/>
        <v>-1.3282357652816856</v>
      </c>
      <c r="AD283">
        <f t="shared" si="222"/>
        <v>158.53805993707439</v>
      </c>
      <c r="AE283">
        <f t="shared" si="223"/>
        <v>18.281290012811699</v>
      </c>
      <c r="AF283">
        <f t="shared" si="224"/>
        <v>0.43292236040807852</v>
      </c>
      <c r="AG283">
        <f t="shared" si="225"/>
        <v>9.1488216406874692</v>
      </c>
      <c r="AH283">
        <v>1842.165900156893</v>
      </c>
      <c r="AI283">
        <v>1826.647818181817</v>
      </c>
      <c r="AJ283">
        <v>1.6889759422539681</v>
      </c>
      <c r="AK283">
        <v>65.684663253037129</v>
      </c>
      <c r="AL283">
        <f t="shared" si="226"/>
        <v>0.41911988363519892</v>
      </c>
      <c r="AM283">
        <v>35.791281060832972</v>
      </c>
      <c r="AN283">
        <v>36.164355944055963</v>
      </c>
      <c r="AO283">
        <v>-6.4878558811672836E-5</v>
      </c>
      <c r="AP283">
        <v>87.993513694433489</v>
      </c>
      <c r="AQ283">
        <v>48</v>
      </c>
      <c r="AR283">
        <v>7</v>
      </c>
      <c r="AS283">
        <f t="shared" si="227"/>
        <v>1</v>
      </c>
      <c r="AT283">
        <f t="shared" si="228"/>
        <v>0</v>
      </c>
      <c r="AU283">
        <f t="shared" si="229"/>
        <v>47556.692425041343</v>
      </c>
      <c r="AV283" t="s">
        <v>413</v>
      </c>
      <c r="AW283" t="s">
        <v>413</v>
      </c>
      <c r="AX283">
        <v>0</v>
      </c>
      <c r="AY283">
        <v>0</v>
      </c>
      <c r="AZ283" t="e">
        <f t="shared" si="230"/>
        <v>#DIV/0!</v>
      </c>
      <c r="BA283">
        <v>0</v>
      </c>
      <c r="BB283" t="s">
        <v>413</v>
      </c>
      <c r="BC283" t="s">
        <v>413</v>
      </c>
      <c r="BD283">
        <v>0</v>
      </c>
      <c r="BE283">
        <v>0</v>
      </c>
      <c r="BF283" t="e">
        <f t="shared" si="231"/>
        <v>#DIV/0!</v>
      </c>
      <c r="BG283">
        <v>0.5</v>
      </c>
      <c r="BH283">
        <f t="shared" si="232"/>
        <v>1009.4963997991986</v>
      </c>
      <c r="BI283">
        <f t="shared" si="233"/>
        <v>9.1488216406874692</v>
      </c>
      <c r="BJ283" t="e">
        <f t="shared" si="234"/>
        <v>#DIV/0!</v>
      </c>
      <c r="BK283">
        <f t="shared" si="235"/>
        <v>9.0627580668017089E-3</v>
      </c>
      <c r="BL283" t="e">
        <f t="shared" si="236"/>
        <v>#DIV/0!</v>
      </c>
      <c r="BM283" t="e">
        <f t="shared" si="237"/>
        <v>#DIV/0!</v>
      </c>
      <c r="BN283" t="s">
        <v>413</v>
      </c>
      <c r="BO283">
        <v>0</v>
      </c>
      <c r="BP283" t="e">
        <f t="shared" si="238"/>
        <v>#DIV/0!</v>
      </c>
      <c r="BQ283" t="e">
        <f t="shared" si="239"/>
        <v>#DIV/0!</v>
      </c>
      <c r="BR283" t="e">
        <f t="shared" si="240"/>
        <v>#DIV/0!</v>
      </c>
      <c r="BS283" t="e">
        <f t="shared" si="241"/>
        <v>#DIV/0!</v>
      </c>
      <c r="BT283" t="e">
        <f t="shared" si="242"/>
        <v>#DIV/0!</v>
      </c>
      <c r="BU283" t="e">
        <f t="shared" si="243"/>
        <v>#DIV/0!</v>
      </c>
      <c r="BV283" t="e">
        <f t="shared" si="244"/>
        <v>#DIV/0!</v>
      </c>
      <c r="BW283" t="e">
        <f t="shared" si="245"/>
        <v>#DIV/0!</v>
      </c>
      <c r="BX283" t="s">
        <v>413</v>
      </c>
      <c r="BY283" t="s">
        <v>413</v>
      </c>
      <c r="BZ283" t="s">
        <v>413</v>
      </c>
      <c r="CA283" t="s">
        <v>413</v>
      </c>
      <c r="CB283" t="s">
        <v>413</v>
      </c>
      <c r="CC283" t="s">
        <v>413</v>
      </c>
      <c r="CD283" t="s">
        <v>413</v>
      </c>
      <c r="CE283" t="s">
        <v>413</v>
      </c>
      <c r="CF283">
        <v>253</v>
      </c>
      <c r="CG283">
        <v>1000</v>
      </c>
      <c r="CH283" t="s">
        <v>414</v>
      </c>
      <c r="CI283">
        <v>1110.1500000000001</v>
      </c>
      <c r="CJ283">
        <v>1175.8634999999999</v>
      </c>
      <c r="CK283">
        <v>1152.67</v>
      </c>
      <c r="CL283">
        <v>1.3005735999999999E-4</v>
      </c>
      <c r="CM283">
        <v>6.5004835999999994E-4</v>
      </c>
      <c r="CN283">
        <v>4.7597999359999997E-2</v>
      </c>
      <c r="CO283">
        <v>5.5000000000000003E-4</v>
      </c>
      <c r="CP283">
        <f t="shared" si="246"/>
        <v>1199.988571428572</v>
      </c>
      <c r="CQ283">
        <f t="shared" si="247"/>
        <v>1009.4963997991986</v>
      </c>
      <c r="CR283">
        <f t="shared" si="248"/>
        <v>0.84125501178515827</v>
      </c>
      <c r="CS283">
        <f t="shared" si="249"/>
        <v>0.16202217274535549</v>
      </c>
      <c r="CT283">
        <v>6</v>
      </c>
      <c r="CU283">
        <v>0.5</v>
      </c>
      <c r="CV283" t="s">
        <v>415</v>
      </c>
      <c r="CW283">
        <v>2</v>
      </c>
      <c r="CX283" t="b">
        <v>1</v>
      </c>
      <c r="CY283">
        <v>1657558686</v>
      </c>
      <c r="CZ283">
        <v>1758.1414285714291</v>
      </c>
      <c r="DA283">
        <v>1775.711428571429</v>
      </c>
      <c r="DB283">
        <v>36.168114285714289</v>
      </c>
      <c r="DC283">
        <v>35.783114285714291</v>
      </c>
      <c r="DD283">
        <v>1759.911428571429</v>
      </c>
      <c r="DE283">
        <v>35.802514285714281</v>
      </c>
      <c r="DF283">
        <v>650.28214285714296</v>
      </c>
      <c r="DG283">
        <v>100.94499999999999</v>
      </c>
      <c r="DH283">
        <v>9.9694785714285708E-2</v>
      </c>
      <c r="DI283">
        <v>33.113085714285717</v>
      </c>
      <c r="DJ283">
        <v>999.89999999999986</v>
      </c>
      <c r="DK283">
        <v>33.220485714285722</v>
      </c>
      <c r="DL283">
        <v>0</v>
      </c>
      <c r="DM283">
        <v>0</v>
      </c>
      <c r="DN283">
        <v>9065.3557142857153</v>
      </c>
      <c r="DO283">
        <v>0</v>
      </c>
      <c r="DP283">
        <v>496.07914285714281</v>
      </c>
      <c r="DQ283">
        <v>-17.571442857142859</v>
      </c>
      <c r="DR283">
        <v>1824.1142857142861</v>
      </c>
      <c r="DS283">
        <v>1841.61</v>
      </c>
      <c r="DT283">
        <v>0.38499014285714278</v>
      </c>
      <c r="DU283">
        <v>1775.711428571429</v>
      </c>
      <c r="DV283">
        <v>35.783114285714291</v>
      </c>
      <c r="DW283">
        <v>3.6509957142857141</v>
      </c>
      <c r="DX283">
        <v>3.6121342857142849</v>
      </c>
      <c r="DY283">
        <v>27.338757142857141</v>
      </c>
      <c r="DZ283">
        <v>27.15624285714285</v>
      </c>
      <c r="EA283">
        <v>1199.988571428572</v>
      </c>
      <c r="EB283">
        <v>0.95799099999999993</v>
      </c>
      <c r="EC283">
        <v>4.2008900000000009E-2</v>
      </c>
      <c r="ED283">
        <v>0</v>
      </c>
      <c r="EE283">
        <v>1017.838571428571</v>
      </c>
      <c r="EF283">
        <v>5.0001600000000002</v>
      </c>
      <c r="EG283">
        <v>13016.32857142857</v>
      </c>
      <c r="EH283">
        <v>9515.0614285714273</v>
      </c>
      <c r="EI283">
        <v>46.669285714285706</v>
      </c>
      <c r="EJ283">
        <v>48.436999999999998</v>
      </c>
      <c r="EK283">
        <v>47.723000000000013</v>
      </c>
      <c r="EL283">
        <v>47.508714285714277</v>
      </c>
      <c r="EM283">
        <v>48.348000000000013</v>
      </c>
      <c r="EN283">
        <v>1144.788571428571</v>
      </c>
      <c r="EO283">
        <v>50.2</v>
      </c>
      <c r="EP283">
        <v>0</v>
      </c>
      <c r="EQ283">
        <v>1222.6000001430509</v>
      </c>
      <c r="ER283">
        <v>0</v>
      </c>
      <c r="ES283">
        <v>1017.693846153846</v>
      </c>
      <c r="ET283">
        <v>1.1815384492179339</v>
      </c>
      <c r="EU283">
        <v>-25.381196409340571</v>
      </c>
      <c r="EV283">
        <v>13016.884615384621</v>
      </c>
      <c r="EW283">
        <v>15</v>
      </c>
      <c r="EX283">
        <v>1657556090.0999999</v>
      </c>
      <c r="EY283" t="s">
        <v>416</v>
      </c>
      <c r="EZ283">
        <v>1657556090.0999999</v>
      </c>
      <c r="FA283">
        <v>1657556077.0999999</v>
      </c>
      <c r="FB283">
        <v>6</v>
      </c>
      <c r="FC283">
        <v>-0.505</v>
      </c>
      <c r="FD283">
        <v>-7.5999999999999998E-2</v>
      </c>
      <c r="FE283">
        <v>-1.772</v>
      </c>
      <c r="FF283">
        <v>0.36599999999999999</v>
      </c>
      <c r="FG283">
        <v>414</v>
      </c>
      <c r="FH283">
        <v>34</v>
      </c>
      <c r="FI283">
        <v>0.18</v>
      </c>
      <c r="FJ283">
        <v>0.15</v>
      </c>
      <c r="FK283">
        <v>-17.8039925</v>
      </c>
      <c r="FL283">
        <v>0.35974221388375149</v>
      </c>
      <c r="FM283">
        <v>0.11384179238640819</v>
      </c>
      <c r="FN283">
        <v>1</v>
      </c>
      <c r="FO283">
        <v>1017.6782352941181</v>
      </c>
      <c r="FP283">
        <v>0.4348357482439088</v>
      </c>
      <c r="FQ283">
        <v>0.24831752192605741</v>
      </c>
      <c r="FR283">
        <v>1</v>
      </c>
      <c r="FS283">
        <v>0.36558392499999998</v>
      </c>
      <c r="FT283">
        <v>0.1398984878048771</v>
      </c>
      <c r="FU283">
        <v>1.3572118822032729E-2</v>
      </c>
      <c r="FV283">
        <v>0</v>
      </c>
      <c r="FW283">
        <v>2</v>
      </c>
      <c r="FX283">
        <v>3</v>
      </c>
      <c r="FY283" t="s">
        <v>417</v>
      </c>
      <c r="FZ283">
        <v>3.3703500000000002</v>
      </c>
      <c r="GA283">
        <v>2.8939599999999999</v>
      </c>
      <c r="GB283">
        <v>0.25750800000000001</v>
      </c>
      <c r="GC283">
        <v>0.26187700000000003</v>
      </c>
      <c r="GD283">
        <v>0.14677999999999999</v>
      </c>
      <c r="GE283">
        <v>0.14825199999999999</v>
      </c>
      <c r="GF283">
        <v>25657.7</v>
      </c>
      <c r="GG283">
        <v>22195</v>
      </c>
      <c r="GH283">
        <v>30903.599999999999</v>
      </c>
      <c r="GI283">
        <v>28040.2</v>
      </c>
      <c r="GJ283">
        <v>34749.1</v>
      </c>
      <c r="GK283">
        <v>33713.800000000003</v>
      </c>
      <c r="GL283">
        <v>40294.800000000003</v>
      </c>
      <c r="GM283">
        <v>39098.400000000001</v>
      </c>
      <c r="GN283">
        <v>2.2686799999999998</v>
      </c>
      <c r="GO283">
        <v>1.5783499999999999</v>
      </c>
      <c r="GP283">
        <v>0</v>
      </c>
      <c r="GQ283">
        <v>8.39308E-2</v>
      </c>
      <c r="GR283">
        <v>999.9</v>
      </c>
      <c r="GS283">
        <v>31.857700000000001</v>
      </c>
      <c r="GT283">
        <v>48.6</v>
      </c>
      <c r="GU283">
        <v>40.799999999999997</v>
      </c>
      <c r="GV283">
        <v>37.245899999999999</v>
      </c>
      <c r="GW283">
        <v>49.6693</v>
      </c>
      <c r="GX283">
        <v>43.152999999999999</v>
      </c>
      <c r="GY283">
        <v>1</v>
      </c>
      <c r="GZ283">
        <v>0.57973600000000003</v>
      </c>
      <c r="HA283">
        <v>1.1551400000000001</v>
      </c>
      <c r="HB283">
        <v>20.205300000000001</v>
      </c>
      <c r="HC283">
        <v>5.2153400000000003</v>
      </c>
      <c r="HD283">
        <v>11.974</v>
      </c>
      <c r="HE283">
        <v>4.9905499999999998</v>
      </c>
      <c r="HF283">
        <v>3.2925</v>
      </c>
      <c r="HG283">
        <v>7499.4</v>
      </c>
      <c r="HH283">
        <v>9999</v>
      </c>
      <c r="HI283">
        <v>9999</v>
      </c>
      <c r="HJ283">
        <v>757.3</v>
      </c>
      <c r="HK283">
        <v>4.9713099999999999</v>
      </c>
      <c r="HL283">
        <v>1.8742399999999999</v>
      </c>
      <c r="HM283">
        <v>1.8705700000000001</v>
      </c>
      <c r="HN283">
        <v>1.8702399999999999</v>
      </c>
      <c r="HO283">
        <v>1.87483</v>
      </c>
      <c r="HP283">
        <v>1.8714900000000001</v>
      </c>
      <c r="HQ283">
        <v>1.8669800000000001</v>
      </c>
      <c r="HR283">
        <v>1.87795</v>
      </c>
      <c r="HS283">
        <v>0</v>
      </c>
      <c r="HT283">
        <v>0</v>
      </c>
      <c r="HU283">
        <v>0</v>
      </c>
      <c r="HV283">
        <v>0</v>
      </c>
      <c r="HW283" t="s">
        <v>418</v>
      </c>
      <c r="HX283" t="s">
        <v>419</v>
      </c>
      <c r="HY283" t="s">
        <v>420</v>
      </c>
      <c r="HZ283" t="s">
        <v>420</v>
      </c>
      <c r="IA283" t="s">
        <v>420</v>
      </c>
      <c r="IB283" t="s">
        <v>420</v>
      </c>
      <c r="IC283">
        <v>0</v>
      </c>
      <c r="ID283">
        <v>100</v>
      </c>
      <c r="IE283">
        <v>100</v>
      </c>
      <c r="IF283">
        <v>-1.77</v>
      </c>
      <c r="IG283">
        <v>0.36559999999999998</v>
      </c>
      <c r="IH283">
        <v>-1.772399999999891</v>
      </c>
      <c r="II283">
        <v>0</v>
      </c>
      <c r="IJ283">
        <v>0</v>
      </c>
      <c r="IK283">
        <v>0</v>
      </c>
      <c r="IL283">
        <v>0.36558000000000851</v>
      </c>
      <c r="IM283">
        <v>0</v>
      </c>
      <c r="IN283">
        <v>0</v>
      </c>
      <c r="IO283">
        <v>0</v>
      </c>
      <c r="IP283">
        <v>-1</v>
      </c>
      <c r="IQ283">
        <v>-1</v>
      </c>
      <c r="IR283">
        <v>-1</v>
      </c>
      <c r="IS283">
        <v>-1</v>
      </c>
      <c r="IT283">
        <v>43.3</v>
      </c>
      <c r="IU283">
        <v>43.5</v>
      </c>
      <c r="IV283">
        <v>3.4716800000000001</v>
      </c>
      <c r="IW283">
        <v>2.5415000000000001</v>
      </c>
      <c r="IX283">
        <v>1.49902</v>
      </c>
      <c r="IY283">
        <v>2.2802699999999998</v>
      </c>
      <c r="IZ283">
        <v>1.69678</v>
      </c>
      <c r="JA283">
        <v>2.36328</v>
      </c>
      <c r="JB283">
        <v>43.726900000000001</v>
      </c>
      <c r="JC283">
        <v>14.9726</v>
      </c>
      <c r="JD283">
        <v>18</v>
      </c>
      <c r="JE283">
        <v>654.27300000000002</v>
      </c>
      <c r="JF283">
        <v>287.024</v>
      </c>
      <c r="JG283">
        <v>30.000299999999999</v>
      </c>
      <c r="JH283">
        <v>34.838500000000003</v>
      </c>
      <c r="JI283">
        <v>29.9998</v>
      </c>
      <c r="JJ283">
        <v>34.680300000000003</v>
      </c>
      <c r="JK283">
        <v>34.667999999999999</v>
      </c>
      <c r="JL283">
        <v>69.551100000000005</v>
      </c>
      <c r="JM283">
        <v>0</v>
      </c>
      <c r="JN283">
        <v>0</v>
      </c>
      <c r="JO283">
        <v>30</v>
      </c>
      <c r="JP283">
        <v>1788.72</v>
      </c>
      <c r="JQ283">
        <v>32.076799999999999</v>
      </c>
      <c r="JR283">
        <v>98.499200000000002</v>
      </c>
      <c r="JS283">
        <v>98.452600000000004</v>
      </c>
    </row>
    <row r="284" spans="1:279" x14ac:dyDescent="0.2">
      <c r="A284">
        <v>269</v>
      </c>
      <c r="B284">
        <v>1657558692</v>
      </c>
      <c r="C284">
        <v>1070</v>
      </c>
      <c r="D284" t="s">
        <v>958</v>
      </c>
      <c r="E284" t="s">
        <v>959</v>
      </c>
      <c r="F284">
        <v>4</v>
      </c>
      <c r="G284">
        <v>1657558689.6875</v>
      </c>
      <c r="H284">
        <f t="shared" si="200"/>
        <v>4.2315554516242121E-4</v>
      </c>
      <c r="I284">
        <f t="shared" si="201"/>
        <v>0.42315554516242121</v>
      </c>
      <c r="J284">
        <f t="shared" si="202"/>
        <v>9.190709141565149</v>
      </c>
      <c r="K284">
        <f t="shared" si="203"/>
        <v>1764.17875</v>
      </c>
      <c r="L284">
        <f t="shared" si="204"/>
        <v>1203.810659544803</v>
      </c>
      <c r="M284">
        <f t="shared" si="205"/>
        <v>121.63945108437053</v>
      </c>
      <c r="N284">
        <f t="shared" si="206"/>
        <v>178.26203237463881</v>
      </c>
      <c r="O284">
        <f t="shared" si="207"/>
        <v>2.8170641309178804E-2</v>
      </c>
      <c r="P284">
        <f t="shared" si="208"/>
        <v>2.7668850711091233</v>
      </c>
      <c r="Q284">
        <f t="shared" si="209"/>
        <v>2.8012266654339577E-2</v>
      </c>
      <c r="R284">
        <f t="shared" si="210"/>
        <v>1.7521821633179339E-2</v>
      </c>
      <c r="S284">
        <f t="shared" si="211"/>
        <v>194.42438511245157</v>
      </c>
      <c r="T284">
        <f t="shared" si="212"/>
        <v>34.202108646251517</v>
      </c>
      <c r="U284">
        <f t="shared" si="213"/>
        <v>33.216112500000001</v>
      </c>
      <c r="V284">
        <f t="shared" si="214"/>
        <v>5.1137795522088432</v>
      </c>
      <c r="W284">
        <f t="shared" si="215"/>
        <v>71.856852515390941</v>
      </c>
      <c r="X284">
        <f t="shared" si="216"/>
        <v>3.653601003542529</v>
      </c>
      <c r="Y284">
        <f t="shared" si="217"/>
        <v>5.0845547441143042</v>
      </c>
      <c r="Z284">
        <f t="shared" si="218"/>
        <v>1.4601785486663141</v>
      </c>
      <c r="AA284">
        <f t="shared" si="219"/>
        <v>-18.661159541662776</v>
      </c>
      <c r="AB284">
        <f t="shared" si="220"/>
        <v>-15.233813449765117</v>
      </c>
      <c r="AC284">
        <f t="shared" si="221"/>
        <v>-1.2629773755779512</v>
      </c>
      <c r="AD284">
        <f t="shared" si="222"/>
        <v>159.26643474544574</v>
      </c>
      <c r="AE284">
        <f t="shared" si="223"/>
        <v>18.428996034033581</v>
      </c>
      <c r="AF284">
        <f t="shared" si="224"/>
        <v>0.43924899963933833</v>
      </c>
      <c r="AG284">
        <f t="shared" si="225"/>
        <v>9.190709141565149</v>
      </c>
      <c r="AH284">
        <v>1849.1795543382759</v>
      </c>
      <c r="AI284">
        <v>1833.476848484848</v>
      </c>
      <c r="AJ284">
        <v>1.7251618151252781</v>
      </c>
      <c r="AK284">
        <v>65.684663253037129</v>
      </c>
      <c r="AL284">
        <f t="shared" si="226"/>
        <v>0.42315554516242121</v>
      </c>
      <c r="AM284">
        <v>35.775003916606998</v>
      </c>
      <c r="AN284">
        <v>36.151630069930079</v>
      </c>
      <c r="AO284">
        <v>-5.7898601672919488E-5</v>
      </c>
      <c r="AP284">
        <v>87.993513694433489</v>
      </c>
      <c r="AQ284">
        <v>48</v>
      </c>
      <c r="AR284">
        <v>7</v>
      </c>
      <c r="AS284">
        <f t="shared" si="227"/>
        <v>1</v>
      </c>
      <c r="AT284">
        <f t="shared" si="228"/>
        <v>0</v>
      </c>
      <c r="AU284">
        <f t="shared" si="229"/>
        <v>47297.191174715626</v>
      </c>
      <c r="AV284" t="s">
        <v>413</v>
      </c>
      <c r="AW284" t="s">
        <v>413</v>
      </c>
      <c r="AX284">
        <v>0</v>
      </c>
      <c r="AY284">
        <v>0</v>
      </c>
      <c r="AZ284" t="e">
        <f t="shared" si="230"/>
        <v>#DIV/0!</v>
      </c>
      <c r="BA284">
        <v>0</v>
      </c>
      <c r="BB284" t="s">
        <v>413</v>
      </c>
      <c r="BC284" t="s">
        <v>413</v>
      </c>
      <c r="BD284">
        <v>0</v>
      </c>
      <c r="BE284">
        <v>0</v>
      </c>
      <c r="BF284" t="e">
        <f t="shared" si="231"/>
        <v>#DIV/0!</v>
      </c>
      <c r="BG284">
        <v>0.5</v>
      </c>
      <c r="BH284">
        <f t="shared" si="232"/>
        <v>1009.4944497991975</v>
      </c>
      <c r="BI284">
        <f t="shared" si="233"/>
        <v>9.190709141565149</v>
      </c>
      <c r="BJ284" t="e">
        <f t="shared" si="234"/>
        <v>#DIV/0!</v>
      </c>
      <c r="BK284">
        <f t="shared" si="235"/>
        <v>9.1042691154897479E-3</v>
      </c>
      <c r="BL284" t="e">
        <f t="shared" si="236"/>
        <v>#DIV/0!</v>
      </c>
      <c r="BM284" t="e">
        <f t="shared" si="237"/>
        <v>#DIV/0!</v>
      </c>
      <c r="BN284" t="s">
        <v>413</v>
      </c>
      <c r="BO284">
        <v>0</v>
      </c>
      <c r="BP284" t="e">
        <f t="shared" si="238"/>
        <v>#DIV/0!</v>
      </c>
      <c r="BQ284" t="e">
        <f t="shared" si="239"/>
        <v>#DIV/0!</v>
      </c>
      <c r="BR284" t="e">
        <f t="shared" si="240"/>
        <v>#DIV/0!</v>
      </c>
      <c r="BS284" t="e">
        <f t="shared" si="241"/>
        <v>#DIV/0!</v>
      </c>
      <c r="BT284" t="e">
        <f t="shared" si="242"/>
        <v>#DIV/0!</v>
      </c>
      <c r="BU284" t="e">
        <f t="shared" si="243"/>
        <v>#DIV/0!</v>
      </c>
      <c r="BV284" t="e">
        <f t="shared" si="244"/>
        <v>#DIV/0!</v>
      </c>
      <c r="BW284" t="e">
        <f t="shared" si="245"/>
        <v>#DIV/0!</v>
      </c>
      <c r="BX284" t="s">
        <v>413</v>
      </c>
      <c r="BY284" t="s">
        <v>413</v>
      </c>
      <c r="BZ284" t="s">
        <v>413</v>
      </c>
      <c r="CA284" t="s">
        <v>413</v>
      </c>
      <c r="CB284" t="s">
        <v>413</v>
      </c>
      <c r="CC284" t="s">
        <v>413</v>
      </c>
      <c r="CD284" t="s">
        <v>413</v>
      </c>
      <c r="CE284" t="s">
        <v>413</v>
      </c>
      <c r="CF284">
        <v>253</v>
      </c>
      <c r="CG284">
        <v>1000</v>
      </c>
      <c r="CH284" t="s">
        <v>414</v>
      </c>
      <c r="CI284">
        <v>1110.1500000000001</v>
      </c>
      <c r="CJ284">
        <v>1175.8634999999999</v>
      </c>
      <c r="CK284">
        <v>1152.67</v>
      </c>
      <c r="CL284">
        <v>1.3005735999999999E-4</v>
      </c>
      <c r="CM284">
        <v>6.5004835999999994E-4</v>
      </c>
      <c r="CN284">
        <v>4.7597999359999997E-2</v>
      </c>
      <c r="CO284">
        <v>5.5000000000000003E-4</v>
      </c>
      <c r="CP284">
        <f t="shared" si="246"/>
        <v>1199.9862499999999</v>
      </c>
      <c r="CQ284">
        <f t="shared" si="247"/>
        <v>1009.4944497991975</v>
      </c>
      <c r="CR284">
        <f t="shared" si="248"/>
        <v>0.84125501421303583</v>
      </c>
      <c r="CS284">
        <f t="shared" si="249"/>
        <v>0.16202217743115938</v>
      </c>
      <c r="CT284">
        <v>6</v>
      </c>
      <c r="CU284">
        <v>0.5</v>
      </c>
      <c r="CV284" t="s">
        <v>415</v>
      </c>
      <c r="CW284">
        <v>2</v>
      </c>
      <c r="CX284" t="b">
        <v>1</v>
      </c>
      <c r="CY284">
        <v>1657558689.6875</v>
      </c>
      <c r="CZ284">
        <v>1764.17875</v>
      </c>
      <c r="DA284">
        <v>1781.8975</v>
      </c>
      <c r="DB284">
        <v>36.158037499999999</v>
      </c>
      <c r="DC284">
        <v>35.767412499999999</v>
      </c>
      <c r="DD284">
        <v>1765.9537499999999</v>
      </c>
      <c r="DE284">
        <v>35.792475000000003</v>
      </c>
      <c r="DF284">
        <v>650.29112499999997</v>
      </c>
      <c r="DG284">
        <v>100.94525</v>
      </c>
      <c r="DH284">
        <v>0.10008476249999999</v>
      </c>
      <c r="DI284">
        <v>33.1139875</v>
      </c>
      <c r="DJ284">
        <v>999.9</v>
      </c>
      <c r="DK284">
        <v>33.216112500000001</v>
      </c>
      <c r="DL284">
        <v>0</v>
      </c>
      <c r="DM284">
        <v>0</v>
      </c>
      <c r="DN284">
        <v>9015.0774999999994</v>
      </c>
      <c r="DO284">
        <v>0</v>
      </c>
      <c r="DP284">
        <v>496.75274999999999</v>
      </c>
      <c r="DQ284">
        <v>-17.7182125</v>
      </c>
      <c r="DR284">
        <v>1830.3612499999999</v>
      </c>
      <c r="DS284">
        <v>1847.9974999999999</v>
      </c>
      <c r="DT284">
        <v>0.39064450000000012</v>
      </c>
      <c r="DU284">
        <v>1781.8975</v>
      </c>
      <c r="DV284">
        <v>35.767412499999999</v>
      </c>
      <c r="DW284">
        <v>3.6499799999999998</v>
      </c>
      <c r="DX284">
        <v>3.6105475</v>
      </c>
      <c r="DY284">
        <v>27.3340125</v>
      </c>
      <c r="DZ284">
        <v>27.14875</v>
      </c>
      <c r="EA284">
        <v>1199.9862499999999</v>
      </c>
      <c r="EB284">
        <v>0.95799100000000004</v>
      </c>
      <c r="EC284">
        <v>4.2008900000000002E-2</v>
      </c>
      <c r="ED284">
        <v>0</v>
      </c>
      <c r="EE284">
        <v>1017.9974999999999</v>
      </c>
      <c r="EF284">
        <v>5.0001600000000002</v>
      </c>
      <c r="EG284">
        <v>13020.725</v>
      </c>
      <c r="EH284">
        <v>9515.0375000000004</v>
      </c>
      <c r="EI284">
        <v>46.663749999999993</v>
      </c>
      <c r="EJ284">
        <v>48.421499999999988</v>
      </c>
      <c r="EK284">
        <v>47.710625</v>
      </c>
      <c r="EL284">
        <v>47.515500000000003</v>
      </c>
      <c r="EM284">
        <v>48.375</v>
      </c>
      <c r="EN284">
        <v>1144.7862500000001</v>
      </c>
      <c r="EO284">
        <v>50.2</v>
      </c>
      <c r="EP284">
        <v>0</v>
      </c>
      <c r="EQ284">
        <v>1226.2000000476839</v>
      </c>
      <c r="ER284">
        <v>0</v>
      </c>
      <c r="ES284">
        <v>1017.792307692308</v>
      </c>
      <c r="ET284">
        <v>2.0834187907519</v>
      </c>
      <c r="EU284">
        <v>39.829059775207547</v>
      </c>
      <c r="EV284">
        <v>13016.23846153846</v>
      </c>
      <c r="EW284">
        <v>15</v>
      </c>
      <c r="EX284">
        <v>1657556090.0999999</v>
      </c>
      <c r="EY284" t="s">
        <v>416</v>
      </c>
      <c r="EZ284">
        <v>1657556090.0999999</v>
      </c>
      <c r="FA284">
        <v>1657556077.0999999</v>
      </c>
      <c r="FB284">
        <v>6</v>
      </c>
      <c r="FC284">
        <v>-0.505</v>
      </c>
      <c r="FD284">
        <v>-7.5999999999999998E-2</v>
      </c>
      <c r="FE284">
        <v>-1.772</v>
      </c>
      <c r="FF284">
        <v>0.36599999999999999</v>
      </c>
      <c r="FG284">
        <v>414</v>
      </c>
      <c r="FH284">
        <v>34</v>
      </c>
      <c r="FI284">
        <v>0.18</v>
      </c>
      <c r="FJ284">
        <v>0.15</v>
      </c>
      <c r="FK284">
        <v>-17.79046341463415</v>
      </c>
      <c r="FL284">
        <v>0.83009895470380868</v>
      </c>
      <c r="FM284">
        <v>0.13061258251137811</v>
      </c>
      <c r="FN284">
        <v>0</v>
      </c>
      <c r="FO284">
        <v>1017.7564705882349</v>
      </c>
      <c r="FP284">
        <v>1.3708174096882879</v>
      </c>
      <c r="FQ284">
        <v>0.28173707343320797</v>
      </c>
      <c r="FR284">
        <v>0</v>
      </c>
      <c r="FS284">
        <v>0.37465892682926832</v>
      </c>
      <c r="FT284">
        <v>0.129518048780488</v>
      </c>
      <c r="FU284">
        <v>1.2904753466030891E-2</v>
      </c>
      <c r="FV284">
        <v>0</v>
      </c>
      <c r="FW284">
        <v>0</v>
      </c>
      <c r="FX284">
        <v>3</v>
      </c>
      <c r="FY284" t="s">
        <v>596</v>
      </c>
      <c r="FZ284">
        <v>3.37</v>
      </c>
      <c r="GA284">
        <v>2.8936799999999998</v>
      </c>
      <c r="GB284">
        <v>0.258077</v>
      </c>
      <c r="GC284">
        <v>0.26247300000000001</v>
      </c>
      <c r="GD284">
        <v>0.14674200000000001</v>
      </c>
      <c r="GE284">
        <v>0.148204</v>
      </c>
      <c r="GF284">
        <v>25638</v>
      </c>
      <c r="GG284">
        <v>22177.3</v>
      </c>
      <c r="GH284">
        <v>30903.599999999999</v>
      </c>
      <c r="GI284">
        <v>28040.5</v>
      </c>
      <c r="GJ284">
        <v>34750.800000000003</v>
      </c>
      <c r="GK284">
        <v>33715.9</v>
      </c>
      <c r="GL284">
        <v>40294.9</v>
      </c>
      <c r="GM284">
        <v>39098.6</v>
      </c>
      <c r="GN284">
        <v>2.2689499999999998</v>
      </c>
      <c r="GO284">
        <v>1.5783</v>
      </c>
      <c r="GP284">
        <v>0</v>
      </c>
      <c r="GQ284">
        <v>8.4072400000000005E-2</v>
      </c>
      <c r="GR284">
        <v>999.9</v>
      </c>
      <c r="GS284">
        <v>31.8508</v>
      </c>
      <c r="GT284">
        <v>48.6</v>
      </c>
      <c r="GU284">
        <v>40.799999999999997</v>
      </c>
      <c r="GV284">
        <v>37.244199999999999</v>
      </c>
      <c r="GW284">
        <v>49.519300000000001</v>
      </c>
      <c r="GX284">
        <v>44.114600000000003</v>
      </c>
      <c r="GY284">
        <v>1</v>
      </c>
      <c r="GZ284">
        <v>0.57929399999999998</v>
      </c>
      <c r="HA284">
        <v>1.15703</v>
      </c>
      <c r="HB284">
        <v>20.205200000000001</v>
      </c>
      <c r="HC284">
        <v>5.21549</v>
      </c>
      <c r="HD284">
        <v>11.974</v>
      </c>
      <c r="HE284">
        <v>4.9908999999999999</v>
      </c>
      <c r="HF284">
        <v>3.2926799999999998</v>
      </c>
      <c r="HG284">
        <v>7499.4</v>
      </c>
      <c r="HH284">
        <v>9999</v>
      </c>
      <c r="HI284">
        <v>9999</v>
      </c>
      <c r="HJ284">
        <v>757.3</v>
      </c>
      <c r="HK284">
        <v>4.9713200000000004</v>
      </c>
      <c r="HL284">
        <v>1.8742399999999999</v>
      </c>
      <c r="HM284">
        <v>1.8705700000000001</v>
      </c>
      <c r="HN284">
        <v>1.8702700000000001</v>
      </c>
      <c r="HO284">
        <v>1.8748400000000001</v>
      </c>
      <c r="HP284">
        <v>1.87151</v>
      </c>
      <c r="HQ284">
        <v>1.8669800000000001</v>
      </c>
      <c r="HR284">
        <v>1.8779300000000001</v>
      </c>
      <c r="HS284">
        <v>0</v>
      </c>
      <c r="HT284">
        <v>0</v>
      </c>
      <c r="HU284">
        <v>0</v>
      </c>
      <c r="HV284">
        <v>0</v>
      </c>
      <c r="HW284" t="s">
        <v>418</v>
      </c>
      <c r="HX284" t="s">
        <v>419</v>
      </c>
      <c r="HY284" t="s">
        <v>420</v>
      </c>
      <c r="HZ284" t="s">
        <v>420</v>
      </c>
      <c r="IA284" t="s">
        <v>420</v>
      </c>
      <c r="IB284" t="s">
        <v>420</v>
      </c>
      <c r="IC284">
        <v>0</v>
      </c>
      <c r="ID284">
        <v>100</v>
      </c>
      <c r="IE284">
        <v>100</v>
      </c>
      <c r="IF284">
        <v>-1.77</v>
      </c>
      <c r="IG284">
        <v>0.36559999999999998</v>
      </c>
      <c r="IH284">
        <v>-1.772399999999891</v>
      </c>
      <c r="II284">
        <v>0</v>
      </c>
      <c r="IJ284">
        <v>0</v>
      </c>
      <c r="IK284">
        <v>0</v>
      </c>
      <c r="IL284">
        <v>0.36558000000000851</v>
      </c>
      <c r="IM284">
        <v>0</v>
      </c>
      <c r="IN284">
        <v>0</v>
      </c>
      <c r="IO284">
        <v>0</v>
      </c>
      <c r="IP284">
        <v>-1</v>
      </c>
      <c r="IQ284">
        <v>-1</v>
      </c>
      <c r="IR284">
        <v>-1</v>
      </c>
      <c r="IS284">
        <v>-1</v>
      </c>
      <c r="IT284">
        <v>43.4</v>
      </c>
      <c r="IU284">
        <v>43.6</v>
      </c>
      <c r="IV284">
        <v>3.4826700000000002</v>
      </c>
      <c r="IW284">
        <v>2.5427200000000001</v>
      </c>
      <c r="IX284">
        <v>1.49902</v>
      </c>
      <c r="IY284">
        <v>2.2802699999999998</v>
      </c>
      <c r="IZ284">
        <v>1.69678</v>
      </c>
      <c r="JA284">
        <v>2.3022499999999999</v>
      </c>
      <c r="JB284">
        <v>43.726900000000001</v>
      </c>
      <c r="JC284">
        <v>14.9376</v>
      </c>
      <c r="JD284">
        <v>18</v>
      </c>
      <c r="JE284">
        <v>654.45399999999995</v>
      </c>
      <c r="JF284">
        <v>286.98399999999998</v>
      </c>
      <c r="JG284">
        <v>30.000399999999999</v>
      </c>
      <c r="JH284">
        <v>34.834499999999998</v>
      </c>
      <c r="JI284">
        <v>29.9998</v>
      </c>
      <c r="JJ284">
        <v>34.677100000000003</v>
      </c>
      <c r="JK284">
        <v>34.6648</v>
      </c>
      <c r="JL284">
        <v>69.762600000000006</v>
      </c>
      <c r="JM284">
        <v>0</v>
      </c>
      <c r="JN284">
        <v>0</v>
      </c>
      <c r="JO284">
        <v>30</v>
      </c>
      <c r="JP284">
        <v>1795.41</v>
      </c>
      <c r="JQ284">
        <v>32.076799999999999</v>
      </c>
      <c r="JR284">
        <v>98.499499999999998</v>
      </c>
      <c r="JS284">
        <v>98.453400000000002</v>
      </c>
    </row>
    <row r="285" spans="1:279" x14ac:dyDescent="0.2">
      <c r="A285">
        <v>270</v>
      </c>
      <c r="B285">
        <v>1657558696</v>
      </c>
      <c r="C285">
        <v>1074</v>
      </c>
      <c r="D285" t="s">
        <v>960</v>
      </c>
      <c r="E285" t="s">
        <v>961</v>
      </c>
      <c r="F285">
        <v>4</v>
      </c>
      <c r="G285">
        <v>1657558694</v>
      </c>
      <c r="H285">
        <f t="shared" si="200"/>
        <v>4.2956186141026198E-4</v>
      </c>
      <c r="I285">
        <f t="shared" si="201"/>
        <v>0.42956186141026198</v>
      </c>
      <c r="J285">
        <f t="shared" si="202"/>
        <v>9.1597698065903259</v>
      </c>
      <c r="K285">
        <f t="shared" si="203"/>
        <v>1771.3457142857139</v>
      </c>
      <c r="L285">
        <f t="shared" si="204"/>
        <v>1219.1901842585628</v>
      </c>
      <c r="M285">
        <f t="shared" si="205"/>
        <v>123.19439899566702</v>
      </c>
      <c r="N285">
        <f t="shared" si="206"/>
        <v>178.98755543023589</v>
      </c>
      <c r="O285">
        <f t="shared" si="207"/>
        <v>2.8543551312400373E-2</v>
      </c>
      <c r="P285">
        <f t="shared" si="208"/>
        <v>2.7590365244483452</v>
      </c>
      <c r="Q285">
        <f t="shared" si="209"/>
        <v>2.8380509341438161E-2</v>
      </c>
      <c r="R285">
        <f t="shared" si="210"/>
        <v>1.7752389240228698E-2</v>
      </c>
      <c r="S285">
        <f t="shared" si="211"/>
        <v>194.42612361245511</v>
      </c>
      <c r="T285">
        <f t="shared" si="212"/>
        <v>34.203022053268398</v>
      </c>
      <c r="U285">
        <f t="shared" si="213"/>
        <v>33.221171428571417</v>
      </c>
      <c r="V285">
        <f t="shared" si="214"/>
        <v>5.1152310417587623</v>
      </c>
      <c r="W285">
        <f t="shared" si="215"/>
        <v>71.829481848975504</v>
      </c>
      <c r="X285">
        <f t="shared" si="216"/>
        <v>3.652167953047996</v>
      </c>
      <c r="Y285">
        <f t="shared" si="217"/>
        <v>5.0844971438424578</v>
      </c>
      <c r="Z285">
        <f t="shared" si="218"/>
        <v>1.4630630887107663</v>
      </c>
      <c r="AA285">
        <f t="shared" si="219"/>
        <v>-18.943678088192552</v>
      </c>
      <c r="AB285">
        <f t="shared" si="220"/>
        <v>-15.973107090086819</v>
      </c>
      <c r="AC285">
        <f t="shared" si="221"/>
        <v>-1.3280681074225533</v>
      </c>
      <c r="AD285">
        <f t="shared" si="222"/>
        <v>158.18127032675321</v>
      </c>
      <c r="AE285">
        <f t="shared" si="223"/>
        <v>18.439593245228917</v>
      </c>
      <c r="AF285">
        <f t="shared" si="224"/>
        <v>0.4418311480595658</v>
      </c>
      <c r="AG285">
        <f t="shared" si="225"/>
        <v>9.1597698065903259</v>
      </c>
      <c r="AH285">
        <v>1855.998674576455</v>
      </c>
      <c r="AI285">
        <v>1840.349999999999</v>
      </c>
      <c r="AJ285">
        <v>1.7190725653951491</v>
      </c>
      <c r="AK285">
        <v>65.684663253037129</v>
      </c>
      <c r="AL285">
        <f t="shared" si="226"/>
        <v>0.42956186141026198</v>
      </c>
      <c r="AM285">
        <v>35.756956537708461</v>
      </c>
      <c r="AN285">
        <v>36.139495804195818</v>
      </c>
      <c r="AO285">
        <v>-9.7004048267353352E-5</v>
      </c>
      <c r="AP285">
        <v>87.993513694433489</v>
      </c>
      <c r="AQ285">
        <v>48</v>
      </c>
      <c r="AR285">
        <v>7</v>
      </c>
      <c r="AS285">
        <f t="shared" si="227"/>
        <v>1</v>
      </c>
      <c r="AT285">
        <f t="shared" si="228"/>
        <v>0</v>
      </c>
      <c r="AU285">
        <f t="shared" si="229"/>
        <v>47081.692158918187</v>
      </c>
      <c r="AV285" t="s">
        <v>413</v>
      </c>
      <c r="AW285" t="s">
        <v>413</v>
      </c>
      <c r="AX285">
        <v>0</v>
      </c>
      <c r="AY285">
        <v>0</v>
      </c>
      <c r="AZ285" t="e">
        <f t="shared" si="230"/>
        <v>#DIV/0!</v>
      </c>
      <c r="BA285">
        <v>0</v>
      </c>
      <c r="BB285" t="s">
        <v>413</v>
      </c>
      <c r="BC285" t="s">
        <v>413</v>
      </c>
      <c r="BD285">
        <v>0</v>
      </c>
      <c r="BE285">
        <v>0</v>
      </c>
      <c r="BF285" t="e">
        <f t="shared" si="231"/>
        <v>#DIV/0!</v>
      </c>
      <c r="BG285">
        <v>0.5</v>
      </c>
      <c r="BH285">
        <f t="shared" si="232"/>
        <v>1009.5035997991995</v>
      </c>
      <c r="BI285">
        <f t="shared" si="233"/>
        <v>9.1597698065903259</v>
      </c>
      <c r="BJ285" t="e">
        <f t="shared" si="234"/>
        <v>#DIV/0!</v>
      </c>
      <c r="BK285">
        <f t="shared" si="235"/>
        <v>9.0735385276608203E-3</v>
      </c>
      <c r="BL285" t="e">
        <f t="shared" si="236"/>
        <v>#DIV/0!</v>
      </c>
      <c r="BM285" t="e">
        <f t="shared" si="237"/>
        <v>#DIV/0!</v>
      </c>
      <c r="BN285" t="s">
        <v>413</v>
      </c>
      <c r="BO285">
        <v>0</v>
      </c>
      <c r="BP285" t="e">
        <f t="shared" si="238"/>
        <v>#DIV/0!</v>
      </c>
      <c r="BQ285" t="e">
        <f t="shared" si="239"/>
        <v>#DIV/0!</v>
      </c>
      <c r="BR285" t="e">
        <f t="shared" si="240"/>
        <v>#DIV/0!</v>
      </c>
      <c r="BS285" t="e">
        <f t="shared" si="241"/>
        <v>#DIV/0!</v>
      </c>
      <c r="BT285" t="e">
        <f t="shared" si="242"/>
        <v>#DIV/0!</v>
      </c>
      <c r="BU285" t="e">
        <f t="shared" si="243"/>
        <v>#DIV/0!</v>
      </c>
      <c r="BV285" t="e">
        <f t="shared" si="244"/>
        <v>#DIV/0!</v>
      </c>
      <c r="BW285" t="e">
        <f t="shared" si="245"/>
        <v>#DIV/0!</v>
      </c>
      <c r="BX285" t="s">
        <v>413</v>
      </c>
      <c r="BY285" t="s">
        <v>413</v>
      </c>
      <c r="BZ285" t="s">
        <v>413</v>
      </c>
      <c r="CA285" t="s">
        <v>413</v>
      </c>
      <c r="CB285" t="s">
        <v>413</v>
      </c>
      <c r="CC285" t="s">
        <v>413</v>
      </c>
      <c r="CD285" t="s">
        <v>413</v>
      </c>
      <c r="CE285" t="s">
        <v>413</v>
      </c>
      <c r="CF285">
        <v>253</v>
      </c>
      <c r="CG285">
        <v>1000</v>
      </c>
      <c r="CH285" t="s">
        <v>414</v>
      </c>
      <c r="CI285">
        <v>1110.1500000000001</v>
      </c>
      <c r="CJ285">
        <v>1175.8634999999999</v>
      </c>
      <c r="CK285">
        <v>1152.67</v>
      </c>
      <c r="CL285">
        <v>1.3005735999999999E-4</v>
      </c>
      <c r="CM285">
        <v>6.5004835999999994E-4</v>
      </c>
      <c r="CN285">
        <v>4.7597999359999997E-2</v>
      </c>
      <c r="CO285">
        <v>5.5000000000000003E-4</v>
      </c>
      <c r="CP285">
        <f t="shared" si="246"/>
        <v>1199.997142857143</v>
      </c>
      <c r="CQ285">
        <f t="shared" si="247"/>
        <v>1009.5035997991995</v>
      </c>
      <c r="CR285">
        <f t="shared" si="248"/>
        <v>0.84125500282076815</v>
      </c>
      <c r="CS285">
        <f t="shared" si="249"/>
        <v>0.16202215544408269</v>
      </c>
      <c r="CT285">
        <v>6</v>
      </c>
      <c r="CU285">
        <v>0.5</v>
      </c>
      <c r="CV285" t="s">
        <v>415</v>
      </c>
      <c r="CW285">
        <v>2</v>
      </c>
      <c r="CX285" t="b">
        <v>1</v>
      </c>
      <c r="CY285">
        <v>1657558694</v>
      </c>
      <c r="CZ285">
        <v>1771.3457142857139</v>
      </c>
      <c r="DA285">
        <v>1789.081428571428</v>
      </c>
      <c r="DB285">
        <v>36.143585714285713</v>
      </c>
      <c r="DC285">
        <v>35.750657142857143</v>
      </c>
      <c r="DD285">
        <v>1773.1171428571431</v>
      </c>
      <c r="DE285">
        <v>35.777999999999999</v>
      </c>
      <c r="DF285">
        <v>650.2888571428573</v>
      </c>
      <c r="DG285">
        <v>100.946</v>
      </c>
      <c r="DH285">
        <v>0.1000882857142857</v>
      </c>
      <c r="DI285">
        <v>33.113785714285719</v>
      </c>
      <c r="DJ285">
        <v>999.89999999999986</v>
      </c>
      <c r="DK285">
        <v>33.221171428571417</v>
      </c>
      <c r="DL285">
        <v>0</v>
      </c>
      <c r="DM285">
        <v>0</v>
      </c>
      <c r="DN285">
        <v>8973.3042857142846</v>
      </c>
      <c r="DO285">
        <v>0</v>
      </c>
      <c r="DP285">
        <v>497.36985714285709</v>
      </c>
      <c r="DQ285">
        <v>-17.735042857142862</v>
      </c>
      <c r="DR285">
        <v>1837.77</v>
      </c>
      <c r="DS285">
        <v>1855.4128571428571</v>
      </c>
      <c r="DT285">
        <v>0.39294499999999999</v>
      </c>
      <c r="DU285">
        <v>1789.081428571428</v>
      </c>
      <c r="DV285">
        <v>35.750657142857143</v>
      </c>
      <c r="DW285">
        <v>3.648548571428571</v>
      </c>
      <c r="DX285">
        <v>3.6088814285714288</v>
      </c>
      <c r="DY285">
        <v>27.32732857142857</v>
      </c>
      <c r="DZ285">
        <v>27.140885714285709</v>
      </c>
      <c r="EA285">
        <v>1199.997142857143</v>
      </c>
      <c r="EB285">
        <v>0.95799099999999993</v>
      </c>
      <c r="EC285">
        <v>4.2008900000000009E-2</v>
      </c>
      <c r="ED285">
        <v>0</v>
      </c>
      <c r="EE285">
        <v>1017.892857142857</v>
      </c>
      <c r="EF285">
        <v>5.0001600000000002</v>
      </c>
      <c r="EG285">
        <v>13020.342857142859</v>
      </c>
      <c r="EH285">
        <v>9515.1171428571433</v>
      </c>
      <c r="EI285">
        <v>46.651571428571422</v>
      </c>
      <c r="EJ285">
        <v>48.428142857142859</v>
      </c>
      <c r="EK285">
        <v>47.704999999999998</v>
      </c>
      <c r="EL285">
        <v>47.508714285714277</v>
      </c>
      <c r="EM285">
        <v>48.357000000000014</v>
      </c>
      <c r="EN285">
        <v>1144.7971428571429</v>
      </c>
      <c r="EO285">
        <v>50.2</v>
      </c>
      <c r="EP285">
        <v>0</v>
      </c>
      <c r="EQ285">
        <v>1230.400000095367</v>
      </c>
      <c r="ER285">
        <v>0</v>
      </c>
      <c r="ES285">
        <v>1017.89</v>
      </c>
      <c r="ET285">
        <v>0.86846151443840447</v>
      </c>
      <c r="EU285">
        <v>32.015384612939059</v>
      </c>
      <c r="EV285">
        <v>13018.204</v>
      </c>
      <c r="EW285">
        <v>15</v>
      </c>
      <c r="EX285">
        <v>1657556090.0999999</v>
      </c>
      <c r="EY285" t="s">
        <v>416</v>
      </c>
      <c r="EZ285">
        <v>1657556090.0999999</v>
      </c>
      <c r="FA285">
        <v>1657556077.0999999</v>
      </c>
      <c r="FB285">
        <v>6</v>
      </c>
      <c r="FC285">
        <v>-0.505</v>
      </c>
      <c r="FD285">
        <v>-7.5999999999999998E-2</v>
      </c>
      <c r="FE285">
        <v>-1.772</v>
      </c>
      <c r="FF285">
        <v>0.36599999999999999</v>
      </c>
      <c r="FG285">
        <v>414</v>
      </c>
      <c r="FH285">
        <v>34</v>
      </c>
      <c r="FI285">
        <v>0.18</v>
      </c>
      <c r="FJ285">
        <v>0.15</v>
      </c>
      <c r="FK285">
        <v>-17.776685365853659</v>
      </c>
      <c r="FL285">
        <v>0.63134216027870804</v>
      </c>
      <c r="FM285">
        <v>0.12813121239854031</v>
      </c>
      <c r="FN285">
        <v>0</v>
      </c>
      <c r="FO285">
        <v>1017.791764705882</v>
      </c>
      <c r="FP285">
        <v>1.587776919742568</v>
      </c>
      <c r="FQ285">
        <v>0.30122759216866518</v>
      </c>
      <c r="FR285">
        <v>0</v>
      </c>
      <c r="FS285">
        <v>0.38048509756097559</v>
      </c>
      <c r="FT285">
        <v>0.10473819512195159</v>
      </c>
      <c r="FU285">
        <v>1.0519862951914691E-2</v>
      </c>
      <c r="FV285">
        <v>0</v>
      </c>
      <c r="FW285">
        <v>0</v>
      </c>
      <c r="FX285">
        <v>3</v>
      </c>
      <c r="FY285" t="s">
        <v>596</v>
      </c>
      <c r="FZ285">
        <v>3.3703599999999998</v>
      </c>
      <c r="GA285">
        <v>2.89364</v>
      </c>
      <c r="GB285">
        <v>0.258654</v>
      </c>
      <c r="GC285">
        <v>0.26303500000000002</v>
      </c>
      <c r="GD285">
        <v>0.14670900000000001</v>
      </c>
      <c r="GE285">
        <v>0.148169</v>
      </c>
      <c r="GF285">
        <v>25617.8</v>
      </c>
      <c r="GG285">
        <v>22161</v>
      </c>
      <c r="GH285">
        <v>30903.5</v>
      </c>
      <c r="GI285">
        <v>28041.4</v>
      </c>
      <c r="GJ285">
        <v>34752</v>
      </c>
      <c r="GK285">
        <v>33718.300000000003</v>
      </c>
      <c r="GL285">
        <v>40294.800000000003</v>
      </c>
      <c r="GM285">
        <v>39099.800000000003</v>
      </c>
      <c r="GN285">
        <v>2.26938</v>
      </c>
      <c r="GO285">
        <v>1.5786500000000001</v>
      </c>
      <c r="GP285">
        <v>0</v>
      </c>
      <c r="GQ285">
        <v>8.5078200000000007E-2</v>
      </c>
      <c r="GR285">
        <v>999.9</v>
      </c>
      <c r="GS285">
        <v>31.840299999999999</v>
      </c>
      <c r="GT285">
        <v>48.6</v>
      </c>
      <c r="GU285">
        <v>40.799999999999997</v>
      </c>
      <c r="GV285">
        <v>37.2485</v>
      </c>
      <c r="GW285">
        <v>49.459299999999999</v>
      </c>
      <c r="GX285">
        <v>43.213099999999997</v>
      </c>
      <c r="GY285">
        <v>1</v>
      </c>
      <c r="GZ285">
        <v>0.57922300000000004</v>
      </c>
      <c r="HA285">
        <v>1.1577900000000001</v>
      </c>
      <c r="HB285">
        <v>20.205500000000001</v>
      </c>
      <c r="HC285">
        <v>5.2165400000000002</v>
      </c>
      <c r="HD285">
        <v>11.974</v>
      </c>
      <c r="HE285">
        <v>4.9911000000000003</v>
      </c>
      <c r="HF285">
        <v>3.2927</v>
      </c>
      <c r="HG285">
        <v>7499.4</v>
      </c>
      <c r="HH285">
        <v>9999</v>
      </c>
      <c r="HI285">
        <v>9999</v>
      </c>
      <c r="HJ285">
        <v>757.3</v>
      </c>
      <c r="HK285">
        <v>4.9713200000000004</v>
      </c>
      <c r="HL285">
        <v>1.8742399999999999</v>
      </c>
      <c r="HM285">
        <v>1.8705700000000001</v>
      </c>
      <c r="HN285">
        <v>1.8702399999999999</v>
      </c>
      <c r="HO285">
        <v>1.87483</v>
      </c>
      <c r="HP285">
        <v>1.8714999999999999</v>
      </c>
      <c r="HQ285">
        <v>1.86697</v>
      </c>
      <c r="HR285">
        <v>1.8779600000000001</v>
      </c>
      <c r="HS285">
        <v>0</v>
      </c>
      <c r="HT285">
        <v>0</v>
      </c>
      <c r="HU285">
        <v>0</v>
      </c>
      <c r="HV285">
        <v>0</v>
      </c>
      <c r="HW285" t="s">
        <v>418</v>
      </c>
      <c r="HX285" t="s">
        <v>419</v>
      </c>
      <c r="HY285" t="s">
        <v>420</v>
      </c>
      <c r="HZ285" t="s">
        <v>420</v>
      </c>
      <c r="IA285" t="s">
        <v>420</v>
      </c>
      <c r="IB285" t="s">
        <v>420</v>
      </c>
      <c r="IC285">
        <v>0</v>
      </c>
      <c r="ID285">
        <v>100</v>
      </c>
      <c r="IE285">
        <v>100</v>
      </c>
      <c r="IF285">
        <v>-1.77</v>
      </c>
      <c r="IG285">
        <v>0.36559999999999998</v>
      </c>
      <c r="IH285">
        <v>-1.772399999999891</v>
      </c>
      <c r="II285">
        <v>0</v>
      </c>
      <c r="IJ285">
        <v>0</v>
      </c>
      <c r="IK285">
        <v>0</v>
      </c>
      <c r="IL285">
        <v>0.36558000000000851</v>
      </c>
      <c r="IM285">
        <v>0</v>
      </c>
      <c r="IN285">
        <v>0</v>
      </c>
      <c r="IO285">
        <v>0</v>
      </c>
      <c r="IP285">
        <v>-1</v>
      </c>
      <c r="IQ285">
        <v>-1</v>
      </c>
      <c r="IR285">
        <v>-1</v>
      </c>
      <c r="IS285">
        <v>-1</v>
      </c>
      <c r="IT285">
        <v>43.4</v>
      </c>
      <c r="IU285">
        <v>43.6</v>
      </c>
      <c r="IV285">
        <v>3.4924300000000001</v>
      </c>
      <c r="IW285">
        <v>2.5366200000000001</v>
      </c>
      <c r="IX285">
        <v>1.49902</v>
      </c>
      <c r="IY285">
        <v>2.2802699999999998</v>
      </c>
      <c r="IZ285">
        <v>1.69678</v>
      </c>
      <c r="JA285">
        <v>2.3950200000000001</v>
      </c>
      <c r="JB285">
        <v>43.726900000000001</v>
      </c>
      <c r="JC285">
        <v>14.9726</v>
      </c>
      <c r="JD285">
        <v>18</v>
      </c>
      <c r="JE285">
        <v>654.75099999999998</v>
      </c>
      <c r="JF285">
        <v>287.14</v>
      </c>
      <c r="JG285">
        <v>30.000299999999999</v>
      </c>
      <c r="JH285">
        <v>34.831099999999999</v>
      </c>
      <c r="JI285">
        <v>29.9999</v>
      </c>
      <c r="JJ285">
        <v>34.673999999999999</v>
      </c>
      <c r="JK285">
        <v>34.6616</v>
      </c>
      <c r="JL285">
        <v>69.978399999999993</v>
      </c>
      <c r="JM285">
        <v>0</v>
      </c>
      <c r="JN285">
        <v>0</v>
      </c>
      <c r="JO285">
        <v>30</v>
      </c>
      <c r="JP285">
        <v>1802.09</v>
      </c>
      <c r="JQ285">
        <v>32.076799999999999</v>
      </c>
      <c r="JR285">
        <v>98.499099999999999</v>
      </c>
      <c r="JS285">
        <v>98.456500000000005</v>
      </c>
    </row>
    <row r="286" spans="1:279" x14ac:dyDescent="0.2">
      <c r="A286">
        <v>271</v>
      </c>
      <c r="B286">
        <v>1657558700</v>
      </c>
      <c r="C286">
        <v>1078</v>
      </c>
      <c r="D286" t="s">
        <v>962</v>
      </c>
      <c r="E286" t="s">
        <v>963</v>
      </c>
      <c r="F286">
        <v>4</v>
      </c>
      <c r="G286">
        <v>1657558697.6875</v>
      </c>
      <c r="H286">
        <f t="shared" si="200"/>
        <v>4.3092762506426267E-4</v>
      </c>
      <c r="I286">
        <f t="shared" si="201"/>
        <v>0.43092762506426269</v>
      </c>
      <c r="J286">
        <f t="shared" si="202"/>
        <v>9.2831566663875655</v>
      </c>
      <c r="K286">
        <f t="shared" si="203"/>
        <v>1777.46</v>
      </c>
      <c r="L286">
        <f t="shared" si="204"/>
        <v>1219.9341183579106</v>
      </c>
      <c r="M286">
        <f t="shared" si="205"/>
        <v>123.26834956596949</v>
      </c>
      <c r="N286">
        <f t="shared" si="206"/>
        <v>179.60360098334925</v>
      </c>
      <c r="O286">
        <f t="shared" si="207"/>
        <v>2.8634952266314375E-2</v>
      </c>
      <c r="P286">
        <f t="shared" si="208"/>
        <v>2.7608864864143507</v>
      </c>
      <c r="Q286">
        <f t="shared" si="209"/>
        <v>2.8470976957799685E-2</v>
      </c>
      <c r="R286">
        <f t="shared" si="210"/>
        <v>1.7809014716135427E-2</v>
      </c>
      <c r="S286">
        <f t="shared" si="211"/>
        <v>194.42518311245323</v>
      </c>
      <c r="T286">
        <f t="shared" si="212"/>
        <v>34.200709020964581</v>
      </c>
      <c r="U286">
        <f t="shared" si="213"/>
        <v>33.217224999999999</v>
      </c>
      <c r="V286">
        <f t="shared" si="214"/>
        <v>5.1140987159603704</v>
      </c>
      <c r="W286">
        <f t="shared" si="215"/>
        <v>71.812492838442736</v>
      </c>
      <c r="X286">
        <f t="shared" si="216"/>
        <v>3.6510457218425163</v>
      </c>
      <c r="Y286">
        <f t="shared" si="217"/>
        <v>5.084137282431219</v>
      </c>
      <c r="Z286">
        <f t="shared" si="218"/>
        <v>1.4630529941178541</v>
      </c>
      <c r="AA286">
        <f t="shared" si="219"/>
        <v>-19.003908265333983</v>
      </c>
      <c r="AB286">
        <f t="shared" si="220"/>
        <v>-15.584062313158396</v>
      </c>
      <c r="AC286">
        <f t="shared" si="221"/>
        <v>-1.2948201190857598</v>
      </c>
      <c r="AD286">
        <f t="shared" si="222"/>
        <v>158.54239241487508</v>
      </c>
      <c r="AE286">
        <f t="shared" si="223"/>
        <v>18.499046825679692</v>
      </c>
      <c r="AF286">
        <f t="shared" si="224"/>
        <v>0.44348289313187006</v>
      </c>
      <c r="AG286">
        <f t="shared" si="225"/>
        <v>9.2831566663875655</v>
      </c>
      <c r="AH286">
        <v>1862.961541176657</v>
      </c>
      <c r="AI286">
        <v>1847.201696969697</v>
      </c>
      <c r="AJ286">
        <v>1.717280558499972</v>
      </c>
      <c r="AK286">
        <v>65.684663253037129</v>
      </c>
      <c r="AL286">
        <f t="shared" si="226"/>
        <v>0.43092762506426269</v>
      </c>
      <c r="AM286">
        <v>35.744137615860467</v>
      </c>
      <c r="AN286">
        <v>36.127775524475553</v>
      </c>
      <c r="AO286">
        <v>-7.2596545355785874E-5</v>
      </c>
      <c r="AP286">
        <v>87.993513694433489</v>
      </c>
      <c r="AQ286">
        <v>47</v>
      </c>
      <c r="AR286">
        <v>7</v>
      </c>
      <c r="AS286">
        <f t="shared" si="227"/>
        <v>1</v>
      </c>
      <c r="AT286">
        <f t="shared" si="228"/>
        <v>0</v>
      </c>
      <c r="AU286">
        <f t="shared" si="229"/>
        <v>47132.655291244693</v>
      </c>
      <c r="AV286" t="s">
        <v>413</v>
      </c>
      <c r="AW286" t="s">
        <v>413</v>
      </c>
      <c r="AX286">
        <v>0</v>
      </c>
      <c r="AY286">
        <v>0</v>
      </c>
      <c r="AZ286" t="e">
        <f t="shared" si="230"/>
        <v>#DIV/0!</v>
      </c>
      <c r="BA286">
        <v>0</v>
      </c>
      <c r="BB286" t="s">
        <v>413</v>
      </c>
      <c r="BC286" t="s">
        <v>413</v>
      </c>
      <c r="BD286">
        <v>0</v>
      </c>
      <c r="BE286">
        <v>0</v>
      </c>
      <c r="BF286" t="e">
        <f t="shared" si="231"/>
        <v>#DIV/0!</v>
      </c>
      <c r="BG286">
        <v>0.5</v>
      </c>
      <c r="BH286">
        <f t="shared" si="232"/>
        <v>1009.4986497991986</v>
      </c>
      <c r="BI286">
        <f t="shared" si="233"/>
        <v>9.2831566663875655</v>
      </c>
      <c r="BJ286" t="e">
        <f t="shared" si="234"/>
        <v>#DIV/0!</v>
      </c>
      <c r="BK286">
        <f t="shared" si="235"/>
        <v>9.1958088980446853E-3</v>
      </c>
      <c r="BL286" t="e">
        <f t="shared" si="236"/>
        <v>#DIV/0!</v>
      </c>
      <c r="BM286" t="e">
        <f t="shared" si="237"/>
        <v>#DIV/0!</v>
      </c>
      <c r="BN286" t="s">
        <v>413</v>
      </c>
      <c r="BO286">
        <v>0</v>
      </c>
      <c r="BP286" t="e">
        <f t="shared" si="238"/>
        <v>#DIV/0!</v>
      </c>
      <c r="BQ286" t="e">
        <f t="shared" si="239"/>
        <v>#DIV/0!</v>
      </c>
      <c r="BR286" t="e">
        <f t="shared" si="240"/>
        <v>#DIV/0!</v>
      </c>
      <c r="BS286" t="e">
        <f t="shared" si="241"/>
        <v>#DIV/0!</v>
      </c>
      <c r="BT286" t="e">
        <f t="shared" si="242"/>
        <v>#DIV/0!</v>
      </c>
      <c r="BU286" t="e">
        <f t="shared" si="243"/>
        <v>#DIV/0!</v>
      </c>
      <c r="BV286" t="e">
        <f t="shared" si="244"/>
        <v>#DIV/0!</v>
      </c>
      <c r="BW286" t="e">
        <f t="shared" si="245"/>
        <v>#DIV/0!</v>
      </c>
      <c r="BX286" t="s">
        <v>413</v>
      </c>
      <c r="BY286" t="s">
        <v>413</v>
      </c>
      <c r="BZ286" t="s">
        <v>413</v>
      </c>
      <c r="CA286" t="s">
        <v>413</v>
      </c>
      <c r="CB286" t="s">
        <v>413</v>
      </c>
      <c r="CC286" t="s">
        <v>413</v>
      </c>
      <c r="CD286" t="s">
        <v>413</v>
      </c>
      <c r="CE286" t="s">
        <v>413</v>
      </c>
      <c r="CF286">
        <v>253</v>
      </c>
      <c r="CG286">
        <v>1000</v>
      </c>
      <c r="CH286" t="s">
        <v>414</v>
      </c>
      <c r="CI286">
        <v>1110.1500000000001</v>
      </c>
      <c r="CJ286">
        <v>1175.8634999999999</v>
      </c>
      <c r="CK286">
        <v>1152.67</v>
      </c>
      <c r="CL286">
        <v>1.3005735999999999E-4</v>
      </c>
      <c r="CM286">
        <v>6.5004835999999994E-4</v>
      </c>
      <c r="CN286">
        <v>4.7597999359999997E-2</v>
      </c>
      <c r="CO286">
        <v>5.5000000000000003E-4</v>
      </c>
      <c r="CP286">
        <f t="shared" si="246"/>
        <v>1199.99125</v>
      </c>
      <c r="CQ286">
        <f t="shared" si="247"/>
        <v>1009.4986497991986</v>
      </c>
      <c r="CR286">
        <f t="shared" si="248"/>
        <v>0.84125500898377259</v>
      </c>
      <c r="CS286">
        <f t="shared" si="249"/>
        <v>0.16202216733868119</v>
      </c>
      <c r="CT286">
        <v>6</v>
      </c>
      <c r="CU286">
        <v>0.5</v>
      </c>
      <c r="CV286" t="s">
        <v>415</v>
      </c>
      <c r="CW286">
        <v>2</v>
      </c>
      <c r="CX286" t="b">
        <v>1</v>
      </c>
      <c r="CY286">
        <v>1657558697.6875</v>
      </c>
      <c r="CZ286">
        <v>1777.46</v>
      </c>
      <c r="DA286">
        <v>1795.2562499999999</v>
      </c>
      <c r="DB286">
        <v>36.132837500000001</v>
      </c>
      <c r="DC286">
        <v>35.738425000000007</v>
      </c>
      <c r="DD286">
        <v>1779.23125</v>
      </c>
      <c r="DE286">
        <v>35.767249999999997</v>
      </c>
      <c r="DF286">
        <v>650.27137500000003</v>
      </c>
      <c r="DG286">
        <v>100.945125</v>
      </c>
      <c r="DH286">
        <v>9.9962362500000013E-2</v>
      </c>
      <c r="DI286">
        <v>33.112524999999998</v>
      </c>
      <c r="DJ286">
        <v>999.9</v>
      </c>
      <c r="DK286">
        <v>33.217224999999999</v>
      </c>
      <c r="DL286">
        <v>0</v>
      </c>
      <c r="DM286">
        <v>0</v>
      </c>
      <c r="DN286">
        <v>8983.2024999999994</v>
      </c>
      <c r="DO286">
        <v>0</v>
      </c>
      <c r="DP286">
        <v>497.80399999999997</v>
      </c>
      <c r="DQ286">
        <v>-17.797599999999999</v>
      </c>
      <c r="DR286">
        <v>1844.0925</v>
      </c>
      <c r="DS286">
        <v>1861.79375</v>
      </c>
      <c r="DT286">
        <v>0.39440662500000001</v>
      </c>
      <c r="DU286">
        <v>1795.2562499999999</v>
      </c>
      <c r="DV286">
        <v>35.738425000000007</v>
      </c>
      <c r="DW286">
        <v>3.6474275</v>
      </c>
      <c r="DX286">
        <v>3.607615</v>
      </c>
      <c r="DY286">
        <v>27.322075000000002</v>
      </c>
      <c r="DZ286">
        <v>27.134899999999998</v>
      </c>
      <c r="EA286">
        <v>1199.99125</v>
      </c>
      <c r="EB286">
        <v>0.95799100000000004</v>
      </c>
      <c r="EC286">
        <v>4.2008900000000002E-2</v>
      </c>
      <c r="ED286">
        <v>0</v>
      </c>
      <c r="EE286">
        <v>1017.7787499999999</v>
      </c>
      <c r="EF286">
        <v>5.0001600000000002</v>
      </c>
      <c r="EG286">
        <v>13012.1</v>
      </c>
      <c r="EH286">
        <v>9515.0849999999991</v>
      </c>
      <c r="EI286">
        <v>46.640500000000003</v>
      </c>
      <c r="EJ286">
        <v>48.436999999999998</v>
      </c>
      <c r="EK286">
        <v>47.671875</v>
      </c>
      <c r="EL286">
        <v>47.491875</v>
      </c>
      <c r="EM286">
        <v>48.335875000000001</v>
      </c>
      <c r="EN286">
        <v>1144.79125</v>
      </c>
      <c r="EO286">
        <v>50.2</v>
      </c>
      <c r="EP286">
        <v>0</v>
      </c>
      <c r="EQ286">
        <v>1234.6000001430509</v>
      </c>
      <c r="ER286">
        <v>0</v>
      </c>
      <c r="ES286">
        <v>1017.891153846154</v>
      </c>
      <c r="ET286">
        <v>-0.50769232476683557</v>
      </c>
      <c r="EU286">
        <v>-34.516239382368937</v>
      </c>
      <c r="EV286">
        <v>13017.184615384611</v>
      </c>
      <c r="EW286">
        <v>15</v>
      </c>
      <c r="EX286">
        <v>1657556090.0999999</v>
      </c>
      <c r="EY286" t="s">
        <v>416</v>
      </c>
      <c r="EZ286">
        <v>1657556090.0999999</v>
      </c>
      <c r="FA286">
        <v>1657556077.0999999</v>
      </c>
      <c r="FB286">
        <v>6</v>
      </c>
      <c r="FC286">
        <v>-0.505</v>
      </c>
      <c r="FD286">
        <v>-7.5999999999999998E-2</v>
      </c>
      <c r="FE286">
        <v>-1.772</v>
      </c>
      <c r="FF286">
        <v>0.36599999999999999</v>
      </c>
      <c r="FG286">
        <v>414</v>
      </c>
      <c r="FH286">
        <v>34</v>
      </c>
      <c r="FI286">
        <v>0.18</v>
      </c>
      <c r="FJ286">
        <v>0.15</v>
      </c>
      <c r="FK286">
        <v>-17.743692682926831</v>
      </c>
      <c r="FL286">
        <v>0.33318815331008428</v>
      </c>
      <c r="FM286">
        <v>0.12379251403791081</v>
      </c>
      <c r="FN286">
        <v>1</v>
      </c>
      <c r="FO286">
        <v>1017.849117647059</v>
      </c>
      <c r="FP286">
        <v>0.30328494433113912</v>
      </c>
      <c r="FQ286">
        <v>0.2437135209150581</v>
      </c>
      <c r="FR286">
        <v>1</v>
      </c>
      <c r="FS286">
        <v>0.38620985365853661</v>
      </c>
      <c r="FT286">
        <v>7.5815602787456388E-2</v>
      </c>
      <c r="FU286">
        <v>7.8833231712575804E-3</v>
      </c>
      <c r="FV286">
        <v>1</v>
      </c>
      <c r="FW286">
        <v>3</v>
      </c>
      <c r="FX286">
        <v>3</v>
      </c>
      <c r="FY286" t="s">
        <v>623</v>
      </c>
      <c r="FZ286">
        <v>3.3700899999999998</v>
      </c>
      <c r="GA286">
        <v>2.8935499999999998</v>
      </c>
      <c r="GB286">
        <v>0.25922600000000001</v>
      </c>
      <c r="GC286">
        <v>0.26363700000000001</v>
      </c>
      <c r="GD286">
        <v>0.14668100000000001</v>
      </c>
      <c r="GE286">
        <v>0.14813499999999999</v>
      </c>
      <c r="GF286">
        <v>25598.3</v>
      </c>
      <c r="GG286">
        <v>22142.799999999999</v>
      </c>
      <c r="GH286">
        <v>30903.9</v>
      </c>
      <c r="GI286">
        <v>28041.4</v>
      </c>
      <c r="GJ286">
        <v>34753.599999999999</v>
      </c>
      <c r="GK286">
        <v>33719.4</v>
      </c>
      <c r="GL286">
        <v>40295.4</v>
      </c>
      <c r="GM286">
        <v>39099.5</v>
      </c>
      <c r="GN286">
        <v>2.2696499999999999</v>
      </c>
      <c r="GO286">
        <v>1.5786</v>
      </c>
      <c r="GP286">
        <v>0</v>
      </c>
      <c r="GQ286">
        <v>8.5614599999999999E-2</v>
      </c>
      <c r="GR286">
        <v>999.9</v>
      </c>
      <c r="GS286">
        <v>31.830400000000001</v>
      </c>
      <c r="GT286">
        <v>48.6</v>
      </c>
      <c r="GU286">
        <v>40.799999999999997</v>
      </c>
      <c r="GV286">
        <v>37.2483</v>
      </c>
      <c r="GW286">
        <v>49.399299999999997</v>
      </c>
      <c r="GX286">
        <v>43.8782</v>
      </c>
      <c r="GY286">
        <v>1</v>
      </c>
      <c r="GZ286">
        <v>0.57913099999999995</v>
      </c>
      <c r="HA286">
        <v>1.1579699999999999</v>
      </c>
      <c r="HB286">
        <v>20.205400000000001</v>
      </c>
      <c r="HC286">
        <v>5.2160900000000003</v>
      </c>
      <c r="HD286">
        <v>11.974</v>
      </c>
      <c r="HE286">
        <v>4.9911500000000002</v>
      </c>
      <c r="HF286">
        <v>3.2926000000000002</v>
      </c>
      <c r="HG286">
        <v>7499.7</v>
      </c>
      <c r="HH286">
        <v>9999</v>
      </c>
      <c r="HI286">
        <v>9999</v>
      </c>
      <c r="HJ286">
        <v>757.3</v>
      </c>
      <c r="HK286">
        <v>4.9713500000000002</v>
      </c>
      <c r="HL286">
        <v>1.8742399999999999</v>
      </c>
      <c r="HM286">
        <v>1.87056</v>
      </c>
      <c r="HN286">
        <v>1.8702399999999999</v>
      </c>
      <c r="HO286">
        <v>1.8748499999999999</v>
      </c>
      <c r="HP286">
        <v>1.8714999999999999</v>
      </c>
      <c r="HQ286">
        <v>1.8669500000000001</v>
      </c>
      <c r="HR286">
        <v>1.8779300000000001</v>
      </c>
      <c r="HS286">
        <v>0</v>
      </c>
      <c r="HT286">
        <v>0</v>
      </c>
      <c r="HU286">
        <v>0</v>
      </c>
      <c r="HV286">
        <v>0</v>
      </c>
      <c r="HW286" t="s">
        <v>418</v>
      </c>
      <c r="HX286" t="s">
        <v>419</v>
      </c>
      <c r="HY286" t="s">
        <v>420</v>
      </c>
      <c r="HZ286" t="s">
        <v>420</v>
      </c>
      <c r="IA286" t="s">
        <v>420</v>
      </c>
      <c r="IB286" t="s">
        <v>420</v>
      </c>
      <c r="IC286">
        <v>0</v>
      </c>
      <c r="ID286">
        <v>100</v>
      </c>
      <c r="IE286">
        <v>100</v>
      </c>
      <c r="IF286">
        <v>-1.77</v>
      </c>
      <c r="IG286">
        <v>0.36549999999999999</v>
      </c>
      <c r="IH286">
        <v>-1.772399999999891</v>
      </c>
      <c r="II286">
        <v>0</v>
      </c>
      <c r="IJ286">
        <v>0</v>
      </c>
      <c r="IK286">
        <v>0</v>
      </c>
      <c r="IL286">
        <v>0.36558000000000851</v>
      </c>
      <c r="IM286">
        <v>0</v>
      </c>
      <c r="IN286">
        <v>0</v>
      </c>
      <c r="IO286">
        <v>0</v>
      </c>
      <c r="IP286">
        <v>-1</v>
      </c>
      <c r="IQ286">
        <v>-1</v>
      </c>
      <c r="IR286">
        <v>-1</v>
      </c>
      <c r="IS286">
        <v>-1</v>
      </c>
      <c r="IT286">
        <v>43.5</v>
      </c>
      <c r="IU286">
        <v>43.7</v>
      </c>
      <c r="IV286">
        <v>3.5034200000000002</v>
      </c>
      <c r="IW286">
        <v>2.5512700000000001</v>
      </c>
      <c r="IX286">
        <v>1.49902</v>
      </c>
      <c r="IY286">
        <v>2.2802699999999998</v>
      </c>
      <c r="IZ286">
        <v>1.69678</v>
      </c>
      <c r="JA286">
        <v>2.2424300000000001</v>
      </c>
      <c r="JB286">
        <v>43.726900000000001</v>
      </c>
      <c r="JC286">
        <v>14.9376</v>
      </c>
      <c r="JD286">
        <v>18</v>
      </c>
      <c r="JE286">
        <v>654.92399999999998</v>
      </c>
      <c r="JF286">
        <v>287.101</v>
      </c>
      <c r="JG286">
        <v>30.0002</v>
      </c>
      <c r="JH286">
        <v>34.827399999999997</v>
      </c>
      <c r="JI286">
        <v>29.9998</v>
      </c>
      <c r="JJ286">
        <v>34.67</v>
      </c>
      <c r="JK286">
        <v>34.658499999999997</v>
      </c>
      <c r="JL286">
        <v>70.183599999999998</v>
      </c>
      <c r="JM286">
        <v>0</v>
      </c>
      <c r="JN286">
        <v>0</v>
      </c>
      <c r="JO286">
        <v>30</v>
      </c>
      <c r="JP286">
        <v>1808.82</v>
      </c>
      <c r="JQ286">
        <v>32.076799999999999</v>
      </c>
      <c r="JR286">
        <v>98.500399999999999</v>
      </c>
      <c r="JS286">
        <v>98.456100000000006</v>
      </c>
    </row>
    <row r="287" spans="1:279" x14ac:dyDescent="0.2">
      <c r="A287">
        <v>272</v>
      </c>
      <c r="B287">
        <v>1657558704</v>
      </c>
      <c r="C287">
        <v>1082</v>
      </c>
      <c r="D287" t="s">
        <v>964</v>
      </c>
      <c r="E287" t="s">
        <v>965</v>
      </c>
      <c r="F287">
        <v>4</v>
      </c>
      <c r="G287">
        <v>1657558702</v>
      </c>
      <c r="H287">
        <f t="shared" si="200"/>
        <v>4.3554141691863504E-4</v>
      </c>
      <c r="I287">
        <f t="shared" si="201"/>
        <v>0.43554141691863502</v>
      </c>
      <c r="J287">
        <f t="shared" si="202"/>
        <v>9.0562715428194487</v>
      </c>
      <c r="K287">
        <f t="shared" si="203"/>
        <v>1784.715714285715</v>
      </c>
      <c r="L287">
        <f t="shared" si="204"/>
        <v>1244.8347526405175</v>
      </c>
      <c r="M287">
        <f t="shared" si="205"/>
        <v>125.78339928950271</v>
      </c>
      <c r="N287">
        <f t="shared" si="206"/>
        <v>180.33526846199598</v>
      </c>
      <c r="O287">
        <f t="shared" si="207"/>
        <v>2.8938350206949258E-2</v>
      </c>
      <c r="P287">
        <f t="shared" si="208"/>
        <v>2.7554002753762314</v>
      </c>
      <c r="Q287">
        <f t="shared" si="209"/>
        <v>2.8770561364099421E-2</v>
      </c>
      <c r="R287">
        <f t="shared" si="210"/>
        <v>1.7996594776573119E-2</v>
      </c>
      <c r="S287">
        <f t="shared" si="211"/>
        <v>194.42635161245551</v>
      </c>
      <c r="T287">
        <f t="shared" si="212"/>
        <v>34.208663956989511</v>
      </c>
      <c r="U287">
        <f t="shared" si="213"/>
        <v>33.214414285714277</v>
      </c>
      <c r="V287">
        <f t="shared" si="214"/>
        <v>5.1132923870242131</v>
      </c>
      <c r="W287">
        <f t="shared" si="215"/>
        <v>71.762270602562367</v>
      </c>
      <c r="X287">
        <f t="shared" si="216"/>
        <v>3.6499710754357149</v>
      </c>
      <c r="Y287">
        <f t="shared" si="217"/>
        <v>5.0861978652406075</v>
      </c>
      <c r="Z287">
        <f t="shared" si="218"/>
        <v>1.4633213115884982</v>
      </c>
      <c r="AA287">
        <f t="shared" si="219"/>
        <v>-19.207376486111805</v>
      </c>
      <c r="AB287">
        <f t="shared" si="220"/>
        <v>-14.063359263349565</v>
      </c>
      <c r="AC287">
        <f t="shared" si="221"/>
        <v>-1.1708225079637204</v>
      </c>
      <c r="AD287">
        <f t="shared" si="222"/>
        <v>159.98479335503043</v>
      </c>
      <c r="AE287">
        <f t="shared" si="223"/>
        <v>18.604317473726699</v>
      </c>
      <c r="AF287">
        <f t="shared" si="224"/>
        <v>0.44399546154609998</v>
      </c>
      <c r="AG287">
        <f t="shared" si="225"/>
        <v>9.0562715428194487</v>
      </c>
      <c r="AH287">
        <v>1869.98720965549</v>
      </c>
      <c r="AI287">
        <v>1854.248</v>
      </c>
      <c r="AJ287">
        <v>1.766439528836909</v>
      </c>
      <c r="AK287">
        <v>65.684663253037129</v>
      </c>
      <c r="AL287">
        <f t="shared" si="226"/>
        <v>0.43554141691863502</v>
      </c>
      <c r="AM287">
        <v>35.731865221553392</v>
      </c>
      <c r="AN287">
        <v>36.119525874125891</v>
      </c>
      <c r="AO287">
        <v>-5.7175226741223142E-5</v>
      </c>
      <c r="AP287">
        <v>87.993513694433489</v>
      </c>
      <c r="AQ287">
        <v>48</v>
      </c>
      <c r="AR287">
        <v>7</v>
      </c>
      <c r="AS287">
        <f t="shared" si="227"/>
        <v>1</v>
      </c>
      <c r="AT287">
        <f t="shared" si="228"/>
        <v>0</v>
      </c>
      <c r="AU287">
        <f t="shared" si="229"/>
        <v>46981.013298034013</v>
      </c>
      <c r="AV287" t="s">
        <v>413</v>
      </c>
      <c r="AW287" t="s">
        <v>413</v>
      </c>
      <c r="AX287">
        <v>0</v>
      </c>
      <c r="AY287">
        <v>0</v>
      </c>
      <c r="AZ287" t="e">
        <f t="shared" si="230"/>
        <v>#DIV/0!</v>
      </c>
      <c r="BA287">
        <v>0</v>
      </c>
      <c r="BB287" t="s">
        <v>413</v>
      </c>
      <c r="BC287" t="s">
        <v>413</v>
      </c>
      <c r="BD287">
        <v>0</v>
      </c>
      <c r="BE287">
        <v>0</v>
      </c>
      <c r="BF287" t="e">
        <f t="shared" si="231"/>
        <v>#DIV/0!</v>
      </c>
      <c r="BG287">
        <v>0.5</v>
      </c>
      <c r="BH287">
        <f t="shared" si="232"/>
        <v>1009.5047997991995</v>
      </c>
      <c r="BI287">
        <f t="shared" si="233"/>
        <v>9.0562715428194487</v>
      </c>
      <c r="BJ287" t="e">
        <f t="shared" si="234"/>
        <v>#DIV/0!</v>
      </c>
      <c r="BK287">
        <f t="shared" si="235"/>
        <v>8.9710039463119246E-3</v>
      </c>
      <c r="BL287" t="e">
        <f t="shared" si="236"/>
        <v>#DIV/0!</v>
      </c>
      <c r="BM287" t="e">
        <f t="shared" si="237"/>
        <v>#DIV/0!</v>
      </c>
      <c r="BN287" t="s">
        <v>413</v>
      </c>
      <c r="BO287">
        <v>0</v>
      </c>
      <c r="BP287" t="e">
        <f t="shared" si="238"/>
        <v>#DIV/0!</v>
      </c>
      <c r="BQ287" t="e">
        <f t="shared" si="239"/>
        <v>#DIV/0!</v>
      </c>
      <c r="BR287" t="e">
        <f t="shared" si="240"/>
        <v>#DIV/0!</v>
      </c>
      <c r="BS287" t="e">
        <f t="shared" si="241"/>
        <v>#DIV/0!</v>
      </c>
      <c r="BT287" t="e">
        <f t="shared" si="242"/>
        <v>#DIV/0!</v>
      </c>
      <c r="BU287" t="e">
        <f t="shared" si="243"/>
        <v>#DIV/0!</v>
      </c>
      <c r="BV287" t="e">
        <f t="shared" si="244"/>
        <v>#DIV/0!</v>
      </c>
      <c r="BW287" t="e">
        <f t="shared" si="245"/>
        <v>#DIV/0!</v>
      </c>
      <c r="BX287" t="s">
        <v>413</v>
      </c>
      <c r="BY287" t="s">
        <v>413</v>
      </c>
      <c r="BZ287" t="s">
        <v>413</v>
      </c>
      <c r="CA287" t="s">
        <v>413</v>
      </c>
      <c r="CB287" t="s">
        <v>413</v>
      </c>
      <c r="CC287" t="s">
        <v>413</v>
      </c>
      <c r="CD287" t="s">
        <v>413</v>
      </c>
      <c r="CE287" t="s">
        <v>413</v>
      </c>
      <c r="CF287">
        <v>253</v>
      </c>
      <c r="CG287">
        <v>1000</v>
      </c>
      <c r="CH287" t="s">
        <v>414</v>
      </c>
      <c r="CI287">
        <v>1110.1500000000001</v>
      </c>
      <c r="CJ287">
        <v>1175.8634999999999</v>
      </c>
      <c r="CK287">
        <v>1152.67</v>
      </c>
      <c r="CL287">
        <v>1.3005735999999999E-4</v>
      </c>
      <c r="CM287">
        <v>6.5004835999999994E-4</v>
      </c>
      <c r="CN287">
        <v>4.7597999359999997E-2</v>
      </c>
      <c r="CO287">
        <v>5.5000000000000003E-4</v>
      </c>
      <c r="CP287">
        <f t="shared" si="246"/>
        <v>1199.998571428571</v>
      </c>
      <c r="CQ287">
        <f t="shared" si="247"/>
        <v>1009.5047997991995</v>
      </c>
      <c r="CR287">
        <f t="shared" si="248"/>
        <v>0.84125500132671571</v>
      </c>
      <c r="CS287">
        <f t="shared" si="249"/>
        <v>0.16202215256056127</v>
      </c>
      <c r="CT287">
        <v>6</v>
      </c>
      <c r="CU287">
        <v>0.5</v>
      </c>
      <c r="CV287" t="s">
        <v>415</v>
      </c>
      <c r="CW287">
        <v>2</v>
      </c>
      <c r="CX287" t="b">
        <v>1</v>
      </c>
      <c r="CY287">
        <v>1657558702</v>
      </c>
      <c r="CZ287">
        <v>1784.715714285715</v>
      </c>
      <c r="DA287">
        <v>1802.6128571428569</v>
      </c>
      <c r="DB287">
        <v>36.122500000000002</v>
      </c>
      <c r="DC287">
        <v>35.727628571428568</v>
      </c>
      <c r="DD287">
        <v>1786.488571428572</v>
      </c>
      <c r="DE287">
        <v>35.756914285714281</v>
      </c>
      <c r="DF287">
        <v>650.27328571428563</v>
      </c>
      <c r="DG287">
        <v>100.944</v>
      </c>
      <c r="DH287">
        <v>0.1002542857142857</v>
      </c>
      <c r="DI287">
        <v>33.11974285714286</v>
      </c>
      <c r="DJ287">
        <v>999.89999999999986</v>
      </c>
      <c r="DK287">
        <v>33.214414285714277</v>
      </c>
      <c r="DL287">
        <v>0</v>
      </c>
      <c r="DM287">
        <v>0</v>
      </c>
      <c r="DN287">
        <v>8954.1971428571433</v>
      </c>
      <c r="DO287">
        <v>0</v>
      </c>
      <c r="DP287">
        <v>498.05842857142852</v>
      </c>
      <c r="DQ287">
        <v>-17.897771428571431</v>
      </c>
      <c r="DR287">
        <v>1851.5985714285709</v>
      </c>
      <c r="DS287">
        <v>1869.4028571428571</v>
      </c>
      <c r="DT287">
        <v>0.39486985714285722</v>
      </c>
      <c r="DU287">
        <v>1802.6128571428569</v>
      </c>
      <c r="DV287">
        <v>35.727628571428568</v>
      </c>
      <c r="DW287">
        <v>3.6463571428571422</v>
      </c>
      <c r="DX287">
        <v>3.6065</v>
      </c>
      <c r="DY287">
        <v>27.317071428571431</v>
      </c>
      <c r="DZ287">
        <v>27.129628571428569</v>
      </c>
      <c r="EA287">
        <v>1199.998571428571</v>
      </c>
      <c r="EB287">
        <v>0.95799099999999993</v>
      </c>
      <c r="EC287">
        <v>4.2008900000000009E-2</v>
      </c>
      <c r="ED287">
        <v>0</v>
      </c>
      <c r="EE287">
        <v>1017.8228571428569</v>
      </c>
      <c r="EF287">
        <v>5.0001600000000002</v>
      </c>
      <c r="EG287">
        <v>13010.01428571428</v>
      </c>
      <c r="EH287">
        <v>9515.1271428571436</v>
      </c>
      <c r="EI287">
        <v>46.642714285714291</v>
      </c>
      <c r="EJ287">
        <v>48.419285714285706</v>
      </c>
      <c r="EK287">
        <v>47.678285714285721</v>
      </c>
      <c r="EL287">
        <v>47.454999999999998</v>
      </c>
      <c r="EM287">
        <v>48.33</v>
      </c>
      <c r="EN287">
        <v>1144.798571428571</v>
      </c>
      <c r="EO287">
        <v>50.2</v>
      </c>
      <c r="EP287">
        <v>0</v>
      </c>
      <c r="EQ287">
        <v>1238.2000000476839</v>
      </c>
      <c r="ER287">
        <v>0</v>
      </c>
      <c r="ES287">
        <v>1017.885769230769</v>
      </c>
      <c r="ET287">
        <v>-1.4102564175620109</v>
      </c>
      <c r="EU287">
        <v>-62.410256278726642</v>
      </c>
      <c r="EV287">
        <v>13015.596153846151</v>
      </c>
      <c r="EW287">
        <v>15</v>
      </c>
      <c r="EX287">
        <v>1657556090.0999999</v>
      </c>
      <c r="EY287" t="s">
        <v>416</v>
      </c>
      <c r="EZ287">
        <v>1657556090.0999999</v>
      </c>
      <c r="FA287">
        <v>1657556077.0999999</v>
      </c>
      <c r="FB287">
        <v>6</v>
      </c>
      <c r="FC287">
        <v>-0.505</v>
      </c>
      <c r="FD287">
        <v>-7.5999999999999998E-2</v>
      </c>
      <c r="FE287">
        <v>-1.772</v>
      </c>
      <c r="FF287">
        <v>0.36599999999999999</v>
      </c>
      <c r="FG287">
        <v>414</v>
      </c>
      <c r="FH287">
        <v>34</v>
      </c>
      <c r="FI287">
        <v>0.18</v>
      </c>
      <c r="FJ287">
        <v>0.15</v>
      </c>
      <c r="FK287">
        <v>-17.767087804878049</v>
      </c>
      <c r="FL287">
        <v>-0.78594146341463877</v>
      </c>
      <c r="FM287">
        <v>0.15546306626729781</v>
      </c>
      <c r="FN287">
        <v>0</v>
      </c>
      <c r="FO287">
        <v>1017.866470588235</v>
      </c>
      <c r="FP287">
        <v>1.405652085568916E-2</v>
      </c>
      <c r="FQ287">
        <v>0.2338662558077472</v>
      </c>
      <c r="FR287">
        <v>1</v>
      </c>
      <c r="FS287">
        <v>0.39049987804878061</v>
      </c>
      <c r="FT287">
        <v>4.5113268292682591E-2</v>
      </c>
      <c r="FU287">
        <v>4.8713743200061816E-3</v>
      </c>
      <c r="FV287">
        <v>1</v>
      </c>
      <c r="FW287">
        <v>2</v>
      </c>
      <c r="FX287">
        <v>3</v>
      </c>
      <c r="FY287" t="s">
        <v>417</v>
      </c>
      <c r="FZ287">
        <v>3.37025</v>
      </c>
      <c r="GA287">
        <v>2.8935499999999998</v>
      </c>
      <c r="GB287">
        <v>0.25980999999999999</v>
      </c>
      <c r="GC287">
        <v>0.26418799999999998</v>
      </c>
      <c r="GD287">
        <v>0.14665800000000001</v>
      </c>
      <c r="GE287">
        <v>0.148117</v>
      </c>
      <c r="GF287">
        <v>25578.799999999999</v>
      </c>
      <c r="GG287">
        <v>22126.6</v>
      </c>
      <c r="GH287">
        <v>30904.799999999999</v>
      </c>
      <c r="GI287">
        <v>28041.9</v>
      </c>
      <c r="GJ287">
        <v>34755.300000000003</v>
      </c>
      <c r="GK287">
        <v>33721</v>
      </c>
      <c r="GL287">
        <v>40296.199999999997</v>
      </c>
      <c r="GM287">
        <v>39100.5</v>
      </c>
      <c r="GN287">
        <v>2.2696999999999998</v>
      </c>
      <c r="GO287">
        <v>1.5785800000000001</v>
      </c>
      <c r="GP287">
        <v>0</v>
      </c>
      <c r="GQ287">
        <v>8.5540099999999994E-2</v>
      </c>
      <c r="GR287">
        <v>999.9</v>
      </c>
      <c r="GS287">
        <v>31.824000000000002</v>
      </c>
      <c r="GT287">
        <v>48.6</v>
      </c>
      <c r="GU287">
        <v>40.799999999999997</v>
      </c>
      <c r="GV287">
        <v>37.252099999999999</v>
      </c>
      <c r="GW287">
        <v>50.299300000000002</v>
      </c>
      <c r="GX287">
        <v>43.353400000000001</v>
      </c>
      <c r="GY287">
        <v>1</v>
      </c>
      <c r="GZ287">
        <v>0.57862000000000002</v>
      </c>
      <c r="HA287">
        <v>1.15883</v>
      </c>
      <c r="HB287">
        <v>20.205300000000001</v>
      </c>
      <c r="HC287">
        <v>5.2159399999999998</v>
      </c>
      <c r="HD287">
        <v>11.974</v>
      </c>
      <c r="HE287">
        <v>4.9909999999999997</v>
      </c>
      <c r="HF287">
        <v>3.2925</v>
      </c>
      <c r="HG287">
        <v>7499.7</v>
      </c>
      <c r="HH287">
        <v>9999</v>
      </c>
      <c r="HI287">
        <v>9999</v>
      </c>
      <c r="HJ287">
        <v>757.3</v>
      </c>
      <c r="HK287">
        <v>4.9713399999999996</v>
      </c>
      <c r="HL287">
        <v>1.8742399999999999</v>
      </c>
      <c r="HM287">
        <v>1.8705700000000001</v>
      </c>
      <c r="HN287">
        <v>1.87025</v>
      </c>
      <c r="HO287">
        <v>1.87483</v>
      </c>
      <c r="HP287">
        <v>1.87151</v>
      </c>
      <c r="HQ287">
        <v>1.86697</v>
      </c>
      <c r="HR287">
        <v>1.8779300000000001</v>
      </c>
      <c r="HS287">
        <v>0</v>
      </c>
      <c r="HT287">
        <v>0</v>
      </c>
      <c r="HU287">
        <v>0</v>
      </c>
      <c r="HV287">
        <v>0</v>
      </c>
      <c r="HW287" t="s">
        <v>418</v>
      </c>
      <c r="HX287" t="s">
        <v>419</v>
      </c>
      <c r="HY287" t="s">
        <v>420</v>
      </c>
      <c r="HZ287" t="s">
        <v>420</v>
      </c>
      <c r="IA287" t="s">
        <v>420</v>
      </c>
      <c r="IB287" t="s">
        <v>420</v>
      </c>
      <c r="IC287">
        <v>0</v>
      </c>
      <c r="ID287">
        <v>100</v>
      </c>
      <c r="IE287">
        <v>100</v>
      </c>
      <c r="IF287">
        <v>-1.77</v>
      </c>
      <c r="IG287">
        <v>0.36549999999999999</v>
      </c>
      <c r="IH287">
        <v>-1.772399999999891</v>
      </c>
      <c r="II287">
        <v>0</v>
      </c>
      <c r="IJ287">
        <v>0</v>
      </c>
      <c r="IK287">
        <v>0</v>
      </c>
      <c r="IL287">
        <v>0.36558000000000851</v>
      </c>
      <c r="IM287">
        <v>0</v>
      </c>
      <c r="IN287">
        <v>0</v>
      </c>
      <c r="IO287">
        <v>0</v>
      </c>
      <c r="IP287">
        <v>-1</v>
      </c>
      <c r="IQ287">
        <v>-1</v>
      </c>
      <c r="IR287">
        <v>-1</v>
      </c>
      <c r="IS287">
        <v>-1</v>
      </c>
      <c r="IT287">
        <v>43.6</v>
      </c>
      <c r="IU287">
        <v>43.8</v>
      </c>
      <c r="IV287">
        <v>3.5144000000000002</v>
      </c>
      <c r="IW287">
        <v>2.5366200000000001</v>
      </c>
      <c r="IX287">
        <v>1.49902</v>
      </c>
      <c r="IY287">
        <v>2.2802699999999998</v>
      </c>
      <c r="IZ287">
        <v>1.69678</v>
      </c>
      <c r="JA287">
        <v>2.3803700000000001</v>
      </c>
      <c r="JB287">
        <v>43.726900000000001</v>
      </c>
      <c r="JC287">
        <v>14.963800000000001</v>
      </c>
      <c r="JD287">
        <v>18</v>
      </c>
      <c r="JE287">
        <v>654.92999999999995</v>
      </c>
      <c r="JF287">
        <v>287.07400000000001</v>
      </c>
      <c r="JG287">
        <v>30.000299999999999</v>
      </c>
      <c r="JH287">
        <v>34.823399999999999</v>
      </c>
      <c r="JI287">
        <v>29.9998</v>
      </c>
      <c r="JJ287">
        <v>34.666899999999998</v>
      </c>
      <c r="JK287">
        <v>34.6554</v>
      </c>
      <c r="JL287">
        <v>70.398799999999994</v>
      </c>
      <c r="JM287">
        <v>0</v>
      </c>
      <c r="JN287">
        <v>0</v>
      </c>
      <c r="JO287">
        <v>30</v>
      </c>
      <c r="JP287">
        <v>1815.51</v>
      </c>
      <c r="JQ287">
        <v>32.076799999999999</v>
      </c>
      <c r="JR287">
        <v>98.502899999999997</v>
      </c>
      <c r="JS287">
        <v>98.458299999999994</v>
      </c>
    </row>
    <row r="288" spans="1:279" x14ac:dyDescent="0.2">
      <c r="A288">
        <v>273</v>
      </c>
      <c r="B288">
        <v>1657558708</v>
      </c>
      <c r="C288">
        <v>1086</v>
      </c>
      <c r="D288" t="s">
        <v>966</v>
      </c>
      <c r="E288" t="s">
        <v>967</v>
      </c>
      <c r="F288">
        <v>4</v>
      </c>
      <c r="G288">
        <v>1657558705.6875</v>
      </c>
      <c r="H288">
        <f t="shared" si="200"/>
        <v>4.3331748477367255E-4</v>
      </c>
      <c r="I288">
        <f t="shared" si="201"/>
        <v>0.43331748477367255</v>
      </c>
      <c r="J288">
        <f t="shared" si="202"/>
        <v>9.2552945881409379</v>
      </c>
      <c r="K288">
        <f t="shared" si="203"/>
        <v>1790.9662499999999</v>
      </c>
      <c r="L288">
        <f t="shared" si="204"/>
        <v>1237.0625835709402</v>
      </c>
      <c r="M288">
        <f t="shared" si="205"/>
        <v>124.99801947200159</v>
      </c>
      <c r="N288">
        <f t="shared" si="206"/>
        <v>180.9667814420319</v>
      </c>
      <c r="O288">
        <f t="shared" si="207"/>
        <v>2.8771738049740477E-2</v>
      </c>
      <c r="P288">
        <f t="shared" si="208"/>
        <v>2.7595179695792105</v>
      </c>
      <c r="Q288">
        <f t="shared" si="209"/>
        <v>2.8606115719824993E-2</v>
      </c>
      <c r="R288">
        <f t="shared" si="210"/>
        <v>1.7893623219774949E-2</v>
      </c>
      <c r="S288">
        <f t="shared" si="211"/>
        <v>194.42498361245282</v>
      </c>
      <c r="T288">
        <f t="shared" si="212"/>
        <v>34.212554639052229</v>
      </c>
      <c r="U288">
        <f t="shared" si="213"/>
        <v>33.214875000000013</v>
      </c>
      <c r="V288">
        <f t="shared" si="214"/>
        <v>5.1134245477203812</v>
      </c>
      <c r="W288">
        <f t="shared" si="215"/>
        <v>71.727836303054289</v>
      </c>
      <c r="X288">
        <f t="shared" si="216"/>
        <v>3.6492017731215411</v>
      </c>
      <c r="Y288">
        <f t="shared" si="217"/>
        <v>5.0875670607202634</v>
      </c>
      <c r="Z288">
        <f t="shared" si="218"/>
        <v>1.4642227745988401</v>
      </c>
      <c r="AA288">
        <f t="shared" si="219"/>
        <v>-19.109301078518961</v>
      </c>
      <c r="AB288">
        <f t="shared" si="220"/>
        <v>-13.439612207149425</v>
      </c>
      <c r="AC288">
        <f t="shared" si="221"/>
        <v>-1.1172526177959068</v>
      </c>
      <c r="AD288">
        <f t="shared" si="222"/>
        <v>160.75881770898852</v>
      </c>
      <c r="AE288">
        <f t="shared" si="223"/>
        <v>18.517465811915478</v>
      </c>
      <c r="AF288">
        <f t="shared" si="224"/>
        <v>0.441065739048769</v>
      </c>
      <c r="AG288">
        <f t="shared" si="225"/>
        <v>9.2552945881409379</v>
      </c>
      <c r="AH288">
        <v>1876.985622545925</v>
      </c>
      <c r="AI288">
        <v>1861.2113939393939</v>
      </c>
      <c r="AJ288">
        <v>1.727600052287281</v>
      </c>
      <c r="AK288">
        <v>65.684663253037129</v>
      </c>
      <c r="AL288">
        <f t="shared" si="226"/>
        <v>0.43331748477367255</v>
      </c>
      <c r="AM288">
        <v>35.724887608182073</v>
      </c>
      <c r="AN288">
        <v>36.110472027972058</v>
      </c>
      <c r="AO288">
        <v>-3.7057359855766443E-5</v>
      </c>
      <c r="AP288">
        <v>87.993513694433489</v>
      </c>
      <c r="AQ288">
        <v>47</v>
      </c>
      <c r="AR288">
        <v>7</v>
      </c>
      <c r="AS288">
        <f t="shared" si="227"/>
        <v>1</v>
      </c>
      <c r="AT288">
        <f t="shared" si="228"/>
        <v>0</v>
      </c>
      <c r="AU288">
        <f t="shared" si="229"/>
        <v>47093.238554342854</v>
      </c>
      <c r="AV288" t="s">
        <v>413</v>
      </c>
      <c r="AW288" t="s">
        <v>413</v>
      </c>
      <c r="AX288">
        <v>0</v>
      </c>
      <c r="AY288">
        <v>0</v>
      </c>
      <c r="AZ288" t="e">
        <f t="shared" si="230"/>
        <v>#DIV/0!</v>
      </c>
      <c r="BA288">
        <v>0</v>
      </c>
      <c r="BB288" t="s">
        <v>413</v>
      </c>
      <c r="BC288" t="s">
        <v>413</v>
      </c>
      <c r="BD288">
        <v>0</v>
      </c>
      <c r="BE288">
        <v>0</v>
      </c>
      <c r="BF288" t="e">
        <f t="shared" si="231"/>
        <v>#DIV/0!</v>
      </c>
      <c r="BG288">
        <v>0.5</v>
      </c>
      <c r="BH288">
        <f t="shared" si="232"/>
        <v>1009.4975997991983</v>
      </c>
      <c r="BI288">
        <f t="shared" si="233"/>
        <v>9.2552945881409379</v>
      </c>
      <c r="BJ288" t="e">
        <f t="shared" si="234"/>
        <v>#DIV/0!</v>
      </c>
      <c r="BK288">
        <f t="shared" si="235"/>
        <v>9.1682185177873951E-3</v>
      </c>
      <c r="BL288" t="e">
        <f t="shared" si="236"/>
        <v>#DIV/0!</v>
      </c>
      <c r="BM288" t="e">
        <f t="shared" si="237"/>
        <v>#DIV/0!</v>
      </c>
      <c r="BN288" t="s">
        <v>413</v>
      </c>
      <c r="BO288">
        <v>0</v>
      </c>
      <c r="BP288" t="e">
        <f t="shared" si="238"/>
        <v>#DIV/0!</v>
      </c>
      <c r="BQ288" t="e">
        <f t="shared" si="239"/>
        <v>#DIV/0!</v>
      </c>
      <c r="BR288" t="e">
        <f t="shared" si="240"/>
        <v>#DIV/0!</v>
      </c>
      <c r="BS288" t="e">
        <f t="shared" si="241"/>
        <v>#DIV/0!</v>
      </c>
      <c r="BT288" t="e">
        <f t="shared" si="242"/>
        <v>#DIV/0!</v>
      </c>
      <c r="BU288" t="e">
        <f t="shared" si="243"/>
        <v>#DIV/0!</v>
      </c>
      <c r="BV288" t="e">
        <f t="shared" si="244"/>
        <v>#DIV/0!</v>
      </c>
      <c r="BW288" t="e">
        <f t="shared" si="245"/>
        <v>#DIV/0!</v>
      </c>
      <c r="BX288" t="s">
        <v>413</v>
      </c>
      <c r="BY288" t="s">
        <v>413</v>
      </c>
      <c r="BZ288" t="s">
        <v>413</v>
      </c>
      <c r="CA288" t="s">
        <v>413</v>
      </c>
      <c r="CB288" t="s">
        <v>413</v>
      </c>
      <c r="CC288" t="s">
        <v>413</v>
      </c>
      <c r="CD288" t="s">
        <v>413</v>
      </c>
      <c r="CE288" t="s">
        <v>413</v>
      </c>
      <c r="CF288">
        <v>253</v>
      </c>
      <c r="CG288">
        <v>1000</v>
      </c>
      <c r="CH288" t="s">
        <v>414</v>
      </c>
      <c r="CI288">
        <v>1110.1500000000001</v>
      </c>
      <c r="CJ288">
        <v>1175.8634999999999</v>
      </c>
      <c r="CK288">
        <v>1152.67</v>
      </c>
      <c r="CL288">
        <v>1.3005735999999999E-4</v>
      </c>
      <c r="CM288">
        <v>6.5004835999999994E-4</v>
      </c>
      <c r="CN288">
        <v>4.7597999359999997E-2</v>
      </c>
      <c r="CO288">
        <v>5.5000000000000003E-4</v>
      </c>
      <c r="CP288">
        <f t="shared" si="246"/>
        <v>1199.99</v>
      </c>
      <c r="CQ288">
        <f t="shared" si="247"/>
        <v>1009.4975997991983</v>
      </c>
      <c r="CR288">
        <f t="shared" si="248"/>
        <v>0.84125501029108429</v>
      </c>
      <c r="CS288">
        <f t="shared" si="249"/>
        <v>0.16202216986179285</v>
      </c>
      <c r="CT288">
        <v>6</v>
      </c>
      <c r="CU288">
        <v>0.5</v>
      </c>
      <c r="CV288" t="s">
        <v>415</v>
      </c>
      <c r="CW288">
        <v>2</v>
      </c>
      <c r="CX288" t="b">
        <v>1</v>
      </c>
      <c r="CY288">
        <v>1657558705.6875</v>
      </c>
      <c r="CZ288">
        <v>1790.9662499999999</v>
      </c>
      <c r="DA288">
        <v>1808.78125</v>
      </c>
      <c r="DB288">
        <v>36.114899999999999</v>
      </c>
      <c r="DC288">
        <v>35.722624999999987</v>
      </c>
      <c r="DD288">
        <v>1792.73875</v>
      </c>
      <c r="DE288">
        <v>35.749299999999998</v>
      </c>
      <c r="DF288">
        <v>650.26325000000008</v>
      </c>
      <c r="DG288">
        <v>100.94425</v>
      </c>
      <c r="DH288">
        <v>9.9966462500000006E-2</v>
      </c>
      <c r="DI288">
        <v>33.124537500000002</v>
      </c>
      <c r="DJ288">
        <v>999.9</v>
      </c>
      <c r="DK288">
        <v>33.214875000000013</v>
      </c>
      <c r="DL288">
        <v>0</v>
      </c>
      <c r="DM288">
        <v>0</v>
      </c>
      <c r="DN288">
        <v>8976.0149999999994</v>
      </c>
      <c r="DO288">
        <v>0</v>
      </c>
      <c r="DP288">
        <v>498.38974999999988</v>
      </c>
      <c r="DQ288">
        <v>-17.814174999999999</v>
      </c>
      <c r="DR288">
        <v>1858.07125</v>
      </c>
      <c r="DS288">
        <v>1875.79125</v>
      </c>
      <c r="DT288">
        <v>0.392242125</v>
      </c>
      <c r="DU288">
        <v>1808.78125</v>
      </c>
      <c r="DV288">
        <v>35.722624999999987</v>
      </c>
      <c r="DW288">
        <v>3.6455850000000001</v>
      </c>
      <c r="DX288">
        <v>3.6059899999999998</v>
      </c>
      <c r="DY288">
        <v>27.3134625</v>
      </c>
      <c r="DZ288">
        <v>27.127224999999999</v>
      </c>
      <c r="EA288">
        <v>1199.99</v>
      </c>
      <c r="EB288">
        <v>0.95799100000000004</v>
      </c>
      <c r="EC288">
        <v>4.2008900000000002E-2</v>
      </c>
      <c r="ED288">
        <v>0</v>
      </c>
      <c r="EE288">
        <v>1017.89125</v>
      </c>
      <c r="EF288">
        <v>5.0001600000000002</v>
      </c>
      <c r="EG288">
        <v>13012.375</v>
      </c>
      <c r="EH288">
        <v>9515.0862500000003</v>
      </c>
      <c r="EI288">
        <v>46.640500000000003</v>
      </c>
      <c r="EJ288">
        <v>48.382750000000001</v>
      </c>
      <c r="EK288">
        <v>47.679375</v>
      </c>
      <c r="EL288">
        <v>47.476374999999997</v>
      </c>
      <c r="EM288">
        <v>48.335625</v>
      </c>
      <c r="EN288">
        <v>1144.79</v>
      </c>
      <c r="EO288">
        <v>50.2</v>
      </c>
      <c r="EP288">
        <v>0</v>
      </c>
      <c r="EQ288">
        <v>1242.400000095367</v>
      </c>
      <c r="ER288">
        <v>0</v>
      </c>
      <c r="ES288">
        <v>1017.8332</v>
      </c>
      <c r="ET288">
        <v>0.2346153827828279</v>
      </c>
      <c r="EU288">
        <v>-31.876923078156139</v>
      </c>
      <c r="EV288">
        <v>13012.608</v>
      </c>
      <c r="EW288">
        <v>15</v>
      </c>
      <c r="EX288">
        <v>1657556090.0999999</v>
      </c>
      <c r="EY288" t="s">
        <v>416</v>
      </c>
      <c r="EZ288">
        <v>1657556090.0999999</v>
      </c>
      <c r="FA288">
        <v>1657556077.0999999</v>
      </c>
      <c r="FB288">
        <v>6</v>
      </c>
      <c r="FC288">
        <v>-0.505</v>
      </c>
      <c r="FD288">
        <v>-7.5999999999999998E-2</v>
      </c>
      <c r="FE288">
        <v>-1.772</v>
      </c>
      <c r="FF288">
        <v>0.36599999999999999</v>
      </c>
      <c r="FG288">
        <v>414</v>
      </c>
      <c r="FH288">
        <v>34</v>
      </c>
      <c r="FI288">
        <v>0.18</v>
      </c>
      <c r="FJ288">
        <v>0.15</v>
      </c>
      <c r="FK288">
        <v>-17.788235</v>
      </c>
      <c r="FL288">
        <v>-0.62293058161343651</v>
      </c>
      <c r="FM288">
        <v>0.13609904766382461</v>
      </c>
      <c r="FN288">
        <v>0</v>
      </c>
      <c r="FO288">
        <v>1017.8808823529409</v>
      </c>
      <c r="FP288">
        <v>-8.9686789125586919E-2</v>
      </c>
      <c r="FQ288">
        <v>0.22346690302460001</v>
      </c>
      <c r="FR288">
        <v>1</v>
      </c>
      <c r="FS288">
        <v>0.39295724999999998</v>
      </c>
      <c r="FT288">
        <v>1.0569478424013521E-2</v>
      </c>
      <c r="FU288">
        <v>1.879734592302854E-3</v>
      </c>
      <c r="FV288">
        <v>1</v>
      </c>
      <c r="FW288">
        <v>2</v>
      </c>
      <c r="FX288">
        <v>3</v>
      </c>
      <c r="FY288" t="s">
        <v>417</v>
      </c>
      <c r="FZ288">
        <v>3.3700999999999999</v>
      </c>
      <c r="GA288">
        <v>2.8936299999999999</v>
      </c>
      <c r="GB288">
        <v>0.26038499999999998</v>
      </c>
      <c r="GC288">
        <v>0.26478099999999999</v>
      </c>
      <c r="GD288">
        <v>0.14663300000000001</v>
      </c>
      <c r="GE288">
        <v>0.14809700000000001</v>
      </c>
      <c r="GF288">
        <v>25558.400000000001</v>
      </c>
      <c r="GG288">
        <v>22109.200000000001</v>
      </c>
      <c r="GH288">
        <v>30904.3</v>
      </c>
      <c r="GI288">
        <v>28042.6</v>
      </c>
      <c r="GJ288">
        <v>34755.699999999997</v>
      </c>
      <c r="GK288">
        <v>33722.400000000001</v>
      </c>
      <c r="GL288">
        <v>40295.5</v>
      </c>
      <c r="GM288">
        <v>39101.1</v>
      </c>
      <c r="GN288">
        <v>2.27</v>
      </c>
      <c r="GO288">
        <v>1.5787800000000001</v>
      </c>
      <c r="GP288">
        <v>0</v>
      </c>
      <c r="GQ288">
        <v>8.6646500000000001E-2</v>
      </c>
      <c r="GR288">
        <v>999.9</v>
      </c>
      <c r="GS288">
        <v>31.8218</v>
      </c>
      <c r="GT288">
        <v>48.6</v>
      </c>
      <c r="GU288">
        <v>40.799999999999997</v>
      </c>
      <c r="GV288">
        <v>37.246099999999998</v>
      </c>
      <c r="GW288">
        <v>49.4893</v>
      </c>
      <c r="GX288">
        <v>43.858199999999997</v>
      </c>
      <c r="GY288">
        <v>1</v>
      </c>
      <c r="GZ288">
        <v>0.57854399999999995</v>
      </c>
      <c r="HA288">
        <v>1.1614199999999999</v>
      </c>
      <c r="HB288">
        <v>20.205300000000001</v>
      </c>
      <c r="HC288">
        <v>5.2157900000000001</v>
      </c>
      <c r="HD288">
        <v>11.974</v>
      </c>
      <c r="HE288">
        <v>4.9909499999999998</v>
      </c>
      <c r="HF288">
        <v>3.2924500000000001</v>
      </c>
      <c r="HG288">
        <v>7499.9</v>
      </c>
      <c r="HH288">
        <v>9999</v>
      </c>
      <c r="HI288">
        <v>9999</v>
      </c>
      <c r="HJ288">
        <v>757.3</v>
      </c>
      <c r="HK288">
        <v>4.9713200000000004</v>
      </c>
      <c r="HL288">
        <v>1.87425</v>
      </c>
      <c r="HM288">
        <v>1.8705700000000001</v>
      </c>
      <c r="HN288">
        <v>1.87025</v>
      </c>
      <c r="HO288">
        <v>1.8748400000000001</v>
      </c>
      <c r="HP288">
        <v>1.8714999999999999</v>
      </c>
      <c r="HQ288">
        <v>1.86697</v>
      </c>
      <c r="HR288">
        <v>1.8779600000000001</v>
      </c>
      <c r="HS288">
        <v>0</v>
      </c>
      <c r="HT288">
        <v>0</v>
      </c>
      <c r="HU288">
        <v>0</v>
      </c>
      <c r="HV288">
        <v>0</v>
      </c>
      <c r="HW288" t="s">
        <v>418</v>
      </c>
      <c r="HX288" t="s">
        <v>419</v>
      </c>
      <c r="HY288" t="s">
        <v>420</v>
      </c>
      <c r="HZ288" t="s">
        <v>420</v>
      </c>
      <c r="IA288" t="s">
        <v>420</v>
      </c>
      <c r="IB288" t="s">
        <v>420</v>
      </c>
      <c r="IC288">
        <v>0</v>
      </c>
      <c r="ID288">
        <v>100</v>
      </c>
      <c r="IE288">
        <v>100</v>
      </c>
      <c r="IF288">
        <v>-1.77</v>
      </c>
      <c r="IG288">
        <v>0.36549999999999999</v>
      </c>
      <c r="IH288">
        <v>-1.772399999999891</v>
      </c>
      <c r="II288">
        <v>0</v>
      </c>
      <c r="IJ288">
        <v>0</v>
      </c>
      <c r="IK288">
        <v>0</v>
      </c>
      <c r="IL288">
        <v>0.36558000000000851</v>
      </c>
      <c r="IM288">
        <v>0</v>
      </c>
      <c r="IN288">
        <v>0</v>
      </c>
      <c r="IO288">
        <v>0</v>
      </c>
      <c r="IP288">
        <v>-1</v>
      </c>
      <c r="IQ288">
        <v>-1</v>
      </c>
      <c r="IR288">
        <v>-1</v>
      </c>
      <c r="IS288">
        <v>-1</v>
      </c>
      <c r="IT288">
        <v>43.6</v>
      </c>
      <c r="IU288">
        <v>43.8</v>
      </c>
      <c r="IV288">
        <v>3.5241699999999998</v>
      </c>
      <c r="IW288">
        <v>2.5488300000000002</v>
      </c>
      <c r="IX288">
        <v>1.49902</v>
      </c>
      <c r="IY288">
        <v>2.2802699999999998</v>
      </c>
      <c r="IZ288">
        <v>1.69678</v>
      </c>
      <c r="JA288">
        <v>2.2473100000000001</v>
      </c>
      <c r="JB288">
        <v>43.6995</v>
      </c>
      <c r="JC288">
        <v>14.9376</v>
      </c>
      <c r="JD288">
        <v>18</v>
      </c>
      <c r="JE288">
        <v>655.13</v>
      </c>
      <c r="JF288">
        <v>287.15699999999998</v>
      </c>
      <c r="JG288">
        <v>30.000499999999999</v>
      </c>
      <c r="JH288">
        <v>34.8202</v>
      </c>
      <c r="JI288">
        <v>29.9998</v>
      </c>
      <c r="JJ288">
        <v>34.663699999999999</v>
      </c>
      <c r="JK288">
        <v>34.652200000000001</v>
      </c>
      <c r="JL288">
        <v>70.6053</v>
      </c>
      <c r="JM288">
        <v>0</v>
      </c>
      <c r="JN288">
        <v>0</v>
      </c>
      <c r="JO288">
        <v>30</v>
      </c>
      <c r="JP288">
        <v>1822.2</v>
      </c>
      <c r="JQ288">
        <v>32.076799999999999</v>
      </c>
      <c r="JR288">
        <v>98.501199999999997</v>
      </c>
      <c r="JS288">
        <v>98.4602</v>
      </c>
    </row>
    <row r="289" spans="1:279" x14ac:dyDescent="0.2">
      <c r="A289">
        <v>274</v>
      </c>
      <c r="B289">
        <v>1657558712</v>
      </c>
      <c r="C289">
        <v>1090</v>
      </c>
      <c r="D289" t="s">
        <v>968</v>
      </c>
      <c r="E289" t="s">
        <v>969</v>
      </c>
      <c r="F289">
        <v>4</v>
      </c>
      <c r="G289">
        <v>1657558710</v>
      </c>
      <c r="H289">
        <f t="shared" si="200"/>
        <v>4.3366356873997524E-4</v>
      </c>
      <c r="I289">
        <f t="shared" si="201"/>
        <v>0.43366356873997525</v>
      </c>
      <c r="J289">
        <f t="shared" si="202"/>
        <v>9.0466462879615257</v>
      </c>
      <c r="K289">
        <f t="shared" si="203"/>
        <v>1798.185714285715</v>
      </c>
      <c r="L289">
        <f t="shared" si="204"/>
        <v>1254.4432052868117</v>
      </c>
      <c r="M289">
        <f t="shared" si="205"/>
        <v>126.75345785197207</v>
      </c>
      <c r="N289">
        <f t="shared" si="206"/>
        <v>181.69515860514414</v>
      </c>
      <c r="O289">
        <f t="shared" si="207"/>
        <v>2.870854803958869E-2</v>
      </c>
      <c r="P289">
        <f t="shared" si="208"/>
        <v>2.7765487630853434</v>
      </c>
      <c r="Q289">
        <f t="shared" si="209"/>
        <v>2.8544655375878698E-2</v>
      </c>
      <c r="R289">
        <f t="shared" si="210"/>
        <v>1.7855056580892485E-2</v>
      </c>
      <c r="S289">
        <f t="shared" si="211"/>
        <v>194.42475561245243</v>
      </c>
      <c r="T289">
        <f t="shared" si="212"/>
        <v>34.213051502921829</v>
      </c>
      <c r="U289">
        <f t="shared" si="213"/>
        <v>33.226785714285718</v>
      </c>
      <c r="V289">
        <f t="shared" si="214"/>
        <v>5.1168422919648497</v>
      </c>
      <c r="W289">
        <f t="shared" si="215"/>
        <v>71.683356473897121</v>
      </c>
      <c r="X289">
        <f t="shared" si="216"/>
        <v>3.6483235373477347</v>
      </c>
      <c r="Y289">
        <f t="shared" si="217"/>
        <v>5.0894987578828577</v>
      </c>
      <c r="Z289">
        <f t="shared" si="218"/>
        <v>1.468518754617115</v>
      </c>
      <c r="AA289">
        <f t="shared" si="219"/>
        <v>-19.124563381432907</v>
      </c>
      <c r="AB289">
        <f t="shared" si="220"/>
        <v>-14.293189436898901</v>
      </c>
      <c r="AC289">
        <f t="shared" si="221"/>
        <v>-1.1810314050058848</v>
      </c>
      <c r="AD289">
        <f t="shared" si="222"/>
        <v>159.82597138911473</v>
      </c>
      <c r="AE289">
        <f t="shared" si="223"/>
        <v>18.416352220806367</v>
      </c>
      <c r="AF289">
        <f t="shared" si="224"/>
        <v>0.44079864527624446</v>
      </c>
      <c r="AG289">
        <f t="shared" si="225"/>
        <v>9.0466462879615257</v>
      </c>
      <c r="AH289">
        <v>1883.726776095031</v>
      </c>
      <c r="AI289">
        <v>1868.13903030303</v>
      </c>
      <c r="AJ289">
        <v>1.730930410112542</v>
      </c>
      <c r="AK289">
        <v>65.684663253037129</v>
      </c>
      <c r="AL289">
        <f t="shared" si="226"/>
        <v>0.43366356873997525</v>
      </c>
      <c r="AM289">
        <v>35.718047017733767</v>
      </c>
      <c r="AN289">
        <v>36.103966433566448</v>
      </c>
      <c r="AO289">
        <v>-4.1282979252589582E-5</v>
      </c>
      <c r="AP289">
        <v>87.993513694433489</v>
      </c>
      <c r="AQ289">
        <v>48</v>
      </c>
      <c r="AR289">
        <v>7</v>
      </c>
      <c r="AS289">
        <f t="shared" si="227"/>
        <v>1</v>
      </c>
      <c r="AT289">
        <f t="shared" si="228"/>
        <v>0</v>
      </c>
      <c r="AU289">
        <f t="shared" si="229"/>
        <v>47560.308959902206</v>
      </c>
      <c r="AV289" t="s">
        <v>413</v>
      </c>
      <c r="AW289" t="s">
        <v>413</v>
      </c>
      <c r="AX289">
        <v>0</v>
      </c>
      <c r="AY289">
        <v>0</v>
      </c>
      <c r="AZ289" t="e">
        <f t="shared" si="230"/>
        <v>#DIV/0!</v>
      </c>
      <c r="BA289">
        <v>0</v>
      </c>
      <c r="BB289" t="s">
        <v>413</v>
      </c>
      <c r="BC289" t="s">
        <v>413</v>
      </c>
      <c r="BD289">
        <v>0</v>
      </c>
      <c r="BE289">
        <v>0</v>
      </c>
      <c r="BF289" t="e">
        <f t="shared" si="231"/>
        <v>#DIV/0!</v>
      </c>
      <c r="BG289">
        <v>0.5</v>
      </c>
      <c r="BH289">
        <f t="shared" si="232"/>
        <v>1009.4963997991986</v>
      </c>
      <c r="BI289">
        <f t="shared" si="233"/>
        <v>9.0466462879615257</v>
      </c>
      <c r="BJ289" t="e">
        <f t="shared" si="234"/>
        <v>#DIV/0!</v>
      </c>
      <c r="BK289">
        <f t="shared" si="235"/>
        <v>8.9615438844170385E-3</v>
      </c>
      <c r="BL289" t="e">
        <f t="shared" si="236"/>
        <v>#DIV/0!</v>
      </c>
      <c r="BM289" t="e">
        <f t="shared" si="237"/>
        <v>#DIV/0!</v>
      </c>
      <c r="BN289" t="s">
        <v>413</v>
      </c>
      <c r="BO289">
        <v>0</v>
      </c>
      <c r="BP289" t="e">
        <f t="shared" si="238"/>
        <v>#DIV/0!</v>
      </c>
      <c r="BQ289" t="e">
        <f t="shared" si="239"/>
        <v>#DIV/0!</v>
      </c>
      <c r="BR289" t="e">
        <f t="shared" si="240"/>
        <v>#DIV/0!</v>
      </c>
      <c r="BS289" t="e">
        <f t="shared" si="241"/>
        <v>#DIV/0!</v>
      </c>
      <c r="BT289" t="e">
        <f t="shared" si="242"/>
        <v>#DIV/0!</v>
      </c>
      <c r="BU289" t="e">
        <f t="shared" si="243"/>
        <v>#DIV/0!</v>
      </c>
      <c r="BV289" t="e">
        <f t="shared" si="244"/>
        <v>#DIV/0!</v>
      </c>
      <c r="BW289" t="e">
        <f t="shared" si="245"/>
        <v>#DIV/0!</v>
      </c>
      <c r="BX289" t="s">
        <v>413</v>
      </c>
      <c r="BY289" t="s">
        <v>413</v>
      </c>
      <c r="BZ289" t="s">
        <v>413</v>
      </c>
      <c r="CA289" t="s">
        <v>413</v>
      </c>
      <c r="CB289" t="s">
        <v>413</v>
      </c>
      <c r="CC289" t="s">
        <v>413</v>
      </c>
      <c r="CD289" t="s">
        <v>413</v>
      </c>
      <c r="CE289" t="s">
        <v>413</v>
      </c>
      <c r="CF289">
        <v>253</v>
      </c>
      <c r="CG289">
        <v>1000</v>
      </c>
      <c r="CH289" t="s">
        <v>414</v>
      </c>
      <c r="CI289">
        <v>1110.1500000000001</v>
      </c>
      <c r="CJ289">
        <v>1175.8634999999999</v>
      </c>
      <c r="CK289">
        <v>1152.67</v>
      </c>
      <c r="CL289">
        <v>1.3005735999999999E-4</v>
      </c>
      <c r="CM289">
        <v>6.5004835999999994E-4</v>
      </c>
      <c r="CN289">
        <v>4.7597999359999997E-2</v>
      </c>
      <c r="CO289">
        <v>5.5000000000000003E-4</v>
      </c>
      <c r="CP289">
        <f t="shared" si="246"/>
        <v>1199.988571428572</v>
      </c>
      <c r="CQ289">
        <f t="shared" si="247"/>
        <v>1009.4963997991986</v>
      </c>
      <c r="CR289">
        <f t="shared" si="248"/>
        <v>0.84125501178515827</v>
      </c>
      <c r="CS289">
        <f t="shared" si="249"/>
        <v>0.16202217274535549</v>
      </c>
      <c r="CT289">
        <v>6</v>
      </c>
      <c r="CU289">
        <v>0.5</v>
      </c>
      <c r="CV289" t="s">
        <v>415</v>
      </c>
      <c r="CW289">
        <v>2</v>
      </c>
      <c r="CX289" t="b">
        <v>1</v>
      </c>
      <c r="CY289">
        <v>1657558710</v>
      </c>
      <c r="CZ289">
        <v>1798.185714285715</v>
      </c>
      <c r="DA289">
        <v>1815.91</v>
      </c>
      <c r="DB289">
        <v>36.106428571428573</v>
      </c>
      <c r="DC289">
        <v>35.714385714285712</v>
      </c>
      <c r="DD289">
        <v>1799.9585714285711</v>
      </c>
      <c r="DE289">
        <v>35.740857142857138</v>
      </c>
      <c r="DF289">
        <v>650.26</v>
      </c>
      <c r="DG289">
        <v>100.944</v>
      </c>
      <c r="DH289">
        <v>9.9600314285714267E-2</v>
      </c>
      <c r="DI289">
        <v>33.131300000000003</v>
      </c>
      <c r="DJ289">
        <v>999.89999999999986</v>
      </c>
      <c r="DK289">
        <v>33.226785714285718</v>
      </c>
      <c r="DL289">
        <v>0</v>
      </c>
      <c r="DM289">
        <v>0</v>
      </c>
      <c r="DN289">
        <v>9066.6971428571433</v>
      </c>
      <c r="DO289">
        <v>0</v>
      </c>
      <c r="DP289">
        <v>498.67228571428569</v>
      </c>
      <c r="DQ289">
        <v>-17.725742857142858</v>
      </c>
      <c r="DR289">
        <v>1865.541428571428</v>
      </c>
      <c r="DS289">
        <v>1883.1657142857141</v>
      </c>
      <c r="DT289">
        <v>0.39204414285714279</v>
      </c>
      <c r="DU289">
        <v>1815.91</v>
      </c>
      <c r="DV289">
        <v>35.714385714285712</v>
      </c>
      <c r="DW289">
        <v>3.64473</v>
      </c>
      <c r="DX289">
        <v>3.6051542857142862</v>
      </c>
      <c r="DY289">
        <v>27.309442857142859</v>
      </c>
      <c r="DZ289">
        <v>27.123257142857138</v>
      </c>
      <c r="EA289">
        <v>1199.988571428572</v>
      </c>
      <c r="EB289">
        <v>0.95799099999999993</v>
      </c>
      <c r="EC289">
        <v>4.2008900000000009E-2</v>
      </c>
      <c r="ED289">
        <v>0</v>
      </c>
      <c r="EE289">
        <v>1017.675714285714</v>
      </c>
      <c r="EF289">
        <v>5.0001600000000002</v>
      </c>
      <c r="EG289">
        <v>13002.071428571429</v>
      </c>
      <c r="EH289">
        <v>9515.057142857142</v>
      </c>
      <c r="EI289">
        <v>46.625</v>
      </c>
      <c r="EJ289">
        <v>48.392714285714291</v>
      </c>
      <c r="EK289">
        <v>47.687285714285721</v>
      </c>
      <c r="EL289">
        <v>47.437285714285707</v>
      </c>
      <c r="EM289">
        <v>48.348000000000013</v>
      </c>
      <c r="EN289">
        <v>1144.788571428571</v>
      </c>
      <c r="EO289">
        <v>50.2</v>
      </c>
      <c r="EP289">
        <v>0</v>
      </c>
      <c r="EQ289">
        <v>1246.6000001430509</v>
      </c>
      <c r="ER289">
        <v>0</v>
      </c>
      <c r="ES289">
        <v>1017.804615384615</v>
      </c>
      <c r="ET289">
        <v>-0.22837606288042039</v>
      </c>
      <c r="EU289">
        <v>-42.058119683336862</v>
      </c>
      <c r="EV289">
        <v>13008.323076923079</v>
      </c>
      <c r="EW289">
        <v>15</v>
      </c>
      <c r="EX289">
        <v>1657556090.0999999</v>
      </c>
      <c r="EY289" t="s">
        <v>416</v>
      </c>
      <c r="EZ289">
        <v>1657556090.0999999</v>
      </c>
      <c r="FA289">
        <v>1657556077.0999999</v>
      </c>
      <c r="FB289">
        <v>6</v>
      </c>
      <c r="FC289">
        <v>-0.505</v>
      </c>
      <c r="FD289">
        <v>-7.5999999999999998E-2</v>
      </c>
      <c r="FE289">
        <v>-1.772</v>
      </c>
      <c r="FF289">
        <v>0.36599999999999999</v>
      </c>
      <c r="FG289">
        <v>414</v>
      </c>
      <c r="FH289">
        <v>34</v>
      </c>
      <c r="FI289">
        <v>0.18</v>
      </c>
      <c r="FJ289">
        <v>0.15</v>
      </c>
      <c r="FK289">
        <v>-17.805714999999999</v>
      </c>
      <c r="FL289">
        <v>-4.347016885547305E-2</v>
      </c>
      <c r="FM289">
        <v>0.1243063605572941</v>
      </c>
      <c r="FN289">
        <v>1</v>
      </c>
      <c r="FO289">
        <v>1017.850882352941</v>
      </c>
      <c r="FP289">
        <v>-0.67119938881299579</v>
      </c>
      <c r="FQ289">
        <v>0.19743007171652521</v>
      </c>
      <c r="FR289">
        <v>1</v>
      </c>
      <c r="FS289">
        <v>0.39328514999999997</v>
      </c>
      <c r="FT289">
        <v>-4.8652457786130402E-3</v>
      </c>
      <c r="FU289">
        <v>1.3576073355355729E-3</v>
      </c>
      <c r="FV289">
        <v>1</v>
      </c>
      <c r="FW289">
        <v>3</v>
      </c>
      <c r="FX289">
        <v>3</v>
      </c>
      <c r="FY289" t="s">
        <v>623</v>
      </c>
      <c r="FZ289">
        <v>3.3702899999999998</v>
      </c>
      <c r="GA289">
        <v>2.8939499999999998</v>
      </c>
      <c r="GB289">
        <v>0.26095299999999999</v>
      </c>
      <c r="GC289">
        <v>0.26533099999999998</v>
      </c>
      <c r="GD289">
        <v>0.14661399999999999</v>
      </c>
      <c r="GE289">
        <v>0.14807999999999999</v>
      </c>
      <c r="GF289">
        <v>25538.799999999999</v>
      </c>
      <c r="GG289">
        <v>22092.400000000001</v>
      </c>
      <c r="GH289">
        <v>30904.400000000001</v>
      </c>
      <c r="GI289">
        <v>28042.400000000001</v>
      </c>
      <c r="GJ289">
        <v>34756.800000000003</v>
      </c>
      <c r="GK289">
        <v>33722.800000000003</v>
      </c>
      <c r="GL289">
        <v>40295.800000000003</v>
      </c>
      <c r="GM289">
        <v>39100.800000000003</v>
      </c>
      <c r="GN289">
        <v>2.2694000000000001</v>
      </c>
      <c r="GO289">
        <v>1.5789500000000001</v>
      </c>
      <c r="GP289">
        <v>0</v>
      </c>
      <c r="GQ289">
        <v>8.6784399999999998E-2</v>
      </c>
      <c r="GR289">
        <v>999.9</v>
      </c>
      <c r="GS289">
        <v>31.8231</v>
      </c>
      <c r="GT289">
        <v>48.5</v>
      </c>
      <c r="GU289">
        <v>40.799999999999997</v>
      </c>
      <c r="GV289">
        <v>37.171900000000001</v>
      </c>
      <c r="GW289">
        <v>49.729300000000002</v>
      </c>
      <c r="GX289">
        <v>43.301299999999998</v>
      </c>
      <c r="GY289">
        <v>1</v>
      </c>
      <c r="GZ289">
        <v>0.57818899999999995</v>
      </c>
      <c r="HA289">
        <v>1.1620699999999999</v>
      </c>
      <c r="HB289">
        <v>20.205500000000001</v>
      </c>
      <c r="HC289">
        <v>5.2157900000000001</v>
      </c>
      <c r="HD289">
        <v>11.974</v>
      </c>
      <c r="HE289">
        <v>4.9908000000000001</v>
      </c>
      <c r="HF289">
        <v>3.2925</v>
      </c>
      <c r="HG289">
        <v>7499.9</v>
      </c>
      <c r="HH289">
        <v>9999</v>
      </c>
      <c r="HI289">
        <v>9999</v>
      </c>
      <c r="HJ289">
        <v>757.3</v>
      </c>
      <c r="HK289">
        <v>4.97133</v>
      </c>
      <c r="HL289">
        <v>1.8742399999999999</v>
      </c>
      <c r="HM289">
        <v>1.8705700000000001</v>
      </c>
      <c r="HN289">
        <v>1.8702700000000001</v>
      </c>
      <c r="HO289">
        <v>1.8748499999999999</v>
      </c>
      <c r="HP289">
        <v>1.87151</v>
      </c>
      <c r="HQ289">
        <v>1.867</v>
      </c>
      <c r="HR289">
        <v>1.87795</v>
      </c>
      <c r="HS289">
        <v>0</v>
      </c>
      <c r="HT289">
        <v>0</v>
      </c>
      <c r="HU289">
        <v>0</v>
      </c>
      <c r="HV289">
        <v>0</v>
      </c>
      <c r="HW289" t="s">
        <v>418</v>
      </c>
      <c r="HX289" t="s">
        <v>419</v>
      </c>
      <c r="HY289" t="s">
        <v>420</v>
      </c>
      <c r="HZ289" t="s">
        <v>420</v>
      </c>
      <c r="IA289" t="s">
        <v>420</v>
      </c>
      <c r="IB289" t="s">
        <v>420</v>
      </c>
      <c r="IC289">
        <v>0</v>
      </c>
      <c r="ID289">
        <v>100</v>
      </c>
      <c r="IE289">
        <v>100</v>
      </c>
      <c r="IF289">
        <v>-1.77</v>
      </c>
      <c r="IG289">
        <v>0.36559999999999998</v>
      </c>
      <c r="IH289">
        <v>-1.772399999999891</v>
      </c>
      <c r="II289">
        <v>0</v>
      </c>
      <c r="IJ289">
        <v>0</v>
      </c>
      <c r="IK289">
        <v>0</v>
      </c>
      <c r="IL289">
        <v>0.36558000000000851</v>
      </c>
      <c r="IM289">
        <v>0</v>
      </c>
      <c r="IN289">
        <v>0</v>
      </c>
      <c r="IO289">
        <v>0</v>
      </c>
      <c r="IP289">
        <v>-1</v>
      </c>
      <c r="IQ289">
        <v>-1</v>
      </c>
      <c r="IR289">
        <v>-1</v>
      </c>
      <c r="IS289">
        <v>-1</v>
      </c>
      <c r="IT289">
        <v>43.7</v>
      </c>
      <c r="IU289">
        <v>43.9</v>
      </c>
      <c r="IV289">
        <v>3.5351599999999999</v>
      </c>
      <c r="IW289">
        <v>2.5378400000000001</v>
      </c>
      <c r="IX289">
        <v>1.49902</v>
      </c>
      <c r="IY289">
        <v>2.2802699999999998</v>
      </c>
      <c r="IZ289">
        <v>1.69678</v>
      </c>
      <c r="JA289">
        <v>2.4047900000000002</v>
      </c>
      <c r="JB289">
        <v>43.6995</v>
      </c>
      <c r="JC289">
        <v>14.963800000000001</v>
      </c>
      <c r="JD289">
        <v>18</v>
      </c>
      <c r="JE289">
        <v>654.63</v>
      </c>
      <c r="JF289">
        <v>287.22800000000001</v>
      </c>
      <c r="JG289">
        <v>30.000399999999999</v>
      </c>
      <c r="JH289">
        <v>34.817100000000003</v>
      </c>
      <c r="JI289">
        <v>29.9998</v>
      </c>
      <c r="JJ289">
        <v>34.660600000000002</v>
      </c>
      <c r="JK289">
        <v>34.649099999999997</v>
      </c>
      <c r="JL289">
        <v>70.819100000000006</v>
      </c>
      <c r="JM289">
        <v>0</v>
      </c>
      <c r="JN289">
        <v>0</v>
      </c>
      <c r="JO289">
        <v>30</v>
      </c>
      <c r="JP289">
        <v>1828.88</v>
      </c>
      <c r="JQ289">
        <v>32.076799999999999</v>
      </c>
      <c r="JR289">
        <v>98.501800000000003</v>
      </c>
      <c r="JS289">
        <v>98.459400000000002</v>
      </c>
    </row>
    <row r="290" spans="1:279" x14ac:dyDescent="0.2">
      <c r="A290">
        <v>275</v>
      </c>
      <c r="B290">
        <v>1657558716</v>
      </c>
      <c r="C290">
        <v>1094</v>
      </c>
      <c r="D290" t="s">
        <v>970</v>
      </c>
      <c r="E290" t="s">
        <v>971</v>
      </c>
      <c r="F290">
        <v>4</v>
      </c>
      <c r="G290">
        <v>1657558713.6875</v>
      </c>
      <c r="H290">
        <f t="shared" si="200"/>
        <v>4.3187736276557675E-4</v>
      </c>
      <c r="I290">
        <f t="shared" si="201"/>
        <v>0.43187736276557676</v>
      </c>
      <c r="J290">
        <f t="shared" si="202"/>
        <v>9.1373471930359358</v>
      </c>
      <c r="K290">
        <f t="shared" si="203"/>
        <v>1804.3325</v>
      </c>
      <c r="L290">
        <f t="shared" si="204"/>
        <v>1252.0794319209483</v>
      </c>
      <c r="M290">
        <f t="shared" si="205"/>
        <v>126.51530143010331</v>
      </c>
      <c r="N290">
        <f t="shared" si="206"/>
        <v>182.317243058142</v>
      </c>
      <c r="O290">
        <f t="shared" si="207"/>
        <v>2.8524160463752772E-2</v>
      </c>
      <c r="P290">
        <f t="shared" si="208"/>
        <v>2.7683342583032404</v>
      </c>
      <c r="Q290">
        <f t="shared" si="209"/>
        <v>2.8361882752012551E-2</v>
      </c>
      <c r="R290">
        <f t="shared" si="210"/>
        <v>1.7740679629823512E-2</v>
      </c>
      <c r="S290">
        <f t="shared" si="211"/>
        <v>194.42398611245082</v>
      </c>
      <c r="T290">
        <f t="shared" si="212"/>
        <v>34.225029055566246</v>
      </c>
      <c r="U290">
        <f t="shared" si="213"/>
        <v>33.236012500000001</v>
      </c>
      <c r="V290">
        <f t="shared" si="214"/>
        <v>5.1194912567348814</v>
      </c>
      <c r="W290">
        <f t="shared" si="215"/>
        <v>71.63485847352942</v>
      </c>
      <c r="X290">
        <f t="shared" si="216"/>
        <v>3.6476028608253603</v>
      </c>
      <c r="Y290">
        <f t="shared" si="217"/>
        <v>5.0919383922189585</v>
      </c>
      <c r="Z290">
        <f t="shared" si="218"/>
        <v>1.471888395909521</v>
      </c>
      <c r="AA290">
        <f t="shared" si="219"/>
        <v>-19.045791697961935</v>
      </c>
      <c r="AB290">
        <f t="shared" si="220"/>
        <v>-14.353776033623593</v>
      </c>
      <c r="AC290">
        <f t="shared" si="221"/>
        <v>-1.1896604826409745</v>
      </c>
      <c r="AD290">
        <f t="shared" si="222"/>
        <v>159.8347578982243</v>
      </c>
      <c r="AE290">
        <f t="shared" si="223"/>
        <v>18.414078355299644</v>
      </c>
      <c r="AF290">
        <f t="shared" si="224"/>
        <v>0.43914494228500933</v>
      </c>
      <c r="AG290">
        <f t="shared" si="225"/>
        <v>9.1373471930359358</v>
      </c>
      <c r="AH290">
        <v>1890.664029753573</v>
      </c>
      <c r="AI290">
        <v>1875.023090909091</v>
      </c>
      <c r="AJ290">
        <v>1.722474712058834</v>
      </c>
      <c r="AK290">
        <v>65.684663253037129</v>
      </c>
      <c r="AL290">
        <f t="shared" si="226"/>
        <v>0.43187736276557676</v>
      </c>
      <c r="AM290">
        <v>35.711374108873777</v>
      </c>
      <c r="AN290">
        <v>36.095746853146878</v>
      </c>
      <c r="AO290">
        <v>-4.6211062700111523E-5</v>
      </c>
      <c r="AP290">
        <v>87.993513694433489</v>
      </c>
      <c r="AQ290">
        <v>48</v>
      </c>
      <c r="AR290">
        <v>7</v>
      </c>
      <c r="AS290">
        <f t="shared" si="227"/>
        <v>1</v>
      </c>
      <c r="AT290">
        <f t="shared" si="228"/>
        <v>0</v>
      </c>
      <c r="AU290">
        <f t="shared" si="229"/>
        <v>47333.017587382514</v>
      </c>
      <c r="AV290" t="s">
        <v>413</v>
      </c>
      <c r="AW290" t="s">
        <v>413</v>
      </c>
      <c r="AX290">
        <v>0</v>
      </c>
      <c r="AY290">
        <v>0</v>
      </c>
      <c r="AZ290" t="e">
        <f t="shared" si="230"/>
        <v>#DIV/0!</v>
      </c>
      <c r="BA290">
        <v>0</v>
      </c>
      <c r="BB290" t="s">
        <v>413</v>
      </c>
      <c r="BC290" t="s">
        <v>413</v>
      </c>
      <c r="BD290">
        <v>0</v>
      </c>
      <c r="BE290">
        <v>0</v>
      </c>
      <c r="BF290" t="e">
        <f t="shared" si="231"/>
        <v>#DIV/0!</v>
      </c>
      <c r="BG290">
        <v>0.5</v>
      </c>
      <c r="BH290">
        <f t="shared" si="232"/>
        <v>1009.4923497991974</v>
      </c>
      <c r="BI290">
        <f t="shared" si="233"/>
        <v>9.1373471930359358</v>
      </c>
      <c r="BJ290" t="e">
        <f t="shared" si="234"/>
        <v>#DIV/0!</v>
      </c>
      <c r="BK290">
        <f t="shared" si="235"/>
        <v>9.0514278734786704E-3</v>
      </c>
      <c r="BL290" t="e">
        <f t="shared" si="236"/>
        <v>#DIV/0!</v>
      </c>
      <c r="BM290" t="e">
        <f t="shared" si="237"/>
        <v>#DIV/0!</v>
      </c>
      <c r="BN290" t="s">
        <v>413</v>
      </c>
      <c r="BO290">
        <v>0</v>
      </c>
      <c r="BP290" t="e">
        <f t="shared" si="238"/>
        <v>#DIV/0!</v>
      </c>
      <c r="BQ290" t="e">
        <f t="shared" si="239"/>
        <v>#DIV/0!</v>
      </c>
      <c r="BR290" t="e">
        <f t="shared" si="240"/>
        <v>#DIV/0!</v>
      </c>
      <c r="BS290" t="e">
        <f t="shared" si="241"/>
        <v>#DIV/0!</v>
      </c>
      <c r="BT290" t="e">
        <f t="shared" si="242"/>
        <v>#DIV/0!</v>
      </c>
      <c r="BU290" t="e">
        <f t="shared" si="243"/>
        <v>#DIV/0!</v>
      </c>
      <c r="BV290" t="e">
        <f t="shared" si="244"/>
        <v>#DIV/0!</v>
      </c>
      <c r="BW290" t="e">
        <f t="shared" si="245"/>
        <v>#DIV/0!</v>
      </c>
      <c r="BX290" t="s">
        <v>413</v>
      </c>
      <c r="BY290" t="s">
        <v>413</v>
      </c>
      <c r="BZ290" t="s">
        <v>413</v>
      </c>
      <c r="CA290" t="s">
        <v>413</v>
      </c>
      <c r="CB290" t="s">
        <v>413</v>
      </c>
      <c r="CC290" t="s">
        <v>413</v>
      </c>
      <c r="CD290" t="s">
        <v>413</v>
      </c>
      <c r="CE290" t="s">
        <v>413</v>
      </c>
      <c r="CF290">
        <v>253</v>
      </c>
      <c r="CG290">
        <v>1000</v>
      </c>
      <c r="CH290" t="s">
        <v>414</v>
      </c>
      <c r="CI290">
        <v>1110.1500000000001</v>
      </c>
      <c r="CJ290">
        <v>1175.8634999999999</v>
      </c>
      <c r="CK290">
        <v>1152.67</v>
      </c>
      <c r="CL290">
        <v>1.3005735999999999E-4</v>
      </c>
      <c r="CM290">
        <v>6.5004835999999994E-4</v>
      </c>
      <c r="CN290">
        <v>4.7597999359999997E-2</v>
      </c>
      <c r="CO290">
        <v>5.5000000000000003E-4</v>
      </c>
      <c r="CP290">
        <f t="shared" si="246"/>
        <v>1199.9837500000001</v>
      </c>
      <c r="CQ290">
        <f t="shared" si="247"/>
        <v>1009.4923497991974</v>
      </c>
      <c r="CR290">
        <f t="shared" si="248"/>
        <v>0.841255016827684</v>
      </c>
      <c r="CS290">
        <f t="shared" si="249"/>
        <v>0.16202218247743005</v>
      </c>
      <c r="CT290">
        <v>6</v>
      </c>
      <c r="CU290">
        <v>0.5</v>
      </c>
      <c r="CV290" t="s">
        <v>415</v>
      </c>
      <c r="CW290">
        <v>2</v>
      </c>
      <c r="CX290" t="b">
        <v>1</v>
      </c>
      <c r="CY290">
        <v>1657558713.6875</v>
      </c>
      <c r="CZ290">
        <v>1804.3325</v>
      </c>
      <c r="DA290">
        <v>1822.0550000000001</v>
      </c>
      <c r="DB290">
        <v>36.099100000000007</v>
      </c>
      <c r="DC290">
        <v>35.708512499999998</v>
      </c>
      <c r="DD290">
        <v>1806.10375</v>
      </c>
      <c r="DE290">
        <v>35.733500000000006</v>
      </c>
      <c r="DF290">
        <v>650.23924999999997</v>
      </c>
      <c r="DG290">
        <v>100.944125</v>
      </c>
      <c r="DH290">
        <v>0.10002460000000001</v>
      </c>
      <c r="DI290">
        <v>33.139837499999999</v>
      </c>
      <c r="DJ290">
        <v>999.9</v>
      </c>
      <c r="DK290">
        <v>33.236012500000001</v>
      </c>
      <c r="DL290">
        <v>0</v>
      </c>
      <c r="DM290">
        <v>0</v>
      </c>
      <c r="DN290">
        <v>9022.8912500000006</v>
      </c>
      <c r="DO290">
        <v>0</v>
      </c>
      <c r="DP290">
        <v>498.80725000000012</v>
      </c>
      <c r="DQ290">
        <v>-17.7238875</v>
      </c>
      <c r="DR290">
        <v>1871.9037499999999</v>
      </c>
      <c r="DS290">
        <v>1889.5287499999999</v>
      </c>
      <c r="DT290">
        <v>0.390565</v>
      </c>
      <c r="DU290">
        <v>1822.0550000000001</v>
      </c>
      <c r="DV290">
        <v>35.708512499999998</v>
      </c>
      <c r="DW290">
        <v>3.6439974999999998</v>
      </c>
      <c r="DX290">
        <v>3.6045699999999998</v>
      </c>
      <c r="DY290">
        <v>27.306012500000001</v>
      </c>
      <c r="DZ290">
        <v>27.120525000000001</v>
      </c>
      <c r="EA290">
        <v>1199.9837500000001</v>
      </c>
      <c r="EB290">
        <v>0.95799100000000004</v>
      </c>
      <c r="EC290">
        <v>4.2008900000000002E-2</v>
      </c>
      <c r="ED290">
        <v>0</v>
      </c>
      <c r="EE290">
        <v>1017.57125</v>
      </c>
      <c r="EF290">
        <v>5.0001600000000002</v>
      </c>
      <c r="EG290">
        <v>12996.375</v>
      </c>
      <c r="EH290">
        <v>9515.0325000000012</v>
      </c>
      <c r="EI290">
        <v>46.625</v>
      </c>
      <c r="EJ290">
        <v>48.382750000000001</v>
      </c>
      <c r="EK290">
        <v>47.679250000000003</v>
      </c>
      <c r="EL290">
        <v>47.460624999999993</v>
      </c>
      <c r="EM290">
        <v>48.312124999999988</v>
      </c>
      <c r="EN290">
        <v>1144.7837500000001</v>
      </c>
      <c r="EO290">
        <v>50.2</v>
      </c>
      <c r="EP290">
        <v>0</v>
      </c>
      <c r="EQ290">
        <v>1250.2000000476839</v>
      </c>
      <c r="ER290">
        <v>0</v>
      </c>
      <c r="ES290">
        <v>1017.760384615385</v>
      </c>
      <c r="ET290">
        <v>-1.296068364881952</v>
      </c>
      <c r="EU290">
        <v>-81.770940031341567</v>
      </c>
      <c r="EV290">
        <v>13004.938461538461</v>
      </c>
      <c r="EW290">
        <v>15</v>
      </c>
      <c r="EX290">
        <v>1657556090.0999999</v>
      </c>
      <c r="EY290" t="s">
        <v>416</v>
      </c>
      <c r="EZ290">
        <v>1657556090.0999999</v>
      </c>
      <c r="FA290">
        <v>1657556077.0999999</v>
      </c>
      <c r="FB290">
        <v>6</v>
      </c>
      <c r="FC290">
        <v>-0.505</v>
      </c>
      <c r="FD290">
        <v>-7.5999999999999998E-2</v>
      </c>
      <c r="FE290">
        <v>-1.772</v>
      </c>
      <c r="FF290">
        <v>0.36599999999999999</v>
      </c>
      <c r="FG290">
        <v>414</v>
      </c>
      <c r="FH290">
        <v>34</v>
      </c>
      <c r="FI290">
        <v>0.18</v>
      </c>
      <c r="FJ290">
        <v>0.15</v>
      </c>
      <c r="FK290">
        <v>-17.794775000000001</v>
      </c>
      <c r="FL290">
        <v>0.37980787992496701</v>
      </c>
      <c r="FM290">
        <v>0.12809356687593651</v>
      </c>
      <c r="FN290">
        <v>1</v>
      </c>
      <c r="FO290">
        <v>1017.778529411765</v>
      </c>
      <c r="FP290">
        <v>-0.66967150059820812</v>
      </c>
      <c r="FQ290">
        <v>0.18463210403618929</v>
      </c>
      <c r="FR290">
        <v>1</v>
      </c>
      <c r="FS290">
        <v>0.392875525</v>
      </c>
      <c r="FT290">
        <v>-1.514295309568557E-2</v>
      </c>
      <c r="FU290">
        <v>1.7467227883596721E-3</v>
      </c>
      <c r="FV290">
        <v>1</v>
      </c>
      <c r="FW290">
        <v>3</v>
      </c>
      <c r="FX290">
        <v>3</v>
      </c>
      <c r="FY290" t="s">
        <v>623</v>
      </c>
      <c r="FZ290">
        <v>3.3701300000000001</v>
      </c>
      <c r="GA290">
        <v>2.8940199999999998</v>
      </c>
      <c r="GB290">
        <v>0.26152700000000001</v>
      </c>
      <c r="GC290">
        <v>0.26591799999999999</v>
      </c>
      <c r="GD290">
        <v>0.14659900000000001</v>
      </c>
      <c r="GE290">
        <v>0.14806800000000001</v>
      </c>
      <c r="GF290">
        <v>25519.1</v>
      </c>
      <c r="GG290">
        <v>22074.6</v>
      </c>
      <c r="GH290">
        <v>30904.6</v>
      </c>
      <c r="GI290">
        <v>28042.2</v>
      </c>
      <c r="GJ290">
        <v>34757.5</v>
      </c>
      <c r="GK290">
        <v>33723</v>
      </c>
      <c r="GL290">
        <v>40296</v>
      </c>
      <c r="GM290">
        <v>39100.5</v>
      </c>
      <c r="GN290">
        <v>2.2694000000000001</v>
      </c>
      <c r="GO290">
        <v>1.5788</v>
      </c>
      <c r="GP290">
        <v>0</v>
      </c>
      <c r="GQ290">
        <v>8.7141999999999997E-2</v>
      </c>
      <c r="GR290">
        <v>999.9</v>
      </c>
      <c r="GS290">
        <v>31.826599999999999</v>
      </c>
      <c r="GT290">
        <v>48.5</v>
      </c>
      <c r="GU290">
        <v>40.799999999999997</v>
      </c>
      <c r="GV290">
        <v>37.1678</v>
      </c>
      <c r="GW290">
        <v>49.519300000000001</v>
      </c>
      <c r="GX290">
        <v>43.902200000000001</v>
      </c>
      <c r="GY290">
        <v>1</v>
      </c>
      <c r="GZ290">
        <v>0.57801800000000003</v>
      </c>
      <c r="HA290">
        <v>1.16307</v>
      </c>
      <c r="HB290">
        <v>20.205200000000001</v>
      </c>
      <c r="HC290">
        <v>5.2166899999999998</v>
      </c>
      <c r="HD290">
        <v>11.974</v>
      </c>
      <c r="HE290">
        <v>4.99125</v>
      </c>
      <c r="HF290">
        <v>3.2927</v>
      </c>
      <c r="HG290">
        <v>7499.9</v>
      </c>
      <c r="HH290">
        <v>9999</v>
      </c>
      <c r="HI290">
        <v>9999</v>
      </c>
      <c r="HJ290">
        <v>757.3</v>
      </c>
      <c r="HK290">
        <v>4.9713099999999999</v>
      </c>
      <c r="HL290">
        <v>1.8742399999999999</v>
      </c>
      <c r="HM290">
        <v>1.87056</v>
      </c>
      <c r="HN290">
        <v>1.8702399999999999</v>
      </c>
      <c r="HO290">
        <v>1.87483</v>
      </c>
      <c r="HP290">
        <v>1.8714999999999999</v>
      </c>
      <c r="HQ290">
        <v>1.8669500000000001</v>
      </c>
      <c r="HR290">
        <v>1.8779399999999999</v>
      </c>
      <c r="HS290">
        <v>0</v>
      </c>
      <c r="HT290">
        <v>0</v>
      </c>
      <c r="HU290">
        <v>0</v>
      </c>
      <c r="HV290">
        <v>0</v>
      </c>
      <c r="HW290" t="s">
        <v>418</v>
      </c>
      <c r="HX290" t="s">
        <v>419</v>
      </c>
      <c r="HY290" t="s">
        <v>420</v>
      </c>
      <c r="HZ290" t="s">
        <v>420</v>
      </c>
      <c r="IA290" t="s">
        <v>420</v>
      </c>
      <c r="IB290" t="s">
        <v>420</v>
      </c>
      <c r="IC290">
        <v>0</v>
      </c>
      <c r="ID290">
        <v>100</v>
      </c>
      <c r="IE290">
        <v>100</v>
      </c>
      <c r="IF290">
        <v>-1.78</v>
      </c>
      <c r="IG290">
        <v>0.36559999999999998</v>
      </c>
      <c r="IH290">
        <v>-1.772399999999891</v>
      </c>
      <c r="II290">
        <v>0</v>
      </c>
      <c r="IJ290">
        <v>0</v>
      </c>
      <c r="IK290">
        <v>0</v>
      </c>
      <c r="IL290">
        <v>0.36558000000000851</v>
      </c>
      <c r="IM290">
        <v>0</v>
      </c>
      <c r="IN290">
        <v>0</v>
      </c>
      <c r="IO290">
        <v>0</v>
      </c>
      <c r="IP290">
        <v>-1</v>
      </c>
      <c r="IQ290">
        <v>-1</v>
      </c>
      <c r="IR290">
        <v>-1</v>
      </c>
      <c r="IS290">
        <v>-1</v>
      </c>
      <c r="IT290">
        <v>43.8</v>
      </c>
      <c r="IU290">
        <v>44</v>
      </c>
      <c r="IV290">
        <v>3.5449199999999998</v>
      </c>
      <c r="IW290">
        <v>2.5500500000000001</v>
      </c>
      <c r="IX290">
        <v>1.49902</v>
      </c>
      <c r="IY290">
        <v>2.2802699999999998</v>
      </c>
      <c r="IZ290">
        <v>1.69678</v>
      </c>
      <c r="JA290">
        <v>2.2680699999999998</v>
      </c>
      <c r="JB290">
        <v>43.6995</v>
      </c>
      <c r="JC290">
        <v>14.928800000000001</v>
      </c>
      <c r="JD290">
        <v>18</v>
      </c>
      <c r="JE290">
        <v>654.59799999999996</v>
      </c>
      <c r="JF290">
        <v>287.14</v>
      </c>
      <c r="JG290">
        <v>30.000399999999999</v>
      </c>
      <c r="JH290">
        <v>34.813899999999997</v>
      </c>
      <c r="JI290">
        <v>29.9999</v>
      </c>
      <c r="JJ290">
        <v>34.657400000000003</v>
      </c>
      <c r="JK290">
        <v>34.645899999999997</v>
      </c>
      <c r="JL290">
        <v>71.023899999999998</v>
      </c>
      <c r="JM290">
        <v>0</v>
      </c>
      <c r="JN290">
        <v>0</v>
      </c>
      <c r="JO290">
        <v>30</v>
      </c>
      <c r="JP290">
        <v>1835.58</v>
      </c>
      <c r="JQ290">
        <v>32.076799999999999</v>
      </c>
      <c r="JR290">
        <v>98.502300000000005</v>
      </c>
      <c r="JS290">
        <v>98.458699999999993</v>
      </c>
    </row>
    <row r="291" spans="1:279" x14ac:dyDescent="0.2">
      <c r="A291">
        <v>276</v>
      </c>
      <c r="B291">
        <v>1657558720</v>
      </c>
      <c r="C291">
        <v>1098</v>
      </c>
      <c r="D291" t="s">
        <v>972</v>
      </c>
      <c r="E291" t="s">
        <v>973</v>
      </c>
      <c r="F291">
        <v>4</v>
      </c>
      <c r="G291">
        <v>1657558718</v>
      </c>
      <c r="H291">
        <f t="shared" si="200"/>
        <v>4.3295599476229527E-4</v>
      </c>
      <c r="I291">
        <f t="shared" si="201"/>
        <v>0.43295599476229529</v>
      </c>
      <c r="J291">
        <f t="shared" si="202"/>
        <v>9.0403331033231886</v>
      </c>
      <c r="K291">
        <f t="shared" si="203"/>
        <v>1811.5728571428569</v>
      </c>
      <c r="L291">
        <f t="shared" si="204"/>
        <v>1265.0542546801091</v>
      </c>
      <c r="M291">
        <f t="shared" si="205"/>
        <v>127.82712337633791</v>
      </c>
      <c r="N291">
        <f t="shared" si="206"/>
        <v>183.04997296244892</v>
      </c>
      <c r="O291">
        <f t="shared" si="207"/>
        <v>2.8555918722870943E-2</v>
      </c>
      <c r="P291">
        <f t="shared" si="208"/>
        <v>2.7684220022997201</v>
      </c>
      <c r="Q291">
        <f t="shared" si="209"/>
        <v>2.8393285691096379E-2</v>
      </c>
      <c r="R291">
        <f t="shared" si="210"/>
        <v>1.7760338139342247E-2</v>
      </c>
      <c r="S291">
        <f t="shared" si="211"/>
        <v>194.42407161245097</v>
      </c>
      <c r="T291">
        <f t="shared" si="212"/>
        <v>34.226692946330431</v>
      </c>
      <c r="U291">
        <f t="shared" si="213"/>
        <v>33.241157142857148</v>
      </c>
      <c r="V291">
        <f t="shared" si="214"/>
        <v>5.1209687763730347</v>
      </c>
      <c r="W291">
        <f t="shared" si="215"/>
        <v>71.615675178607788</v>
      </c>
      <c r="X291">
        <f t="shared" si="216"/>
        <v>3.6470336277543911</v>
      </c>
      <c r="Y291">
        <f t="shared" si="217"/>
        <v>5.0925074973583317</v>
      </c>
      <c r="Z291">
        <f t="shared" si="218"/>
        <v>1.4739351486186436</v>
      </c>
      <c r="AA291">
        <f t="shared" si="219"/>
        <v>-19.093359369017222</v>
      </c>
      <c r="AB291">
        <f t="shared" si="220"/>
        <v>-14.824905200962473</v>
      </c>
      <c r="AC291">
        <f t="shared" si="221"/>
        <v>-1.2287123192448828</v>
      </c>
      <c r="AD291">
        <f t="shared" si="222"/>
        <v>159.27709472322641</v>
      </c>
      <c r="AE291">
        <f t="shared" si="223"/>
        <v>18.593773655275854</v>
      </c>
      <c r="AF291">
        <f t="shared" si="224"/>
        <v>0.43796905081496035</v>
      </c>
      <c r="AG291">
        <f t="shared" si="225"/>
        <v>9.0403331033231886</v>
      </c>
      <c r="AH291">
        <v>1897.8199506000431</v>
      </c>
      <c r="AI291">
        <v>1882.067636363636</v>
      </c>
      <c r="AJ291">
        <v>1.7736395026926499</v>
      </c>
      <c r="AK291">
        <v>65.684663253037129</v>
      </c>
      <c r="AL291">
        <f t="shared" si="226"/>
        <v>0.43295599476229529</v>
      </c>
      <c r="AM291">
        <v>35.705857655767353</v>
      </c>
      <c r="AN291">
        <v>36.091030769230798</v>
      </c>
      <c r="AO291">
        <v>-1.9063290537763329E-5</v>
      </c>
      <c r="AP291">
        <v>87.993513694433489</v>
      </c>
      <c r="AQ291">
        <v>48</v>
      </c>
      <c r="AR291">
        <v>7</v>
      </c>
      <c r="AS291">
        <f t="shared" si="227"/>
        <v>1</v>
      </c>
      <c r="AT291">
        <f t="shared" si="228"/>
        <v>0</v>
      </c>
      <c r="AU291">
        <f t="shared" si="229"/>
        <v>47335.125932363895</v>
      </c>
      <c r="AV291" t="s">
        <v>413</v>
      </c>
      <c r="AW291" t="s">
        <v>413</v>
      </c>
      <c r="AX291">
        <v>0</v>
      </c>
      <c r="AY291">
        <v>0</v>
      </c>
      <c r="AZ291" t="e">
        <f t="shared" si="230"/>
        <v>#DIV/0!</v>
      </c>
      <c r="BA291">
        <v>0</v>
      </c>
      <c r="BB291" t="s">
        <v>413</v>
      </c>
      <c r="BC291" t="s">
        <v>413</v>
      </c>
      <c r="BD291">
        <v>0</v>
      </c>
      <c r="BE291">
        <v>0</v>
      </c>
      <c r="BF291" t="e">
        <f t="shared" si="231"/>
        <v>#DIV/0!</v>
      </c>
      <c r="BG291">
        <v>0.5</v>
      </c>
      <c r="BH291">
        <f t="shared" si="232"/>
        <v>1009.4927997991975</v>
      </c>
      <c r="BI291">
        <f t="shared" si="233"/>
        <v>9.0403331033231886</v>
      </c>
      <c r="BJ291" t="e">
        <f t="shared" si="234"/>
        <v>#DIV/0!</v>
      </c>
      <c r="BK291">
        <f t="shared" si="235"/>
        <v>8.9553220242100176E-3</v>
      </c>
      <c r="BL291" t="e">
        <f t="shared" si="236"/>
        <v>#DIV/0!</v>
      </c>
      <c r="BM291" t="e">
        <f t="shared" si="237"/>
        <v>#DIV/0!</v>
      </c>
      <c r="BN291" t="s">
        <v>413</v>
      </c>
      <c r="BO291">
        <v>0</v>
      </c>
      <c r="BP291" t="e">
        <f t="shared" si="238"/>
        <v>#DIV/0!</v>
      </c>
      <c r="BQ291" t="e">
        <f t="shared" si="239"/>
        <v>#DIV/0!</v>
      </c>
      <c r="BR291" t="e">
        <f t="shared" si="240"/>
        <v>#DIV/0!</v>
      </c>
      <c r="BS291" t="e">
        <f t="shared" si="241"/>
        <v>#DIV/0!</v>
      </c>
      <c r="BT291" t="e">
        <f t="shared" si="242"/>
        <v>#DIV/0!</v>
      </c>
      <c r="BU291" t="e">
        <f t="shared" si="243"/>
        <v>#DIV/0!</v>
      </c>
      <c r="BV291" t="e">
        <f t="shared" si="244"/>
        <v>#DIV/0!</v>
      </c>
      <c r="BW291" t="e">
        <f t="shared" si="245"/>
        <v>#DIV/0!</v>
      </c>
      <c r="BX291" t="s">
        <v>413</v>
      </c>
      <c r="BY291" t="s">
        <v>413</v>
      </c>
      <c r="BZ291" t="s">
        <v>413</v>
      </c>
      <c r="CA291" t="s">
        <v>413</v>
      </c>
      <c r="CB291" t="s">
        <v>413</v>
      </c>
      <c r="CC291" t="s">
        <v>413</v>
      </c>
      <c r="CD291" t="s">
        <v>413</v>
      </c>
      <c r="CE291" t="s">
        <v>413</v>
      </c>
      <c r="CF291">
        <v>253</v>
      </c>
      <c r="CG291">
        <v>1000</v>
      </c>
      <c r="CH291" t="s">
        <v>414</v>
      </c>
      <c r="CI291">
        <v>1110.1500000000001</v>
      </c>
      <c r="CJ291">
        <v>1175.8634999999999</v>
      </c>
      <c r="CK291">
        <v>1152.67</v>
      </c>
      <c r="CL291">
        <v>1.3005735999999999E-4</v>
      </c>
      <c r="CM291">
        <v>6.5004835999999994E-4</v>
      </c>
      <c r="CN291">
        <v>4.7597999359999997E-2</v>
      </c>
      <c r="CO291">
        <v>5.5000000000000003E-4</v>
      </c>
      <c r="CP291">
        <f t="shared" si="246"/>
        <v>1199.984285714286</v>
      </c>
      <c r="CQ291">
        <f t="shared" si="247"/>
        <v>1009.4927997991975</v>
      </c>
      <c r="CR291">
        <f t="shared" si="248"/>
        <v>0.84125501626740129</v>
      </c>
      <c r="CS291">
        <f t="shared" si="249"/>
        <v>0.16202218139608454</v>
      </c>
      <c r="CT291">
        <v>6</v>
      </c>
      <c r="CU291">
        <v>0.5</v>
      </c>
      <c r="CV291" t="s">
        <v>415</v>
      </c>
      <c r="CW291">
        <v>2</v>
      </c>
      <c r="CX291" t="b">
        <v>1</v>
      </c>
      <c r="CY291">
        <v>1657558718</v>
      </c>
      <c r="CZ291">
        <v>1811.5728571428569</v>
      </c>
      <c r="DA291">
        <v>1829.461428571429</v>
      </c>
      <c r="DB291">
        <v>36.093242857142847</v>
      </c>
      <c r="DC291">
        <v>35.703714285714291</v>
      </c>
      <c r="DD291">
        <v>1813.3485714285709</v>
      </c>
      <c r="DE291">
        <v>35.727671428571433</v>
      </c>
      <c r="DF291">
        <v>650.26499999999999</v>
      </c>
      <c r="DG291">
        <v>100.9447142857143</v>
      </c>
      <c r="DH291">
        <v>0.1000613857142857</v>
      </c>
      <c r="DI291">
        <v>33.141828571428583</v>
      </c>
      <c r="DJ291">
        <v>999.89999999999986</v>
      </c>
      <c r="DK291">
        <v>33.241157142857148</v>
      </c>
      <c r="DL291">
        <v>0</v>
      </c>
      <c r="DM291">
        <v>0</v>
      </c>
      <c r="DN291">
        <v>9023.3057142857124</v>
      </c>
      <c r="DO291">
        <v>0</v>
      </c>
      <c r="DP291">
        <v>499.03614285714292</v>
      </c>
      <c r="DQ291">
        <v>-17.884642857142861</v>
      </c>
      <c r="DR291">
        <v>1879.408571428572</v>
      </c>
      <c r="DS291">
        <v>1897.1957142857141</v>
      </c>
      <c r="DT291">
        <v>0.38954328571428581</v>
      </c>
      <c r="DU291">
        <v>1829.461428571429</v>
      </c>
      <c r="DV291">
        <v>35.703714285714291</v>
      </c>
      <c r="DW291">
        <v>3.643421428571429</v>
      </c>
      <c r="DX291">
        <v>3.6040999999999999</v>
      </c>
      <c r="DY291">
        <v>27.303342857142859</v>
      </c>
      <c r="DZ291">
        <v>27.118271428571429</v>
      </c>
      <c r="EA291">
        <v>1199.984285714286</v>
      </c>
      <c r="EB291">
        <v>0.95799099999999993</v>
      </c>
      <c r="EC291">
        <v>4.2008900000000009E-2</v>
      </c>
      <c r="ED291">
        <v>0</v>
      </c>
      <c r="EE291">
        <v>1017.742857142857</v>
      </c>
      <c r="EF291">
        <v>5.0001600000000002</v>
      </c>
      <c r="EG291">
        <v>12984.3</v>
      </c>
      <c r="EH291">
        <v>9515.0328571428581</v>
      </c>
      <c r="EI291">
        <v>46.625</v>
      </c>
      <c r="EJ291">
        <v>48.383857142857153</v>
      </c>
      <c r="EK291">
        <v>47.651571428571437</v>
      </c>
      <c r="EL291">
        <v>47.455000000000013</v>
      </c>
      <c r="EM291">
        <v>48.311999999999998</v>
      </c>
      <c r="EN291">
        <v>1144.7842857142859</v>
      </c>
      <c r="EO291">
        <v>50.2</v>
      </c>
      <c r="EP291">
        <v>0</v>
      </c>
      <c r="EQ291">
        <v>1254.400000095367</v>
      </c>
      <c r="ER291">
        <v>0</v>
      </c>
      <c r="ES291">
        <v>1017.7228</v>
      </c>
      <c r="ET291">
        <v>-0.72230768570537129</v>
      </c>
      <c r="EU291">
        <v>-141.53076913111551</v>
      </c>
      <c r="EV291">
        <v>12996.956</v>
      </c>
      <c r="EW291">
        <v>15</v>
      </c>
      <c r="EX291">
        <v>1657556090.0999999</v>
      </c>
      <c r="EY291" t="s">
        <v>416</v>
      </c>
      <c r="EZ291">
        <v>1657556090.0999999</v>
      </c>
      <c r="FA291">
        <v>1657556077.0999999</v>
      </c>
      <c r="FB291">
        <v>6</v>
      </c>
      <c r="FC291">
        <v>-0.505</v>
      </c>
      <c r="FD291">
        <v>-7.5999999999999998E-2</v>
      </c>
      <c r="FE291">
        <v>-1.772</v>
      </c>
      <c r="FF291">
        <v>0.36599999999999999</v>
      </c>
      <c r="FG291">
        <v>414</v>
      </c>
      <c r="FH291">
        <v>34</v>
      </c>
      <c r="FI291">
        <v>0.18</v>
      </c>
      <c r="FJ291">
        <v>0.15</v>
      </c>
      <c r="FK291">
        <v>-17.823174999999999</v>
      </c>
      <c r="FL291">
        <v>0.30912945591000179</v>
      </c>
      <c r="FM291">
        <v>0.122690109116424</v>
      </c>
      <c r="FN291">
        <v>1</v>
      </c>
      <c r="FO291">
        <v>1017.759117647059</v>
      </c>
      <c r="FP291">
        <v>-0.90802138747706762</v>
      </c>
      <c r="FQ291">
        <v>0.18898128832146499</v>
      </c>
      <c r="FR291">
        <v>1</v>
      </c>
      <c r="FS291">
        <v>0.39196154999999999</v>
      </c>
      <c r="FT291">
        <v>-1.870840525328402E-2</v>
      </c>
      <c r="FU291">
        <v>1.9563161036754771E-3</v>
      </c>
      <c r="FV291">
        <v>1</v>
      </c>
      <c r="FW291">
        <v>3</v>
      </c>
      <c r="FX291">
        <v>3</v>
      </c>
      <c r="FY291" t="s">
        <v>623</v>
      </c>
      <c r="FZ291">
        <v>3.37032</v>
      </c>
      <c r="GA291">
        <v>2.8937200000000001</v>
      </c>
      <c r="GB291">
        <v>0.26211000000000001</v>
      </c>
      <c r="GC291">
        <v>0.26648100000000002</v>
      </c>
      <c r="GD291">
        <v>0.14658299999999999</v>
      </c>
      <c r="GE291">
        <v>0.14805699999999999</v>
      </c>
      <c r="GF291">
        <v>25498.5</v>
      </c>
      <c r="GG291">
        <v>22057.200000000001</v>
      </c>
      <c r="GH291">
        <v>30904.3</v>
      </c>
      <c r="GI291">
        <v>28041.7</v>
      </c>
      <c r="GJ291">
        <v>34757.9</v>
      </c>
      <c r="GK291">
        <v>33723</v>
      </c>
      <c r="GL291">
        <v>40295.699999999997</v>
      </c>
      <c r="GM291">
        <v>39099.9</v>
      </c>
      <c r="GN291">
        <v>2.2696000000000001</v>
      </c>
      <c r="GO291">
        <v>1.5786199999999999</v>
      </c>
      <c r="GP291">
        <v>0</v>
      </c>
      <c r="GQ291">
        <v>8.7197899999999995E-2</v>
      </c>
      <c r="GR291">
        <v>999.9</v>
      </c>
      <c r="GS291">
        <v>31.8308</v>
      </c>
      <c r="GT291">
        <v>48.5</v>
      </c>
      <c r="GU291">
        <v>40.799999999999997</v>
      </c>
      <c r="GV291">
        <v>37.1721</v>
      </c>
      <c r="GW291">
        <v>49.789299999999997</v>
      </c>
      <c r="GX291">
        <v>43.245199999999997</v>
      </c>
      <c r="GY291">
        <v>1</v>
      </c>
      <c r="GZ291">
        <v>0.57787299999999997</v>
      </c>
      <c r="HA291">
        <v>1.16401</v>
      </c>
      <c r="HB291">
        <v>20.205200000000001</v>
      </c>
      <c r="HC291">
        <v>5.2157900000000001</v>
      </c>
      <c r="HD291">
        <v>11.974</v>
      </c>
      <c r="HE291">
        <v>4.99085</v>
      </c>
      <c r="HF291">
        <v>3.2925800000000001</v>
      </c>
      <c r="HG291">
        <v>7500.1</v>
      </c>
      <c r="HH291">
        <v>9999</v>
      </c>
      <c r="HI291">
        <v>9999</v>
      </c>
      <c r="HJ291">
        <v>757.3</v>
      </c>
      <c r="HK291">
        <v>4.9713399999999996</v>
      </c>
      <c r="HL291">
        <v>1.87425</v>
      </c>
      <c r="HM291">
        <v>1.8705499999999999</v>
      </c>
      <c r="HN291">
        <v>1.87025</v>
      </c>
      <c r="HO291">
        <v>1.8748499999999999</v>
      </c>
      <c r="HP291">
        <v>1.87151</v>
      </c>
      <c r="HQ291">
        <v>1.86696</v>
      </c>
      <c r="HR291">
        <v>1.8779600000000001</v>
      </c>
      <c r="HS291">
        <v>0</v>
      </c>
      <c r="HT291">
        <v>0</v>
      </c>
      <c r="HU291">
        <v>0</v>
      </c>
      <c r="HV291">
        <v>0</v>
      </c>
      <c r="HW291" t="s">
        <v>418</v>
      </c>
      <c r="HX291" t="s">
        <v>419</v>
      </c>
      <c r="HY291" t="s">
        <v>420</v>
      </c>
      <c r="HZ291" t="s">
        <v>420</v>
      </c>
      <c r="IA291" t="s">
        <v>420</v>
      </c>
      <c r="IB291" t="s">
        <v>420</v>
      </c>
      <c r="IC291">
        <v>0</v>
      </c>
      <c r="ID291">
        <v>100</v>
      </c>
      <c r="IE291">
        <v>100</v>
      </c>
      <c r="IF291">
        <v>-1.77</v>
      </c>
      <c r="IG291">
        <v>0.36549999999999999</v>
      </c>
      <c r="IH291">
        <v>-1.772399999999891</v>
      </c>
      <c r="II291">
        <v>0</v>
      </c>
      <c r="IJ291">
        <v>0</v>
      </c>
      <c r="IK291">
        <v>0</v>
      </c>
      <c r="IL291">
        <v>0.36558000000000851</v>
      </c>
      <c r="IM291">
        <v>0</v>
      </c>
      <c r="IN291">
        <v>0</v>
      </c>
      <c r="IO291">
        <v>0</v>
      </c>
      <c r="IP291">
        <v>-1</v>
      </c>
      <c r="IQ291">
        <v>-1</v>
      </c>
      <c r="IR291">
        <v>-1</v>
      </c>
      <c r="IS291">
        <v>-1</v>
      </c>
      <c r="IT291">
        <v>43.8</v>
      </c>
      <c r="IU291">
        <v>44</v>
      </c>
      <c r="IV291">
        <v>3.5559099999999999</v>
      </c>
      <c r="IW291">
        <v>2.5341800000000001</v>
      </c>
      <c r="IX291">
        <v>1.49902</v>
      </c>
      <c r="IY291">
        <v>2.2814899999999998</v>
      </c>
      <c r="IZ291">
        <v>1.69678</v>
      </c>
      <c r="JA291">
        <v>2.3974600000000001</v>
      </c>
      <c r="JB291">
        <v>43.726900000000001</v>
      </c>
      <c r="JC291">
        <v>14.963800000000001</v>
      </c>
      <c r="JD291">
        <v>18</v>
      </c>
      <c r="JE291">
        <v>654.72</v>
      </c>
      <c r="JF291">
        <v>287.041</v>
      </c>
      <c r="JG291">
        <v>30.000399999999999</v>
      </c>
      <c r="JH291">
        <v>34.810699999999997</v>
      </c>
      <c r="JI291">
        <v>29.9998</v>
      </c>
      <c r="JJ291">
        <v>34.654200000000003</v>
      </c>
      <c r="JK291">
        <v>34.642800000000001</v>
      </c>
      <c r="JL291">
        <v>71.238100000000003</v>
      </c>
      <c r="JM291">
        <v>0</v>
      </c>
      <c r="JN291">
        <v>0</v>
      </c>
      <c r="JO291">
        <v>30</v>
      </c>
      <c r="JP291">
        <v>1842.3</v>
      </c>
      <c r="JQ291">
        <v>32.076799999999999</v>
      </c>
      <c r="JR291">
        <v>98.501599999999996</v>
      </c>
      <c r="JS291">
        <v>98.456999999999994</v>
      </c>
    </row>
    <row r="292" spans="1:279" x14ac:dyDescent="0.2">
      <c r="A292">
        <v>277</v>
      </c>
      <c r="B292">
        <v>1657558724</v>
      </c>
      <c r="C292">
        <v>1102</v>
      </c>
      <c r="D292" t="s">
        <v>974</v>
      </c>
      <c r="E292" t="s">
        <v>975</v>
      </c>
      <c r="F292">
        <v>4</v>
      </c>
      <c r="G292">
        <v>1657558721.6875</v>
      </c>
      <c r="H292">
        <f t="shared" si="200"/>
        <v>4.3074138558090764E-4</v>
      </c>
      <c r="I292">
        <f t="shared" si="201"/>
        <v>0.43074138558090763</v>
      </c>
      <c r="J292">
        <f t="shared" si="202"/>
        <v>8.8849505753622928</v>
      </c>
      <c r="K292">
        <f t="shared" si="203"/>
        <v>1817.92</v>
      </c>
      <c r="L292">
        <f t="shared" si="204"/>
        <v>1276.2884345411753</v>
      </c>
      <c r="M292">
        <f t="shared" si="205"/>
        <v>128.96057716065152</v>
      </c>
      <c r="N292">
        <f t="shared" si="206"/>
        <v>183.68889514866802</v>
      </c>
      <c r="O292">
        <f t="shared" si="207"/>
        <v>2.835291559768887E-2</v>
      </c>
      <c r="P292">
        <f t="shared" si="208"/>
        <v>2.7592682655658862</v>
      </c>
      <c r="Q292">
        <f t="shared" si="209"/>
        <v>2.8192050997065118E-2</v>
      </c>
      <c r="R292">
        <f t="shared" si="210"/>
        <v>1.7634408698939813E-2</v>
      </c>
      <c r="S292">
        <f t="shared" si="211"/>
        <v>194.42518311245323</v>
      </c>
      <c r="T292">
        <f t="shared" si="212"/>
        <v>34.232361310856717</v>
      </c>
      <c r="U292">
        <f t="shared" si="213"/>
        <v>33.249137500000003</v>
      </c>
      <c r="V292">
        <f t="shared" si="214"/>
        <v>5.123261435188021</v>
      </c>
      <c r="W292">
        <f t="shared" si="215"/>
        <v>71.596887960730555</v>
      </c>
      <c r="X292">
        <f t="shared" si="216"/>
        <v>3.6464317582800856</v>
      </c>
      <c r="Y292">
        <f t="shared" si="217"/>
        <v>5.0930031487961882</v>
      </c>
      <c r="Z292">
        <f t="shared" si="218"/>
        <v>1.4768296769079354</v>
      </c>
      <c r="AA292">
        <f t="shared" si="219"/>
        <v>-18.995695104118028</v>
      </c>
      <c r="AB292">
        <f t="shared" si="220"/>
        <v>-15.705091087656591</v>
      </c>
      <c r="AC292">
        <f t="shared" si="221"/>
        <v>-1.3060439219118303</v>
      </c>
      <c r="AD292">
        <f t="shared" si="222"/>
        <v>158.41835299876678</v>
      </c>
      <c r="AE292">
        <f t="shared" si="223"/>
        <v>18.277504114813222</v>
      </c>
      <c r="AF292">
        <f t="shared" si="224"/>
        <v>0.43476274340384458</v>
      </c>
      <c r="AG292">
        <f t="shared" si="225"/>
        <v>8.8849505753622928</v>
      </c>
      <c r="AH292">
        <v>1904.6171273362349</v>
      </c>
      <c r="AI292">
        <v>1889.152000000001</v>
      </c>
      <c r="AJ292">
        <v>1.7391283157369539</v>
      </c>
      <c r="AK292">
        <v>65.684663253037129</v>
      </c>
      <c r="AL292">
        <f t="shared" si="226"/>
        <v>0.43074138558090763</v>
      </c>
      <c r="AM292">
        <v>35.701310287255339</v>
      </c>
      <c r="AN292">
        <v>36.084519580419602</v>
      </c>
      <c r="AO292">
        <v>-2.0427504834080141E-5</v>
      </c>
      <c r="AP292">
        <v>87.993513694433489</v>
      </c>
      <c r="AQ292">
        <v>48</v>
      </c>
      <c r="AR292">
        <v>7</v>
      </c>
      <c r="AS292">
        <f t="shared" si="227"/>
        <v>1</v>
      </c>
      <c r="AT292">
        <f t="shared" si="228"/>
        <v>0</v>
      </c>
      <c r="AU292">
        <f t="shared" si="229"/>
        <v>47083.453998282785</v>
      </c>
      <c r="AV292" t="s">
        <v>413</v>
      </c>
      <c r="AW292" t="s">
        <v>413</v>
      </c>
      <c r="AX292">
        <v>0</v>
      </c>
      <c r="AY292">
        <v>0</v>
      </c>
      <c r="AZ292" t="e">
        <f t="shared" si="230"/>
        <v>#DIV/0!</v>
      </c>
      <c r="BA292">
        <v>0</v>
      </c>
      <c r="BB292" t="s">
        <v>413</v>
      </c>
      <c r="BC292" t="s">
        <v>413</v>
      </c>
      <c r="BD292">
        <v>0</v>
      </c>
      <c r="BE292">
        <v>0</v>
      </c>
      <c r="BF292" t="e">
        <f t="shared" si="231"/>
        <v>#DIV/0!</v>
      </c>
      <c r="BG292">
        <v>0.5</v>
      </c>
      <c r="BH292">
        <f t="shared" si="232"/>
        <v>1009.4986497991986</v>
      </c>
      <c r="BI292">
        <f t="shared" si="233"/>
        <v>8.8849505753622928</v>
      </c>
      <c r="BJ292" t="e">
        <f t="shared" si="234"/>
        <v>#DIV/0!</v>
      </c>
      <c r="BK292">
        <f t="shared" si="235"/>
        <v>8.8013496373963614E-3</v>
      </c>
      <c r="BL292" t="e">
        <f t="shared" si="236"/>
        <v>#DIV/0!</v>
      </c>
      <c r="BM292" t="e">
        <f t="shared" si="237"/>
        <v>#DIV/0!</v>
      </c>
      <c r="BN292" t="s">
        <v>413</v>
      </c>
      <c r="BO292">
        <v>0</v>
      </c>
      <c r="BP292" t="e">
        <f t="shared" si="238"/>
        <v>#DIV/0!</v>
      </c>
      <c r="BQ292" t="e">
        <f t="shared" si="239"/>
        <v>#DIV/0!</v>
      </c>
      <c r="BR292" t="e">
        <f t="shared" si="240"/>
        <v>#DIV/0!</v>
      </c>
      <c r="BS292" t="e">
        <f t="shared" si="241"/>
        <v>#DIV/0!</v>
      </c>
      <c r="BT292" t="e">
        <f t="shared" si="242"/>
        <v>#DIV/0!</v>
      </c>
      <c r="BU292" t="e">
        <f t="shared" si="243"/>
        <v>#DIV/0!</v>
      </c>
      <c r="BV292" t="e">
        <f t="shared" si="244"/>
        <v>#DIV/0!</v>
      </c>
      <c r="BW292" t="e">
        <f t="shared" si="245"/>
        <v>#DIV/0!</v>
      </c>
      <c r="BX292" t="s">
        <v>413</v>
      </c>
      <c r="BY292" t="s">
        <v>413</v>
      </c>
      <c r="BZ292" t="s">
        <v>413</v>
      </c>
      <c r="CA292" t="s">
        <v>413</v>
      </c>
      <c r="CB292" t="s">
        <v>413</v>
      </c>
      <c r="CC292" t="s">
        <v>413</v>
      </c>
      <c r="CD292" t="s">
        <v>413</v>
      </c>
      <c r="CE292" t="s">
        <v>413</v>
      </c>
      <c r="CF292">
        <v>253</v>
      </c>
      <c r="CG292">
        <v>1000</v>
      </c>
      <c r="CH292" t="s">
        <v>414</v>
      </c>
      <c r="CI292">
        <v>1110.1500000000001</v>
      </c>
      <c r="CJ292">
        <v>1175.8634999999999</v>
      </c>
      <c r="CK292">
        <v>1152.67</v>
      </c>
      <c r="CL292">
        <v>1.3005735999999999E-4</v>
      </c>
      <c r="CM292">
        <v>6.5004835999999994E-4</v>
      </c>
      <c r="CN292">
        <v>4.7597999359999997E-2</v>
      </c>
      <c r="CO292">
        <v>5.5000000000000003E-4</v>
      </c>
      <c r="CP292">
        <f t="shared" si="246"/>
        <v>1199.99125</v>
      </c>
      <c r="CQ292">
        <f t="shared" si="247"/>
        <v>1009.4986497991986</v>
      </c>
      <c r="CR292">
        <f t="shared" si="248"/>
        <v>0.84125500898377259</v>
      </c>
      <c r="CS292">
        <f t="shared" si="249"/>
        <v>0.16202216733868119</v>
      </c>
      <c r="CT292">
        <v>6</v>
      </c>
      <c r="CU292">
        <v>0.5</v>
      </c>
      <c r="CV292" t="s">
        <v>415</v>
      </c>
      <c r="CW292">
        <v>2</v>
      </c>
      <c r="CX292" t="b">
        <v>1</v>
      </c>
      <c r="CY292">
        <v>1657558721.6875</v>
      </c>
      <c r="CZ292">
        <v>1817.92</v>
      </c>
      <c r="DA292">
        <v>1835.5137500000001</v>
      </c>
      <c r="DB292">
        <v>36.087762499999997</v>
      </c>
      <c r="DC292">
        <v>35.7010875</v>
      </c>
      <c r="DD292">
        <v>1819.6912500000001</v>
      </c>
      <c r="DE292">
        <v>35.722187499999997</v>
      </c>
      <c r="DF292">
        <v>650.27187499999991</v>
      </c>
      <c r="DG292">
        <v>100.943375</v>
      </c>
      <c r="DH292">
        <v>0.1000675875</v>
      </c>
      <c r="DI292">
        <v>33.143562500000002</v>
      </c>
      <c r="DJ292">
        <v>999.9</v>
      </c>
      <c r="DK292">
        <v>33.249137500000003</v>
      </c>
      <c r="DL292">
        <v>0</v>
      </c>
      <c r="DM292">
        <v>0</v>
      </c>
      <c r="DN292">
        <v>8974.7674999999981</v>
      </c>
      <c r="DO292">
        <v>0</v>
      </c>
      <c r="DP292">
        <v>499.17887500000001</v>
      </c>
      <c r="DQ292">
        <v>-17.594837500000001</v>
      </c>
      <c r="DR292">
        <v>1885.98</v>
      </c>
      <c r="DS292">
        <v>1903.46875</v>
      </c>
      <c r="DT292">
        <v>0.38668024999999989</v>
      </c>
      <c r="DU292">
        <v>1835.5137500000001</v>
      </c>
      <c r="DV292">
        <v>35.7010875</v>
      </c>
      <c r="DW292">
        <v>3.6428224999999999</v>
      </c>
      <c r="DX292">
        <v>3.6037887500000001</v>
      </c>
      <c r="DY292">
        <v>27.300537500000001</v>
      </c>
      <c r="DZ292">
        <v>27.116812500000002</v>
      </c>
      <c r="EA292">
        <v>1199.99125</v>
      </c>
      <c r="EB292">
        <v>0.95799100000000004</v>
      </c>
      <c r="EC292">
        <v>4.2008900000000002E-2</v>
      </c>
      <c r="ED292">
        <v>0</v>
      </c>
      <c r="EE292">
        <v>1017.485</v>
      </c>
      <c r="EF292">
        <v>5.0001600000000002</v>
      </c>
      <c r="EG292">
        <v>12974.825000000001</v>
      </c>
      <c r="EH292">
        <v>9515.0825000000004</v>
      </c>
      <c r="EI292">
        <v>46.625</v>
      </c>
      <c r="EJ292">
        <v>48.375</v>
      </c>
      <c r="EK292">
        <v>47.663749999999993</v>
      </c>
      <c r="EL292">
        <v>47.444999999999993</v>
      </c>
      <c r="EM292">
        <v>48.304499999999997</v>
      </c>
      <c r="EN292">
        <v>1144.79125</v>
      </c>
      <c r="EO292">
        <v>50.2</v>
      </c>
      <c r="EP292">
        <v>0</v>
      </c>
      <c r="EQ292">
        <v>1258.6000001430509</v>
      </c>
      <c r="ER292">
        <v>0</v>
      </c>
      <c r="ES292">
        <v>1017.601153846154</v>
      </c>
      <c r="ET292">
        <v>-1.196239310546267</v>
      </c>
      <c r="EU292">
        <v>-144.06495713111821</v>
      </c>
      <c r="EV292">
        <v>12987.934615384611</v>
      </c>
      <c r="EW292">
        <v>15</v>
      </c>
      <c r="EX292">
        <v>1657556090.0999999</v>
      </c>
      <c r="EY292" t="s">
        <v>416</v>
      </c>
      <c r="EZ292">
        <v>1657556090.0999999</v>
      </c>
      <c r="FA292">
        <v>1657556077.0999999</v>
      </c>
      <c r="FB292">
        <v>6</v>
      </c>
      <c r="FC292">
        <v>-0.505</v>
      </c>
      <c r="FD292">
        <v>-7.5999999999999998E-2</v>
      </c>
      <c r="FE292">
        <v>-1.772</v>
      </c>
      <c r="FF292">
        <v>0.36599999999999999</v>
      </c>
      <c r="FG292">
        <v>414</v>
      </c>
      <c r="FH292">
        <v>34</v>
      </c>
      <c r="FI292">
        <v>0.18</v>
      </c>
      <c r="FJ292">
        <v>0.15</v>
      </c>
      <c r="FK292">
        <v>-17.752610000000001</v>
      </c>
      <c r="FL292">
        <v>0.34292757973735311</v>
      </c>
      <c r="FM292">
        <v>0.1204308926314176</v>
      </c>
      <c r="FN292">
        <v>1</v>
      </c>
      <c r="FO292">
        <v>1017.697941176471</v>
      </c>
      <c r="FP292">
        <v>-1.029640942181824</v>
      </c>
      <c r="FQ292">
        <v>0.2035678729385729</v>
      </c>
      <c r="FR292">
        <v>0</v>
      </c>
      <c r="FS292">
        <v>0.39044732500000001</v>
      </c>
      <c r="FT292">
        <v>-1.9566855534710541E-2</v>
      </c>
      <c r="FU292">
        <v>2.1123846641592078E-3</v>
      </c>
      <c r="FV292">
        <v>1</v>
      </c>
      <c r="FW292">
        <v>2</v>
      </c>
      <c r="FX292">
        <v>3</v>
      </c>
      <c r="FY292" t="s">
        <v>417</v>
      </c>
      <c r="FZ292">
        <v>3.3700899999999998</v>
      </c>
      <c r="GA292">
        <v>2.8936199999999999</v>
      </c>
      <c r="GB292">
        <v>0.262679</v>
      </c>
      <c r="GC292">
        <v>0.267044</v>
      </c>
      <c r="GD292">
        <v>0.146562</v>
      </c>
      <c r="GE292">
        <v>0.14805299999999999</v>
      </c>
      <c r="GF292">
        <v>25478.799999999999</v>
      </c>
      <c r="GG292">
        <v>22039.9</v>
      </c>
      <c r="GH292">
        <v>30904.400000000001</v>
      </c>
      <c r="GI292">
        <v>28041.4</v>
      </c>
      <c r="GJ292">
        <v>34758.6</v>
      </c>
      <c r="GK292">
        <v>33722.800000000003</v>
      </c>
      <c r="GL292">
        <v>40295.5</v>
      </c>
      <c r="GM292">
        <v>39099.5</v>
      </c>
      <c r="GN292">
        <v>2.2698800000000001</v>
      </c>
      <c r="GO292">
        <v>1.5790299999999999</v>
      </c>
      <c r="GP292">
        <v>0</v>
      </c>
      <c r="GQ292">
        <v>8.7484699999999999E-2</v>
      </c>
      <c r="GR292">
        <v>999.9</v>
      </c>
      <c r="GS292">
        <v>31.834399999999999</v>
      </c>
      <c r="GT292">
        <v>48.5</v>
      </c>
      <c r="GU292">
        <v>40.799999999999997</v>
      </c>
      <c r="GV292">
        <v>37.173499999999997</v>
      </c>
      <c r="GW292">
        <v>49.909300000000002</v>
      </c>
      <c r="GX292">
        <v>43.665900000000001</v>
      </c>
      <c r="GY292">
        <v>1</v>
      </c>
      <c r="GZ292">
        <v>0.57745899999999994</v>
      </c>
      <c r="HA292">
        <v>1.1646099999999999</v>
      </c>
      <c r="HB292">
        <v>20.205200000000001</v>
      </c>
      <c r="HC292">
        <v>5.2153400000000003</v>
      </c>
      <c r="HD292">
        <v>11.974</v>
      </c>
      <c r="HE292">
        <v>4.9908000000000001</v>
      </c>
      <c r="HF292">
        <v>3.2925300000000002</v>
      </c>
      <c r="HG292">
        <v>7500.1</v>
      </c>
      <c r="HH292">
        <v>9999</v>
      </c>
      <c r="HI292">
        <v>9999</v>
      </c>
      <c r="HJ292">
        <v>757.3</v>
      </c>
      <c r="HK292">
        <v>4.9713399999999996</v>
      </c>
      <c r="HL292">
        <v>1.8742399999999999</v>
      </c>
      <c r="HM292">
        <v>1.8705700000000001</v>
      </c>
      <c r="HN292">
        <v>1.87025</v>
      </c>
      <c r="HO292">
        <v>1.8748499999999999</v>
      </c>
      <c r="HP292">
        <v>1.87151</v>
      </c>
      <c r="HQ292">
        <v>1.8669800000000001</v>
      </c>
      <c r="HR292">
        <v>1.8779399999999999</v>
      </c>
      <c r="HS292">
        <v>0</v>
      </c>
      <c r="HT292">
        <v>0</v>
      </c>
      <c r="HU292">
        <v>0</v>
      </c>
      <c r="HV292">
        <v>0</v>
      </c>
      <c r="HW292" t="s">
        <v>418</v>
      </c>
      <c r="HX292" t="s">
        <v>419</v>
      </c>
      <c r="HY292" t="s">
        <v>420</v>
      </c>
      <c r="HZ292" t="s">
        <v>420</v>
      </c>
      <c r="IA292" t="s">
        <v>420</v>
      </c>
      <c r="IB292" t="s">
        <v>420</v>
      </c>
      <c r="IC292">
        <v>0</v>
      </c>
      <c r="ID292">
        <v>100</v>
      </c>
      <c r="IE292">
        <v>100</v>
      </c>
      <c r="IF292">
        <v>-1.77</v>
      </c>
      <c r="IG292">
        <v>0.36559999999999998</v>
      </c>
      <c r="IH292">
        <v>-1.772399999999891</v>
      </c>
      <c r="II292">
        <v>0</v>
      </c>
      <c r="IJ292">
        <v>0</v>
      </c>
      <c r="IK292">
        <v>0</v>
      </c>
      <c r="IL292">
        <v>0.36558000000000851</v>
      </c>
      <c r="IM292">
        <v>0</v>
      </c>
      <c r="IN292">
        <v>0</v>
      </c>
      <c r="IO292">
        <v>0</v>
      </c>
      <c r="IP292">
        <v>-1</v>
      </c>
      <c r="IQ292">
        <v>-1</v>
      </c>
      <c r="IR292">
        <v>-1</v>
      </c>
      <c r="IS292">
        <v>-1</v>
      </c>
      <c r="IT292">
        <v>43.9</v>
      </c>
      <c r="IU292">
        <v>44.1</v>
      </c>
      <c r="IV292">
        <v>3.5644499999999999</v>
      </c>
      <c r="IW292">
        <v>2.5500500000000001</v>
      </c>
      <c r="IX292">
        <v>1.49902</v>
      </c>
      <c r="IY292">
        <v>2.2802699999999998</v>
      </c>
      <c r="IZ292">
        <v>1.69678</v>
      </c>
      <c r="JA292">
        <v>2.2753899999999998</v>
      </c>
      <c r="JB292">
        <v>43.726900000000001</v>
      </c>
      <c r="JC292">
        <v>14.911300000000001</v>
      </c>
      <c r="JD292">
        <v>18</v>
      </c>
      <c r="JE292">
        <v>654.89300000000003</v>
      </c>
      <c r="JF292">
        <v>287.221</v>
      </c>
      <c r="JG292">
        <v>30.000299999999999</v>
      </c>
      <c r="JH292">
        <v>34.807499999999997</v>
      </c>
      <c r="JI292">
        <v>29.9998</v>
      </c>
      <c r="JJ292">
        <v>34.650500000000001</v>
      </c>
      <c r="JK292">
        <v>34.639600000000002</v>
      </c>
      <c r="JL292">
        <v>71.442899999999995</v>
      </c>
      <c r="JM292">
        <v>0</v>
      </c>
      <c r="JN292">
        <v>0</v>
      </c>
      <c r="JO292">
        <v>30</v>
      </c>
      <c r="JP292">
        <v>1848.98</v>
      </c>
      <c r="JQ292">
        <v>32.076799999999999</v>
      </c>
      <c r="JR292">
        <v>98.501300000000001</v>
      </c>
      <c r="JS292">
        <v>98.456000000000003</v>
      </c>
    </row>
    <row r="293" spans="1:279" x14ac:dyDescent="0.2">
      <c r="A293">
        <v>278</v>
      </c>
      <c r="B293">
        <v>1657558728</v>
      </c>
      <c r="C293">
        <v>1106</v>
      </c>
      <c r="D293" t="s">
        <v>976</v>
      </c>
      <c r="E293" t="s">
        <v>977</v>
      </c>
      <c r="F293">
        <v>4</v>
      </c>
      <c r="G293">
        <v>1657558726</v>
      </c>
      <c r="H293">
        <f t="shared" si="200"/>
        <v>4.18748157717346E-4</v>
      </c>
      <c r="I293">
        <f t="shared" si="201"/>
        <v>0.41874815771734603</v>
      </c>
      <c r="J293">
        <f t="shared" si="202"/>
        <v>9.125221024567125</v>
      </c>
      <c r="K293">
        <f t="shared" si="203"/>
        <v>1825.0542857142859</v>
      </c>
      <c r="L293">
        <f t="shared" si="204"/>
        <v>1255.5703962952841</v>
      </c>
      <c r="M293">
        <f t="shared" si="205"/>
        <v>126.86962779135641</v>
      </c>
      <c r="N293">
        <f t="shared" si="206"/>
        <v>184.4133619355716</v>
      </c>
      <c r="O293">
        <f t="shared" si="207"/>
        <v>2.7580164672880315E-2</v>
      </c>
      <c r="P293">
        <f t="shared" si="208"/>
        <v>2.7666914530345275</v>
      </c>
      <c r="Q293">
        <f t="shared" si="209"/>
        <v>2.7428329853588725E-2</v>
      </c>
      <c r="R293">
        <f t="shared" si="210"/>
        <v>1.7156278098823717E-2</v>
      </c>
      <c r="S293">
        <f t="shared" si="211"/>
        <v>194.43205161246715</v>
      </c>
      <c r="T293">
        <f t="shared" si="212"/>
        <v>34.233646156895325</v>
      </c>
      <c r="U293">
        <f t="shared" si="213"/>
        <v>33.241871428571429</v>
      </c>
      <c r="V293">
        <f t="shared" si="214"/>
        <v>5.1211739455304528</v>
      </c>
      <c r="W293">
        <f t="shared" si="215"/>
        <v>71.574622994874176</v>
      </c>
      <c r="X293">
        <f t="shared" si="216"/>
        <v>3.6454340886312444</v>
      </c>
      <c r="Y293">
        <f t="shared" si="217"/>
        <v>5.0931935595278119</v>
      </c>
      <c r="Z293">
        <f t="shared" si="218"/>
        <v>1.4757398568992084</v>
      </c>
      <c r="AA293">
        <f t="shared" si="219"/>
        <v>-18.466793755334958</v>
      </c>
      <c r="AB293">
        <f t="shared" si="220"/>
        <v>-14.564200554647952</v>
      </c>
      <c r="AC293">
        <f t="shared" si="221"/>
        <v>-1.2078781567127157</v>
      </c>
      <c r="AD293">
        <f t="shared" si="222"/>
        <v>160.19317914577152</v>
      </c>
      <c r="AE293">
        <f t="shared" si="223"/>
        <v>18.372629060943403</v>
      </c>
      <c r="AF293">
        <f t="shared" si="224"/>
        <v>0.42458922251173864</v>
      </c>
      <c r="AG293">
        <f t="shared" si="225"/>
        <v>9.125221024567125</v>
      </c>
      <c r="AH293">
        <v>1911.5458969228241</v>
      </c>
      <c r="AI293">
        <v>1895.9379393939389</v>
      </c>
      <c r="AJ293">
        <v>1.7173757592468999</v>
      </c>
      <c r="AK293">
        <v>65.684663253037129</v>
      </c>
      <c r="AL293">
        <f t="shared" si="226"/>
        <v>0.41874815771734603</v>
      </c>
      <c r="AM293">
        <v>35.700646697241609</v>
      </c>
      <c r="AN293">
        <v>36.07337062937065</v>
      </c>
      <c r="AO293">
        <v>-5.3861481952698573E-5</v>
      </c>
      <c r="AP293">
        <v>87.993513694433489</v>
      </c>
      <c r="AQ293">
        <v>48</v>
      </c>
      <c r="AR293">
        <v>7</v>
      </c>
      <c r="AS293">
        <f t="shared" si="227"/>
        <v>1</v>
      </c>
      <c r="AT293">
        <f t="shared" si="228"/>
        <v>0</v>
      </c>
      <c r="AU293">
        <f t="shared" si="229"/>
        <v>47287.201107886307</v>
      </c>
      <c r="AV293" t="s">
        <v>413</v>
      </c>
      <c r="AW293" t="s">
        <v>413</v>
      </c>
      <c r="AX293">
        <v>0</v>
      </c>
      <c r="AY293">
        <v>0</v>
      </c>
      <c r="AZ293" t="e">
        <f t="shared" si="230"/>
        <v>#DIV/0!</v>
      </c>
      <c r="BA293">
        <v>0</v>
      </c>
      <c r="BB293" t="s">
        <v>413</v>
      </c>
      <c r="BC293" t="s">
        <v>413</v>
      </c>
      <c r="BD293">
        <v>0</v>
      </c>
      <c r="BE293">
        <v>0</v>
      </c>
      <c r="BF293" t="e">
        <f t="shared" si="231"/>
        <v>#DIV/0!</v>
      </c>
      <c r="BG293">
        <v>0.5</v>
      </c>
      <c r="BH293">
        <f t="shared" si="232"/>
        <v>1009.5347997992059</v>
      </c>
      <c r="BI293">
        <f t="shared" si="233"/>
        <v>9.125221024567125</v>
      </c>
      <c r="BJ293" t="e">
        <f t="shared" si="234"/>
        <v>#DIV/0!</v>
      </c>
      <c r="BK293">
        <f t="shared" si="235"/>
        <v>9.039035629462313E-3</v>
      </c>
      <c r="BL293" t="e">
        <f t="shared" si="236"/>
        <v>#DIV/0!</v>
      </c>
      <c r="BM293" t="e">
        <f t="shared" si="237"/>
        <v>#DIV/0!</v>
      </c>
      <c r="BN293" t="s">
        <v>413</v>
      </c>
      <c r="BO293">
        <v>0</v>
      </c>
      <c r="BP293" t="e">
        <f t="shared" si="238"/>
        <v>#DIV/0!</v>
      </c>
      <c r="BQ293" t="e">
        <f t="shared" si="239"/>
        <v>#DIV/0!</v>
      </c>
      <c r="BR293" t="e">
        <f t="shared" si="240"/>
        <v>#DIV/0!</v>
      </c>
      <c r="BS293" t="e">
        <f t="shared" si="241"/>
        <v>#DIV/0!</v>
      </c>
      <c r="BT293" t="e">
        <f t="shared" si="242"/>
        <v>#DIV/0!</v>
      </c>
      <c r="BU293" t="e">
        <f t="shared" si="243"/>
        <v>#DIV/0!</v>
      </c>
      <c r="BV293" t="e">
        <f t="shared" si="244"/>
        <v>#DIV/0!</v>
      </c>
      <c r="BW293" t="e">
        <f t="shared" si="245"/>
        <v>#DIV/0!</v>
      </c>
      <c r="BX293" t="s">
        <v>413</v>
      </c>
      <c r="BY293" t="s">
        <v>413</v>
      </c>
      <c r="BZ293" t="s">
        <v>413</v>
      </c>
      <c r="CA293" t="s">
        <v>413</v>
      </c>
      <c r="CB293" t="s">
        <v>413</v>
      </c>
      <c r="CC293" t="s">
        <v>413</v>
      </c>
      <c r="CD293" t="s">
        <v>413</v>
      </c>
      <c r="CE293" t="s">
        <v>413</v>
      </c>
      <c r="CF293">
        <v>253</v>
      </c>
      <c r="CG293">
        <v>1000</v>
      </c>
      <c r="CH293" t="s">
        <v>414</v>
      </c>
      <c r="CI293">
        <v>1110.1500000000001</v>
      </c>
      <c r="CJ293">
        <v>1175.8634999999999</v>
      </c>
      <c r="CK293">
        <v>1152.67</v>
      </c>
      <c r="CL293">
        <v>1.3005735999999999E-4</v>
      </c>
      <c r="CM293">
        <v>6.5004835999999994E-4</v>
      </c>
      <c r="CN293">
        <v>4.7597999359999997E-2</v>
      </c>
      <c r="CO293">
        <v>5.5000000000000003E-4</v>
      </c>
      <c r="CP293">
        <f t="shared" si="246"/>
        <v>1200.0342857142859</v>
      </c>
      <c r="CQ293">
        <f t="shared" si="247"/>
        <v>1009.5347997992059</v>
      </c>
      <c r="CR293">
        <f t="shared" si="248"/>
        <v>0.84125496397655775</v>
      </c>
      <c r="CS293">
        <f t="shared" si="249"/>
        <v>0.16202208047475664</v>
      </c>
      <c r="CT293">
        <v>6</v>
      </c>
      <c r="CU293">
        <v>0.5</v>
      </c>
      <c r="CV293" t="s">
        <v>415</v>
      </c>
      <c r="CW293">
        <v>2</v>
      </c>
      <c r="CX293" t="b">
        <v>1</v>
      </c>
      <c r="CY293">
        <v>1657558726</v>
      </c>
      <c r="CZ293">
        <v>1825.0542857142859</v>
      </c>
      <c r="DA293">
        <v>1842.721428571429</v>
      </c>
      <c r="DB293">
        <v>36.077185714285712</v>
      </c>
      <c r="DC293">
        <v>35.699557142857152</v>
      </c>
      <c r="DD293">
        <v>1826.8271428571429</v>
      </c>
      <c r="DE293">
        <v>35.711585714285711</v>
      </c>
      <c r="DF293">
        <v>650.27585714285726</v>
      </c>
      <c r="DG293">
        <v>100.9455714285715</v>
      </c>
      <c r="DH293">
        <v>9.9840414285714302E-2</v>
      </c>
      <c r="DI293">
        <v>33.14422857142857</v>
      </c>
      <c r="DJ293">
        <v>999.89999999999986</v>
      </c>
      <c r="DK293">
        <v>33.241871428571429</v>
      </c>
      <c r="DL293">
        <v>0</v>
      </c>
      <c r="DM293">
        <v>0</v>
      </c>
      <c r="DN293">
        <v>9014.0185714285708</v>
      </c>
      <c r="DO293">
        <v>0</v>
      </c>
      <c r="DP293">
        <v>499.33814285714288</v>
      </c>
      <c r="DQ293">
        <v>-17.668299999999999</v>
      </c>
      <c r="DR293">
        <v>1893.3628571428569</v>
      </c>
      <c r="DS293">
        <v>1910.9428571428571</v>
      </c>
      <c r="DT293">
        <v>0.37761285714285708</v>
      </c>
      <c r="DU293">
        <v>1842.721428571429</v>
      </c>
      <c r="DV293">
        <v>35.699557142857152</v>
      </c>
      <c r="DW293">
        <v>3.6418242857142862</v>
      </c>
      <c r="DX293">
        <v>3.6037085714285721</v>
      </c>
      <c r="DY293">
        <v>27.295871428571431</v>
      </c>
      <c r="DZ293">
        <v>27.116414285714281</v>
      </c>
      <c r="EA293">
        <v>1200.0342857142859</v>
      </c>
      <c r="EB293">
        <v>0.9579925714285713</v>
      </c>
      <c r="EC293">
        <v>4.200737142857143E-2</v>
      </c>
      <c r="ED293">
        <v>0</v>
      </c>
      <c r="EE293">
        <v>1017.727142857143</v>
      </c>
      <c r="EF293">
        <v>5.0001600000000002</v>
      </c>
      <c r="EG293">
        <v>12971.9</v>
      </c>
      <c r="EH293">
        <v>9515.4242857142854</v>
      </c>
      <c r="EI293">
        <v>46.633714285714291</v>
      </c>
      <c r="EJ293">
        <v>48.338999999999999</v>
      </c>
      <c r="EK293">
        <v>47.669285714285706</v>
      </c>
      <c r="EL293">
        <v>47.428142857142859</v>
      </c>
      <c r="EM293">
        <v>48.311999999999998</v>
      </c>
      <c r="EN293">
        <v>1144.8342857142859</v>
      </c>
      <c r="EO293">
        <v>50.2</v>
      </c>
      <c r="EP293">
        <v>0</v>
      </c>
      <c r="EQ293">
        <v>1262.2000000476839</v>
      </c>
      <c r="ER293">
        <v>0</v>
      </c>
      <c r="ES293">
        <v>1017.607692307692</v>
      </c>
      <c r="ET293">
        <v>1.230769086414701E-2</v>
      </c>
      <c r="EU293">
        <v>-120.02051240689519</v>
      </c>
      <c r="EV293">
        <v>12981.33846153846</v>
      </c>
      <c r="EW293">
        <v>15</v>
      </c>
      <c r="EX293">
        <v>1657556090.0999999</v>
      </c>
      <c r="EY293" t="s">
        <v>416</v>
      </c>
      <c r="EZ293">
        <v>1657556090.0999999</v>
      </c>
      <c r="FA293">
        <v>1657556077.0999999</v>
      </c>
      <c r="FB293">
        <v>6</v>
      </c>
      <c r="FC293">
        <v>-0.505</v>
      </c>
      <c r="FD293">
        <v>-7.5999999999999998E-2</v>
      </c>
      <c r="FE293">
        <v>-1.772</v>
      </c>
      <c r="FF293">
        <v>0.36599999999999999</v>
      </c>
      <c r="FG293">
        <v>414</v>
      </c>
      <c r="FH293">
        <v>34</v>
      </c>
      <c r="FI293">
        <v>0.18</v>
      </c>
      <c r="FJ293">
        <v>0.15</v>
      </c>
      <c r="FK293">
        <v>-17.724039999999999</v>
      </c>
      <c r="FL293">
        <v>0.54992195121956755</v>
      </c>
      <c r="FM293">
        <v>0.1223504613804134</v>
      </c>
      <c r="FN293">
        <v>0</v>
      </c>
      <c r="FO293">
        <v>1017.646764705882</v>
      </c>
      <c r="FP293">
        <v>-0.26997708001701132</v>
      </c>
      <c r="FQ293">
        <v>0.1951578635246449</v>
      </c>
      <c r="FR293">
        <v>1</v>
      </c>
      <c r="FS293">
        <v>0.387760675</v>
      </c>
      <c r="FT293">
        <v>-4.3098900562852212E-2</v>
      </c>
      <c r="FU293">
        <v>4.7590594994573292E-3</v>
      </c>
      <c r="FV293">
        <v>1</v>
      </c>
      <c r="FW293">
        <v>2</v>
      </c>
      <c r="FX293">
        <v>3</v>
      </c>
      <c r="FY293" t="s">
        <v>417</v>
      </c>
      <c r="FZ293">
        <v>3.3702100000000002</v>
      </c>
      <c r="GA293">
        <v>2.8938199999999998</v>
      </c>
      <c r="GB293">
        <v>0.263239</v>
      </c>
      <c r="GC293">
        <v>0.26761200000000002</v>
      </c>
      <c r="GD293">
        <v>0.146537</v>
      </c>
      <c r="GE293">
        <v>0.14805199999999999</v>
      </c>
      <c r="GF293">
        <v>25459.599999999999</v>
      </c>
      <c r="GG293">
        <v>22022.9</v>
      </c>
      <c r="GH293">
        <v>30904.6</v>
      </c>
      <c r="GI293">
        <v>28041.599999999999</v>
      </c>
      <c r="GJ293">
        <v>34759.800000000003</v>
      </c>
      <c r="GK293">
        <v>33722.9</v>
      </c>
      <c r="GL293">
        <v>40295.699999999997</v>
      </c>
      <c r="GM293">
        <v>39099.599999999999</v>
      </c>
      <c r="GN293">
        <v>2.2698800000000001</v>
      </c>
      <c r="GO293">
        <v>1.57897</v>
      </c>
      <c r="GP293">
        <v>0</v>
      </c>
      <c r="GQ293">
        <v>8.6504999999999999E-2</v>
      </c>
      <c r="GR293">
        <v>999.9</v>
      </c>
      <c r="GS293">
        <v>31.837900000000001</v>
      </c>
      <c r="GT293">
        <v>48.5</v>
      </c>
      <c r="GU293">
        <v>40.799999999999997</v>
      </c>
      <c r="GV293">
        <v>37.168399999999998</v>
      </c>
      <c r="GW293">
        <v>50.179299999999998</v>
      </c>
      <c r="GX293">
        <v>43.457500000000003</v>
      </c>
      <c r="GY293">
        <v>1</v>
      </c>
      <c r="GZ293">
        <v>0.57733500000000004</v>
      </c>
      <c r="HA293">
        <v>1.1653500000000001</v>
      </c>
      <c r="HB293">
        <v>20.205300000000001</v>
      </c>
      <c r="HC293">
        <v>5.2156399999999996</v>
      </c>
      <c r="HD293">
        <v>11.974</v>
      </c>
      <c r="HE293">
        <v>4.9908000000000001</v>
      </c>
      <c r="HF293">
        <v>3.2925</v>
      </c>
      <c r="HG293">
        <v>7500.1</v>
      </c>
      <c r="HH293">
        <v>9999</v>
      </c>
      <c r="HI293">
        <v>9999</v>
      </c>
      <c r="HJ293">
        <v>757.3</v>
      </c>
      <c r="HK293">
        <v>4.97133</v>
      </c>
      <c r="HL293">
        <v>1.87425</v>
      </c>
      <c r="HM293">
        <v>1.8705700000000001</v>
      </c>
      <c r="HN293">
        <v>1.8702300000000001</v>
      </c>
      <c r="HO293">
        <v>1.8748400000000001</v>
      </c>
      <c r="HP293">
        <v>1.8714999999999999</v>
      </c>
      <c r="HQ293">
        <v>1.86694</v>
      </c>
      <c r="HR293">
        <v>1.8779300000000001</v>
      </c>
      <c r="HS293">
        <v>0</v>
      </c>
      <c r="HT293">
        <v>0</v>
      </c>
      <c r="HU293">
        <v>0</v>
      </c>
      <c r="HV293">
        <v>0</v>
      </c>
      <c r="HW293" t="s">
        <v>418</v>
      </c>
      <c r="HX293" t="s">
        <v>419</v>
      </c>
      <c r="HY293" t="s">
        <v>420</v>
      </c>
      <c r="HZ293" t="s">
        <v>420</v>
      </c>
      <c r="IA293" t="s">
        <v>420</v>
      </c>
      <c r="IB293" t="s">
        <v>420</v>
      </c>
      <c r="IC293">
        <v>0</v>
      </c>
      <c r="ID293">
        <v>100</v>
      </c>
      <c r="IE293">
        <v>100</v>
      </c>
      <c r="IF293">
        <v>-1.77</v>
      </c>
      <c r="IG293">
        <v>0.36559999999999998</v>
      </c>
      <c r="IH293">
        <v>-1.772399999999891</v>
      </c>
      <c r="II293">
        <v>0</v>
      </c>
      <c r="IJ293">
        <v>0</v>
      </c>
      <c r="IK293">
        <v>0</v>
      </c>
      <c r="IL293">
        <v>0.36558000000000851</v>
      </c>
      <c r="IM293">
        <v>0</v>
      </c>
      <c r="IN293">
        <v>0</v>
      </c>
      <c r="IO293">
        <v>0</v>
      </c>
      <c r="IP293">
        <v>-1</v>
      </c>
      <c r="IQ293">
        <v>-1</v>
      </c>
      <c r="IR293">
        <v>-1</v>
      </c>
      <c r="IS293">
        <v>-1</v>
      </c>
      <c r="IT293">
        <v>44</v>
      </c>
      <c r="IU293">
        <v>44.2</v>
      </c>
      <c r="IV293">
        <v>3.57666</v>
      </c>
      <c r="IW293">
        <v>2.5354000000000001</v>
      </c>
      <c r="IX293">
        <v>1.49902</v>
      </c>
      <c r="IY293">
        <v>2.2814899999999998</v>
      </c>
      <c r="IZ293">
        <v>1.69678</v>
      </c>
      <c r="JA293">
        <v>2.3925800000000002</v>
      </c>
      <c r="JB293">
        <v>43.6995</v>
      </c>
      <c r="JC293">
        <v>14.928800000000001</v>
      </c>
      <c r="JD293">
        <v>18</v>
      </c>
      <c r="JE293">
        <v>654.86800000000005</v>
      </c>
      <c r="JF293">
        <v>287.18200000000002</v>
      </c>
      <c r="JG293">
        <v>30.000299999999999</v>
      </c>
      <c r="JH293">
        <v>34.804400000000001</v>
      </c>
      <c r="JI293">
        <v>29.9998</v>
      </c>
      <c r="JJ293">
        <v>34.6479</v>
      </c>
      <c r="JK293">
        <v>34.636499999999998</v>
      </c>
      <c r="JL293">
        <v>71.651600000000002</v>
      </c>
      <c r="JM293">
        <v>0</v>
      </c>
      <c r="JN293">
        <v>0</v>
      </c>
      <c r="JO293">
        <v>30</v>
      </c>
      <c r="JP293">
        <v>1855.66</v>
      </c>
      <c r="JQ293">
        <v>32.076799999999999</v>
      </c>
      <c r="JR293">
        <v>98.501900000000006</v>
      </c>
      <c r="JS293">
        <v>98.456500000000005</v>
      </c>
    </row>
    <row r="294" spans="1:279" x14ac:dyDescent="0.2">
      <c r="A294">
        <v>279</v>
      </c>
      <c r="B294">
        <v>1657558732</v>
      </c>
      <c r="C294">
        <v>1110</v>
      </c>
      <c r="D294" t="s">
        <v>978</v>
      </c>
      <c r="E294" t="s">
        <v>979</v>
      </c>
      <c r="F294">
        <v>4</v>
      </c>
      <c r="G294">
        <v>1657558729.6875</v>
      </c>
      <c r="H294">
        <f t="shared" si="200"/>
        <v>4.1343450033498092E-4</v>
      </c>
      <c r="I294">
        <f t="shared" si="201"/>
        <v>0.41343450033498091</v>
      </c>
      <c r="J294">
        <f t="shared" si="202"/>
        <v>9.042615521991733</v>
      </c>
      <c r="K294">
        <f t="shared" si="203"/>
        <v>1831.1287500000001</v>
      </c>
      <c r="L294">
        <f t="shared" si="204"/>
        <v>1259.0016222421293</v>
      </c>
      <c r="M294">
        <f t="shared" si="205"/>
        <v>127.2162466652571</v>
      </c>
      <c r="N294">
        <f t="shared" si="206"/>
        <v>185.02702666974281</v>
      </c>
      <c r="O294">
        <f t="shared" si="207"/>
        <v>2.7201804261281451E-2</v>
      </c>
      <c r="P294">
        <f t="shared" si="208"/>
        <v>2.7578666662445812</v>
      </c>
      <c r="Q294">
        <f t="shared" si="209"/>
        <v>2.7053624868231572E-2</v>
      </c>
      <c r="R294">
        <f t="shared" si="210"/>
        <v>1.6921761450364083E-2</v>
      </c>
      <c r="S294">
        <f t="shared" si="211"/>
        <v>194.42478411245241</v>
      </c>
      <c r="T294">
        <f t="shared" si="212"/>
        <v>34.235023541012488</v>
      </c>
      <c r="U294">
        <f t="shared" si="213"/>
        <v>33.244250000000001</v>
      </c>
      <c r="V294">
        <f t="shared" si="214"/>
        <v>5.1218572103810844</v>
      </c>
      <c r="W294">
        <f t="shared" si="215"/>
        <v>71.572567140562597</v>
      </c>
      <c r="X294">
        <f t="shared" si="216"/>
        <v>3.6446637235798525</v>
      </c>
      <c r="Y294">
        <f t="shared" si="217"/>
        <v>5.092263515464011</v>
      </c>
      <c r="Z294">
        <f t="shared" si="218"/>
        <v>1.477193486801232</v>
      </c>
      <c r="AA294">
        <f t="shared" si="219"/>
        <v>-18.232461464772658</v>
      </c>
      <c r="AB294">
        <f t="shared" si="220"/>
        <v>-15.355144673810459</v>
      </c>
      <c r="AC294">
        <f t="shared" si="221"/>
        <v>-1.277544368803796</v>
      </c>
      <c r="AD294">
        <f t="shared" si="222"/>
        <v>159.5596336050655</v>
      </c>
      <c r="AE294">
        <f t="shared" si="223"/>
        <v>18.172995530613605</v>
      </c>
      <c r="AF294">
        <f t="shared" si="224"/>
        <v>0.41709654701301346</v>
      </c>
      <c r="AG294">
        <f t="shared" si="225"/>
        <v>9.042615521991733</v>
      </c>
      <c r="AH294">
        <v>1918.0688920539219</v>
      </c>
      <c r="AI294">
        <v>1902.6978787878791</v>
      </c>
      <c r="AJ294">
        <v>1.6782447294405769</v>
      </c>
      <c r="AK294">
        <v>65.684663253037129</v>
      </c>
      <c r="AL294">
        <f t="shared" si="226"/>
        <v>0.41343450033498091</v>
      </c>
      <c r="AM294">
        <v>35.699034478025688</v>
      </c>
      <c r="AN294">
        <v>36.066944755244783</v>
      </c>
      <c r="AO294">
        <v>-4.2610387317863837E-5</v>
      </c>
      <c r="AP294">
        <v>87.993513694433489</v>
      </c>
      <c r="AQ294">
        <v>47</v>
      </c>
      <c r="AR294">
        <v>7</v>
      </c>
      <c r="AS294">
        <f t="shared" si="227"/>
        <v>1</v>
      </c>
      <c r="AT294">
        <f t="shared" si="228"/>
        <v>0</v>
      </c>
      <c r="AU294">
        <f t="shared" si="229"/>
        <v>47045.407354238705</v>
      </c>
      <c r="AV294" t="s">
        <v>413</v>
      </c>
      <c r="AW294" t="s">
        <v>413</v>
      </c>
      <c r="AX294">
        <v>0</v>
      </c>
      <c r="AY294">
        <v>0</v>
      </c>
      <c r="AZ294" t="e">
        <f t="shared" si="230"/>
        <v>#DIV/0!</v>
      </c>
      <c r="BA294">
        <v>0</v>
      </c>
      <c r="BB294" t="s">
        <v>413</v>
      </c>
      <c r="BC294" t="s">
        <v>413</v>
      </c>
      <c r="BD294">
        <v>0</v>
      </c>
      <c r="BE294">
        <v>0</v>
      </c>
      <c r="BF294" t="e">
        <f t="shared" si="231"/>
        <v>#DIV/0!</v>
      </c>
      <c r="BG294">
        <v>0.5</v>
      </c>
      <c r="BH294">
        <f t="shared" si="232"/>
        <v>1009.4965497991982</v>
      </c>
      <c r="BI294">
        <f t="shared" si="233"/>
        <v>9.042615521991733</v>
      </c>
      <c r="BJ294" t="e">
        <f t="shared" si="234"/>
        <v>#DIV/0!</v>
      </c>
      <c r="BK294">
        <f t="shared" si="235"/>
        <v>8.9575497051380959E-3</v>
      </c>
      <c r="BL294" t="e">
        <f t="shared" si="236"/>
        <v>#DIV/0!</v>
      </c>
      <c r="BM294" t="e">
        <f t="shared" si="237"/>
        <v>#DIV/0!</v>
      </c>
      <c r="BN294" t="s">
        <v>413</v>
      </c>
      <c r="BO294">
        <v>0</v>
      </c>
      <c r="BP294" t="e">
        <f t="shared" si="238"/>
        <v>#DIV/0!</v>
      </c>
      <c r="BQ294" t="e">
        <f t="shared" si="239"/>
        <v>#DIV/0!</v>
      </c>
      <c r="BR294" t="e">
        <f t="shared" si="240"/>
        <v>#DIV/0!</v>
      </c>
      <c r="BS294" t="e">
        <f t="shared" si="241"/>
        <v>#DIV/0!</v>
      </c>
      <c r="BT294" t="e">
        <f t="shared" si="242"/>
        <v>#DIV/0!</v>
      </c>
      <c r="BU294" t="e">
        <f t="shared" si="243"/>
        <v>#DIV/0!</v>
      </c>
      <c r="BV294" t="e">
        <f t="shared" si="244"/>
        <v>#DIV/0!</v>
      </c>
      <c r="BW294" t="e">
        <f t="shared" si="245"/>
        <v>#DIV/0!</v>
      </c>
      <c r="BX294" t="s">
        <v>413</v>
      </c>
      <c r="BY294" t="s">
        <v>413</v>
      </c>
      <c r="BZ294" t="s">
        <v>413</v>
      </c>
      <c r="CA294" t="s">
        <v>413</v>
      </c>
      <c r="CB294" t="s">
        <v>413</v>
      </c>
      <c r="CC294" t="s">
        <v>413</v>
      </c>
      <c r="CD294" t="s">
        <v>413</v>
      </c>
      <c r="CE294" t="s">
        <v>413</v>
      </c>
      <c r="CF294">
        <v>253</v>
      </c>
      <c r="CG294">
        <v>1000</v>
      </c>
      <c r="CH294" t="s">
        <v>414</v>
      </c>
      <c r="CI294">
        <v>1110.1500000000001</v>
      </c>
      <c r="CJ294">
        <v>1175.8634999999999</v>
      </c>
      <c r="CK294">
        <v>1152.67</v>
      </c>
      <c r="CL294">
        <v>1.3005735999999999E-4</v>
      </c>
      <c r="CM294">
        <v>6.5004835999999994E-4</v>
      </c>
      <c r="CN294">
        <v>4.7597999359999997E-2</v>
      </c>
      <c r="CO294">
        <v>5.5000000000000003E-4</v>
      </c>
      <c r="CP294">
        <f t="shared" si="246"/>
        <v>1199.98875</v>
      </c>
      <c r="CQ294">
        <f t="shared" si="247"/>
        <v>1009.4965497991982</v>
      </c>
      <c r="CR294">
        <f t="shared" si="248"/>
        <v>0.84125501159839888</v>
      </c>
      <c r="CS294">
        <f t="shared" si="249"/>
        <v>0.16202217238490979</v>
      </c>
      <c r="CT294">
        <v>6</v>
      </c>
      <c r="CU294">
        <v>0.5</v>
      </c>
      <c r="CV294" t="s">
        <v>415</v>
      </c>
      <c r="CW294">
        <v>2</v>
      </c>
      <c r="CX294" t="b">
        <v>1</v>
      </c>
      <c r="CY294">
        <v>1657558729.6875</v>
      </c>
      <c r="CZ294">
        <v>1831.1287500000001</v>
      </c>
      <c r="DA294">
        <v>1848.6</v>
      </c>
      <c r="DB294">
        <v>36.069587499999997</v>
      </c>
      <c r="DC294">
        <v>35.698650000000001</v>
      </c>
      <c r="DD294">
        <v>1832.9</v>
      </c>
      <c r="DE294">
        <v>35.703987499999997</v>
      </c>
      <c r="DF294">
        <v>650.32849999999996</v>
      </c>
      <c r="DG294">
        <v>100.94499999999999</v>
      </c>
      <c r="DH294">
        <v>0.10033975000000001</v>
      </c>
      <c r="DI294">
        <v>33.140974999999997</v>
      </c>
      <c r="DJ294">
        <v>999.9</v>
      </c>
      <c r="DK294">
        <v>33.244250000000001</v>
      </c>
      <c r="DL294">
        <v>0</v>
      </c>
      <c r="DM294">
        <v>0</v>
      </c>
      <c r="DN294">
        <v>8967.1862499999988</v>
      </c>
      <c r="DO294">
        <v>0</v>
      </c>
      <c r="DP294">
        <v>499.67349999999999</v>
      </c>
      <c r="DQ294">
        <v>-17.471250000000001</v>
      </c>
      <c r="DR294">
        <v>1899.6512499999999</v>
      </c>
      <c r="DS294">
        <v>1917.0362500000001</v>
      </c>
      <c r="DT294">
        <v>0.37093287500000011</v>
      </c>
      <c r="DU294">
        <v>1848.6</v>
      </c>
      <c r="DV294">
        <v>35.698650000000001</v>
      </c>
      <c r="DW294">
        <v>3.6410437500000001</v>
      </c>
      <c r="DX294">
        <v>3.6035974999999998</v>
      </c>
      <c r="DY294">
        <v>27.292187500000001</v>
      </c>
      <c r="DZ294">
        <v>27.1159125</v>
      </c>
      <c r="EA294">
        <v>1199.98875</v>
      </c>
      <c r="EB294">
        <v>0.95799100000000004</v>
      </c>
      <c r="EC294">
        <v>4.2008900000000002E-2</v>
      </c>
      <c r="ED294">
        <v>0</v>
      </c>
      <c r="EE294">
        <v>1017.45</v>
      </c>
      <c r="EF294">
        <v>5.0001600000000002</v>
      </c>
      <c r="EG294">
        <v>12982.3125</v>
      </c>
      <c r="EH294">
        <v>9515.0537499999991</v>
      </c>
      <c r="EI294">
        <v>46.624875000000003</v>
      </c>
      <c r="EJ294">
        <v>48.375</v>
      </c>
      <c r="EK294">
        <v>47.655999999999999</v>
      </c>
      <c r="EL294">
        <v>47.445</v>
      </c>
      <c r="EM294">
        <v>48.311999999999998</v>
      </c>
      <c r="EN294">
        <v>1144.7887499999999</v>
      </c>
      <c r="EO294">
        <v>50.2</v>
      </c>
      <c r="EP294">
        <v>0</v>
      </c>
      <c r="EQ294">
        <v>1266.400000095367</v>
      </c>
      <c r="ER294">
        <v>0</v>
      </c>
      <c r="ES294">
        <v>1017.5744</v>
      </c>
      <c r="ET294">
        <v>-0.74230770544886115</v>
      </c>
      <c r="EU294">
        <v>8.0923079221442364</v>
      </c>
      <c r="EV294">
        <v>12977.636</v>
      </c>
      <c r="EW294">
        <v>15</v>
      </c>
      <c r="EX294">
        <v>1657556090.0999999</v>
      </c>
      <c r="EY294" t="s">
        <v>416</v>
      </c>
      <c r="EZ294">
        <v>1657556090.0999999</v>
      </c>
      <c r="FA294">
        <v>1657556077.0999999</v>
      </c>
      <c r="FB294">
        <v>6</v>
      </c>
      <c r="FC294">
        <v>-0.505</v>
      </c>
      <c r="FD294">
        <v>-7.5999999999999998E-2</v>
      </c>
      <c r="FE294">
        <v>-1.772</v>
      </c>
      <c r="FF294">
        <v>0.36599999999999999</v>
      </c>
      <c r="FG294">
        <v>414</v>
      </c>
      <c r="FH294">
        <v>34</v>
      </c>
      <c r="FI294">
        <v>0.18</v>
      </c>
      <c r="FJ294">
        <v>0.15</v>
      </c>
      <c r="FK294">
        <v>-17.669170000000001</v>
      </c>
      <c r="FL294">
        <v>1.0032270168855579</v>
      </c>
      <c r="FM294">
        <v>0.15108817988181619</v>
      </c>
      <c r="FN294">
        <v>0</v>
      </c>
      <c r="FO294">
        <v>1017.59705882353</v>
      </c>
      <c r="FP294">
        <v>-0.66462948729285731</v>
      </c>
      <c r="FQ294">
        <v>0.2234558702553088</v>
      </c>
      <c r="FR294">
        <v>1</v>
      </c>
      <c r="FS294">
        <v>0.38370142499999998</v>
      </c>
      <c r="FT294">
        <v>-7.2877497185740783E-2</v>
      </c>
      <c r="FU294">
        <v>7.476783860348982E-3</v>
      </c>
      <c r="FV294">
        <v>1</v>
      </c>
      <c r="FW294">
        <v>2</v>
      </c>
      <c r="FX294">
        <v>3</v>
      </c>
      <c r="FY294" t="s">
        <v>417</v>
      </c>
      <c r="FZ294">
        <v>3.3703099999999999</v>
      </c>
      <c r="GA294">
        <v>2.8936799999999998</v>
      </c>
      <c r="GB294">
        <v>0.26378699999999999</v>
      </c>
      <c r="GC294">
        <v>0.26814900000000003</v>
      </c>
      <c r="GD294">
        <v>0.14652000000000001</v>
      </c>
      <c r="GE294">
        <v>0.14804999999999999</v>
      </c>
      <c r="GF294">
        <v>25440.9</v>
      </c>
      <c r="GG294">
        <v>22006.2</v>
      </c>
      <c r="GH294">
        <v>30905.1</v>
      </c>
      <c r="GI294">
        <v>28041</v>
      </c>
      <c r="GJ294">
        <v>34760.9</v>
      </c>
      <c r="GK294">
        <v>33722.1</v>
      </c>
      <c r="GL294">
        <v>40296.300000000003</v>
      </c>
      <c r="GM294">
        <v>39098.6</v>
      </c>
      <c r="GN294">
        <v>2.2704300000000002</v>
      </c>
      <c r="GO294">
        <v>1.5792200000000001</v>
      </c>
      <c r="GP294">
        <v>0</v>
      </c>
      <c r="GQ294">
        <v>8.6959499999999995E-2</v>
      </c>
      <c r="GR294">
        <v>999.9</v>
      </c>
      <c r="GS294">
        <v>31.839300000000001</v>
      </c>
      <c r="GT294">
        <v>48.5</v>
      </c>
      <c r="GU294">
        <v>40.799999999999997</v>
      </c>
      <c r="GV294">
        <v>37.169499999999999</v>
      </c>
      <c r="GW294">
        <v>49.939300000000003</v>
      </c>
      <c r="GX294">
        <v>43.4696</v>
      </c>
      <c r="GY294">
        <v>1</v>
      </c>
      <c r="GZ294">
        <v>0.57699400000000001</v>
      </c>
      <c r="HA294">
        <v>1.16679</v>
      </c>
      <c r="HB294">
        <v>20.205200000000001</v>
      </c>
      <c r="HC294">
        <v>5.2157900000000001</v>
      </c>
      <c r="HD294">
        <v>11.974</v>
      </c>
      <c r="HE294">
        <v>4.9905999999999997</v>
      </c>
      <c r="HF294">
        <v>3.2925</v>
      </c>
      <c r="HG294">
        <v>7500.3</v>
      </c>
      <c r="HH294">
        <v>9999</v>
      </c>
      <c r="HI294">
        <v>9999</v>
      </c>
      <c r="HJ294">
        <v>757.3</v>
      </c>
      <c r="HK294">
        <v>4.97133</v>
      </c>
      <c r="HL294">
        <v>1.87425</v>
      </c>
      <c r="HM294">
        <v>1.87056</v>
      </c>
      <c r="HN294">
        <v>1.8702399999999999</v>
      </c>
      <c r="HO294">
        <v>1.87483</v>
      </c>
      <c r="HP294">
        <v>1.87151</v>
      </c>
      <c r="HQ294">
        <v>1.86697</v>
      </c>
      <c r="HR294">
        <v>1.8779399999999999</v>
      </c>
      <c r="HS294">
        <v>0</v>
      </c>
      <c r="HT294">
        <v>0</v>
      </c>
      <c r="HU294">
        <v>0</v>
      </c>
      <c r="HV294">
        <v>0</v>
      </c>
      <c r="HW294" t="s">
        <v>418</v>
      </c>
      <c r="HX294" t="s">
        <v>419</v>
      </c>
      <c r="HY294" t="s">
        <v>420</v>
      </c>
      <c r="HZ294" t="s">
        <v>420</v>
      </c>
      <c r="IA294" t="s">
        <v>420</v>
      </c>
      <c r="IB294" t="s">
        <v>420</v>
      </c>
      <c r="IC294">
        <v>0</v>
      </c>
      <c r="ID294">
        <v>100</v>
      </c>
      <c r="IE294">
        <v>100</v>
      </c>
      <c r="IF294">
        <v>-1.77</v>
      </c>
      <c r="IG294">
        <v>0.36559999999999998</v>
      </c>
      <c r="IH294">
        <v>-1.772399999999891</v>
      </c>
      <c r="II294">
        <v>0</v>
      </c>
      <c r="IJ294">
        <v>0</v>
      </c>
      <c r="IK294">
        <v>0</v>
      </c>
      <c r="IL294">
        <v>0.36558000000000851</v>
      </c>
      <c r="IM294">
        <v>0</v>
      </c>
      <c r="IN294">
        <v>0</v>
      </c>
      <c r="IO294">
        <v>0</v>
      </c>
      <c r="IP294">
        <v>-1</v>
      </c>
      <c r="IQ294">
        <v>-1</v>
      </c>
      <c r="IR294">
        <v>-1</v>
      </c>
      <c r="IS294">
        <v>-1</v>
      </c>
      <c r="IT294">
        <v>44</v>
      </c>
      <c r="IU294">
        <v>44.2</v>
      </c>
      <c r="IV294">
        <v>3.58765</v>
      </c>
      <c r="IW294">
        <v>2.5463900000000002</v>
      </c>
      <c r="IX294">
        <v>1.49902</v>
      </c>
      <c r="IY294">
        <v>2.2802699999999998</v>
      </c>
      <c r="IZ294">
        <v>1.69678</v>
      </c>
      <c r="JA294">
        <v>2.32056</v>
      </c>
      <c r="JB294">
        <v>43.6995</v>
      </c>
      <c r="JC294">
        <v>14.911300000000001</v>
      </c>
      <c r="JD294">
        <v>18</v>
      </c>
      <c r="JE294">
        <v>655.255</v>
      </c>
      <c r="JF294">
        <v>287.28899999999999</v>
      </c>
      <c r="JG294">
        <v>30.000399999999999</v>
      </c>
      <c r="JH294">
        <v>34.802</v>
      </c>
      <c r="JI294">
        <v>29.9998</v>
      </c>
      <c r="JJ294">
        <v>34.643999999999998</v>
      </c>
      <c r="JK294">
        <v>34.633400000000002</v>
      </c>
      <c r="JL294">
        <v>71.867999999999995</v>
      </c>
      <c r="JM294">
        <v>0</v>
      </c>
      <c r="JN294">
        <v>0</v>
      </c>
      <c r="JO294">
        <v>30</v>
      </c>
      <c r="JP294">
        <v>1862.34</v>
      </c>
      <c r="JQ294">
        <v>32.076799999999999</v>
      </c>
      <c r="JR294">
        <v>98.503299999999996</v>
      </c>
      <c r="JS294">
        <v>98.454099999999997</v>
      </c>
    </row>
    <row r="295" spans="1:279" x14ac:dyDescent="0.2">
      <c r="A295">
        <v>280</v>
      </c>
      <c r="B295">
        <v>1657558736</v>
      </c>
      <c r="C295">
        <v>1114</v>
      </c>
      <c r="D295" t="s">
        <v>980</v>
      </c>
      <c r="E295" t="s">
        <v>981</v>
      </c>
      <c r="F295">
        <v>4</v>
      </c>
      <c r="G295">
        <v>1657558734</v>
      </c>
      <c r="H295">
        <f t="shared" si="200"/>
        <v>4.11150862704637E-4</v>
      </c>
      <c r="I295">
        <f t="shared" si="201"/>
        <v>0.41115086270463702</v>
      </c>
      <c r="J295">
        <f t="shared" si="202"/>
        <v>8.9998959514253354</v>
      </c>
      <c r="K295">
        <f t="shared" si="203"/>
        <v>1838.22</v>
      </c>
      <c r="L295">
        <f t="shared" si="204"/>
        <v>1264.8351944268802</v>
      </c>
      <c r="M295">
        <f t="shared" si="205"/>
        <v>127.80369885622765</v>
      </c>
      <c r="N295">
        <f t="shared" si="206"/>
        <v>185.74065328562148</v>
      </c>
      <c r="O295">
        <f t="shared" si="207"/>
        <v>2.7018430648877916E-2</v>
      </c>
      <c r="P295">
        <f t="shared" si="208"/>
        <v>2.7722499171408703</v>
      </c>
      <c r="Q295">
        <f t="shared" si="209"/>
        <v>2.6872990640951017E-2</v>
      </c>
      <c r="R295">
        <f t="shared" si="210"/>
        <v>1.6808620960746142E-2</v>
      </c>
      <c r="S295">
        <f t="shared" si="211"/>
        <v>194.42384361245047</v>
      </c>
      <c r="T295">
        <f t="shared" si="212"/>
        <v>34.22880953158964</v>
      </c>
      <c r="U295">
        <f t="shared" si="213"/>
        <v>33.248399999999997</v>
      </c>
      <c r="V295">
        <f t="shared" si="214"/>
        <v>5.1230495230345179</v>
      </c>
      <c r="W295">
        <f t="shared" si="215"/>
        <v>71.569265422972151</v>
      </c>
      <c r="X295">
        <f t="shared" si="216"/>
        <v>3.6441704888784345</v>
      </c>
      <c r="Y295">
        <f t="shared" si="217"/>
        <v>5.0918092666474912</v>
      </c>
      <c r="Z295">
        <f t="shared" si="218"/>
        <v>1.4788790341560833</v>
      </c>
      <c r="AA295">
        <f t="shared" si="219"/>
        <v>-18.13175304527449</v>
      </c>
      <c r="AB295">
        <f t="shared" si="220"/>
        <v>-16.2930066987632</v>
      </c>
      <c r="AC295">
        <f t="shared" si="221"/>
        <v>-1.3485580672039192</v>
      </c>
      <c r="AD295">
        <f t="shared" si="222"/>
        <v>158.65052580120886</v>
      </c>
      <c r="AE295">
        <f t="shared" si="223"/>
        <v>18.477982759440145</v>
      </c>
      <c r="AF295">
        <f t="shared" si="224"/>
        <v>0.41256505521529324</v>
      </c>
      <c r="AG295">
        <f t="shared" si="225"/>
        <v>8.9998959514253354</v>
      </c>
      <c r="AH295">
        <v>1925.321525217965</v>
      </c>
      <c r="AI295">
        <v>1909.6446060606061</v>
      </c>
      <c r="AJ295">
        <v>1.764351570781298</v>
      </c>
      <c r="AK295">
        <v>65.684663253037129</v>
      </c>
      <c r="AL295">
        <f t="shared" si="226"/>
        <v>0.41115086270463702</v>
      </c>
      <c r="AM295">
        <v>35.698932798359223</v>
      </c>
      <c r="AN295">
        <v>36.064704195804218</v>
      </c>
      <c r="AO295">
        <v>-1.340281968200705E-5</v>
      </c>
      <c r="AP295">
        <v>87.993513694433489</v>
      </c>
      <c r="AQ295">
        <v>47</v>
      </c>
      <c r="AR295">
        <v>7</v>
      </c>
      <c r="AS295">
        <f t="shared" si="227"/>
        <v>1</v>
      </c>
      <c r="AT295">
        <f t="shared" si="228"/>
        <v>0</v>
      </c>
      <c r="AU295">
        <f t="shared" si="229"/>
        <v>47440.756800228817</v>
      </c>
      <c r="AV295" t="s">
        <v>413</v>
      </c>
      <c r="AW295" t="s">
        <v>413</v>
      </c>
      <c r="AX295">
        <v>0</v>
      </c>
      <c r="AY295">
        <v>0</v>
      </c>
      <c r="AZ295" t="e">
        <f t="shared" si="230"/>
        <v>#DIV/0!</v>
      </c>
      <c r="BA295">
        <v>0</v>
      </c>
      <c r="BB295" t="s">
        <v>413</v>
      </c>
      <c r="BC295" t="s">
        <v>413</v>
      </c>
      <c r="BD295">
        <v>0</v>
      </c>
      <c r="BE295">
        <v>0</v>
      </c>
      <c r="BF295" t="e">
        <f t="shared" si="231"/>
        <v>#DIV/0!</v>
      </c>
      <c r="BG295">
        <v>0.5</v>
      </c>
      <c r="BH295">
        <f t="shared" si="232"/>
        <v>1009.4915997991969</v>
      </c>
      <c r="BI295">
        <f t="shared" si="233"/>
        <v>8.9998959514253354</v>
      </c>
      <c r="BJ295" t="e">
        <f t="shared" si="234"/>
        <v>#DIV/0!</v>
      </c>
      <c r="BK295">
        <f t="shared" si="235"/>
        <v>8.9152757221709917E-3</v>
      </c>
      <c r="BL295" t="e">
        <f t="shared" si="236"/>
        <v>#DIV/0!</v>
      </c>
      <c r="BM295" t="e">
        <f t="shared" si="237"/>
        <v>#DIV/0!</v>
      </c>
      <c r="BN295" t="s">
        <v>413</v>
      </c>
      <c r="BO295">
        <v>0</v>
      </c>
      <c r="BP295" t="e">
        <f t="shared" si="238"/>
        <v>#DIV/0!</v>
      </c>
      <c r="BQ295" t="e">
        <f t="shared" si="239"/>
        <v>#DIV/0!</v>
      </c>
      <c r="BR295" t="e">
        <f t="shared" si="240"/>
        <v>#DIV/0!</v>
      </c>
      <c r="BS295" t="e">
        <f t="shared" si="241"/>
        <v>#DIV/0!</v>
      </c>
      <c r="BT295" t="e">
        <f t="shared" si="242"/>
        <v>#DIV/0!</v>
      </c>
      <c r="BU295" t="e">
        <f t="shared" si="243"/>
        <v>#DIV/0!</v>
      </c>
      <c r="BV295" t="e">
        <f t="shared" si="244"/>
        <v>#DIV/0!</v>
      </c>
      <c r="BW295" t="e">
        <f t="shared" si="245"/>
        <v>#DIV/0!</v>
      </c>
      <c r="BX295" t="s">
        <v>413</v>
      </c>
      <c r="BY295" t="s">
        <v>413</v>
      </c>
      <c r="BZ295" t="s">
        <v>413</v>
      </c>
      <c r="CA295" t="s">
        <v>413</v>
      </c>
      <c r="CB295" t="s">
        <v>413</v>
      </c>
      <c r="CC295" t="s">
        <v>413</v>
      </c>
      <c r="CD295" t="s">
        <v>413</v>
      </c>
      <c r="CE295" t="s">
        <v>413</v>
      </c>
      <c r="CF295">
        <v>253</v>
      </c>
      <c r="CG295">
        <v>1000</v>
      </c>
      <c r="CH295" t="s">
        <v>414</v>
      </c>
      <c r="CI295">
        <v>1110.1500000000001</v>
      </c>
      <c r="CJ295">
        <v>1175.8634999999999</v>
      </c>
      <c r="CK295">
        <v>1152.67</v>
      </c>
      <c r="CL295">
        <v>1.3005735999999999E-4</v>
      </c>
      <c r="CM295">
        <v>6.5004835999999994E-4</v>
      </c>
      <c r="CN295">
        <v>4.7597999359999997E-2</v>
      </c>
      <c r="CO295">
        <v>5.5000000000000003E-4</v>
      </c>
      <c r="CP295">
        <f t="shared" si="246"/>
        <v>1199.982857142857</v>
      </c>
      <c r="CQ295">
        <f t="shared" si="247"/>
        <v>1009.4915997991969</v>
      </c>
      <c r="CR295">
        <f t="shared" si="248"/>
        <v>0.84125501776148937</v>
      </c>
      <c r="CS295">
        <f t="shared" si="249"/>
        <v>0.16202218427967463</v>
      </c>
      <c r="CT295">
        <v>6</v>
      </c>
      <c r="CU295">
        <v>0.5</v>
      </c>
      <c r="CV295" t="s">
        <v>415</v>
      </c>
      <c r="CW295">
        <v>2</v>
      </c>
      <c r="CX295" t="b">
        <v>1</v>
      </c>
      <c r="CY295">
        <v>1657558734</v>
      </c>
      <c r="CZ295">
        <v>1838.22</v>
      </c>
      <c r="DA295">
        <v>1855.97</v>
      </c>
      <c r="DB295">
        <v>36.065271428571428</v>
      </c>
      <c r="DC295">
        <v>35.698314285714282</v>
      </c>
      <c r="DD295">
        <v>1839.992857142857</v>
      </c>
      <c r="DE295">
        <v>35.6997</v>
      </c>
      <c r="DF295">
        <v>650.24342857142858</v>
      </c>
      <c r="DG295">
        <v>100.94414285714289</v>
      </c>
      <c r="DH295">
        <v>9.9613214285714277E-2</v>
      </c>
      <c r="DI295">
        <v>33.139385714285723</v>
      </c>
      <c r="DJ295">
        <v>999.89999999999986</v>
      </c>
      <c r="DK295">
        <v>33.248399999999997</v>
      </c>
      <c r="DL295">
        <v>0</v>
      </c>
      <c r="DM295">
        <v>0</v>
      </c>
      <c r="DN295">
        <v>9043.75</v>
      </c>
      <c r="DO295">
        <v>0</v>
      </c>
      <c r="DP295">
        <v>499.75599999999997</v>
      </c>
      <c r="DQ295">
        <v>-17.749571428571429</v>
      </c>
      <c r="DR295">
        <v>1906.995714285714</v>
      </c>
      <c r="DS295">
        <v>1924.6785714285711</v>
      </c>
      <c r="DT295">
        <v>0.36694942857142859</v>
      </c>
      <c r="DU295">
        <v>1855.97</v>
      </c>
      <c r="DV295">
        <v>35.698314285714282</v>
      </c>
      <c r="DW295">
        <v>3.6405785714285712</v>
      </c>
      <c r="DX295">
        <v>3.6035371428571432</v>
      </c>
      <c r="DY295">
        <v>27.29</v>
      </c>
      <c r="DZ295">
        <v>27.115628571428569</v>
      </c>
      <c r="EA295">
        <v>1199.982857142857</v>
      </c>
      <c r="EB295">
        <v>0.95799099999999993</v>
      </c>
      <c r="EC295">
        <v>4.2008900000000009E-2</v>
      </c>
      <c r="ED295">
        <v>0</v>
      </c>
      <c r="EE295">
        <v>1017.281428571429</v>
      </c>
      <c r="EF295">
        <v>5.0001600000000002</v>
      </c>
      <c r="EG295">
        <v>12982.17142857143</v>
      </c>
      <c r="EH295">
        <v>9515.0271428571432</v>
      </c>
      <c r="EI295">
        <v>46.607000000000014</v>
      </c>
      <c r="EJ295">
        <v>48.357000000000014</v>
      </c>
      <c r="EK295">
        <v>47.651571428571437</v>
      </c>
      <c r="EL295">
        <v>47.436999999999998</v>
      </c>
      <c r="EM295">
        <v>48.285428571428568</v>
      </c>
      <c r="EN295">
        <v>1144.782857142857</v>
      </c>
      <c r="EO295">
        <v>50.2</v>
      </c>
      <c r="EP295">
        <v>0</v>
      </c>
      <c r="EQ295">
        <v>1270.6000001430509</v>
      </c>
      <c r="ER295">
        <v>0</v>
      </c>
      <c r="ES295">
        <v>1017.471153846154</v>
      </c>
      <c r="ET295">
        <v>-0.81196581790077027</v>
      </c>
      <c r="EU295">
        <v>54.84102581834621</v>
      </c>
      <c r="EV295">
        <v>12978.034615384609</v>
      </c>
      <c r="EW295">
        <v>15</v>
      </c>
      <c r="EX295">
        <v>1657556090.0999999</v>
      </c>
      <c r="EY295" t="s">
        <v>416</v>
      </c>
      <c r="EZ295">
        <v>1657556090.0999999</v>
      </c>
      <c r="FA295">
        <v>1657556077.0999999</v>
      </c>
      <c r="FB295">
        <v>6</v>
      </c>
      <c r="FC295">
        <v>-0.505</v>
      </c>
      <c r="FD295">
        <v>-7.5999999999999998E-2</v>
      </c>
      <c r="FE295">
        <v>-1.772</v>
      </c>
      <c r="FF295">
        <v>0.36599999999999999</v>
      </c>
      <c r="FG295">
        <v>414</v>
      </c>
      <c r="FH295">
        <v>34</v>
      </c>
      <c r="FI295">
        <v>0.18</v>
      </c>
      <c r="FJ295">
        <v>0.15</v>
      </c>
      <c r="FK295">
        <v>-17.664792500000001</v>
      </c>
      <c r="FL295">
        <v>0.75470431519700221</v>
      </c>
      <c r="FM295">
        <v>0.15664900476463309</v>
      </c>
      <c r="FN295">
        <v>0</v>
      </c>
      <c r="FO295">
        <v>1017.532941176471</v>
      </c>
      <c r="FP295">
        <v>-1.124216962947816</v>
      </c>
      <c r="FQ295">
        <v>0.27385622474924848</v>
      </c>
      <c r="FR295">
        <v>0</v>
      </c>
      <c r="FS295">
        <v>0.379006175</v>
      </c>
      <c r="FT295">
        <v>-9.0297939962476759E-2</v>
      </c>
      <c r="FU295">
        <v>8.8713659119875662E-3</v>
      </c>
      <c r="FV295">
        <v>1</v>
      </c>
      <c r="FW295">
        <v>1</v>
      </c>
      <c r="FX295">
        <v>3</v>
      </c>
      <c r="FY295" t="s">
        <v>425</v>
      </c>
      <c r="FZ295">
        <v>3.3700399999999999</v>
      </c>
      <c r="GA295">
        <v>2.8937499999999998</v>
      </c>
      <c r="GB295">
        <v>0.26435500000000001</v>
      </c>
      <c r="GC295">
        <v>0.26872699999999999</v>
      </c>
      <c r="GD295">
        <v>0.146512</v>
      </c>
      <c r="GE295">
        <v>0.14804700000000001</v>
      </c>
      <c r="GF295">
        <v>25421.200000000001</v>
      </c>
      <c r="GG295">
        <v>21989</v>
      </c>
      <c r="GH295">
        <v>30905.1</v>
      </c>
      <c r="GI295">
        <v>28041.3</v>
      </c>
      <c r="GJ295">
        <v>34761.4</v>
      </c>
      <c r="GK295">
        <v>33722.400000000001</v>
      </c>
      <c r="GL295">
        <v>40296.400000000001</v>
      </c>
      <c r="GM295">
        <v>39098.800000000003</v>
      </c>
      <c r="GN295">
        <v>2.2700499999999999</v>
      </c>
      <c r="GO295">
        <v>1.5793200000000001</v>
      </c>
      <c r="GP295">
        <v>0</v>
      </c>
      <c r="GQ295">
        <v>8.6497500000000005E-2</v>
      </c>
      <c r="GR295">
        <v>999.9</v>
      </c>
      <c r="GS295">
        <v>31.8415</v>
      </c>
      <c r="GT295">
        <v>48.5</v>
      </c>
      <c r="GU295">
        <v>40.799999999999997</v>
      </c>
      <c r="GV295">
        <v>37.171999999999997</v>
      </c>
      <c r="GW295">
        <v>49.399299999999997</v>
      </c>
      <c r="GX295">
        <v>43.774000000000001</v>
      </c>
      <c r="GY295">
        <v>1</v>
      </c>
      <c r="GZ295">
        <v>0.576766</v>
      </c>
      <c r="HA295">
        <v>1.1687399999999999</v>
      </c>
      <c r="HB295">
        <v>20.205200000000001</v>
      </c>
      <c r="HC295">
        <v>5.2151899999999998</v>
      </c>
      <c r="HD295">
        <v>11.974</v>
      </c>
      <c r="HE295">
        <v>4.9907500000000002</v>
      </c>
      <c r="HF295">
        <v>3.2925300000000002</v>
      </c>
      <c r="HG295">
        <v>7500.3</v>
      </c>
      <c r="HH295">
        <v>9999</v>
      </c>
      <c r="HI295">
        <v>9999</v>
      </c>
      <c r="HJ295">
        <v>757.3</v>
      </c>
      <c r="HK295">
        <v>4.9713500000000002</v>
      </c>
      <c r="HL295">
        <v>1.8742399999999999</v>
      </c>
      <c r="HM295">
        <v>1.8705499999999999</v>
      </c>
      <c r="HN295">
        <v>1.87025</v>
      </c>
      <c r="HO295">
        <v>1.87483</v>
      </c>
      <c r="HP295">
        <v>1.8714999999999999</v>
      </c>
      <c r="HQ295">
        <v>1.86696</v>
      </c>
      <c r="HR295">
        <v>1.87795</v>
      </c>
      <c r="HS295">
        <v>0</v>
      </c>
      <c r="HT295">
        <v>0</v>
      </c>
      <c r="HU295">
        <v>0</v>
      </c>
      <c r="HV295">
        <v>0</v>
      </c>
      <c r="HW295" t="s">
        <v>418</v>
      </c>
      <c r="HX295" t="s">
        <v>419</v>
      </c>
      <c r="HY295" t="s">
        <v>420</v>
      </c>
      <c r="HZ295" t="s">
        <v>420</v>
      </c>
      <c r="IA295" t="s">
        <v>420</v>
      </c>
      <c r="IB295" t="s">
        <v>420</v>
      </c>
      <c r="IC295">
        <v>0</v>
      </c>
      <c r="ID295">
        <v>100</v>
      </c>
      <c r="IE295">
        <v>100</v>
      </c>
      <c r="IF295">
        <v>-1.77</v>
      </c>
      <c r="IG295">
        <v>0.36559999999999998</v>
      </c>
      <c r="IH295">
        <v>-1.772399999999891</v>
      </c>
      <c r="II295">
        <v>0</v>
      </c>
      <c r="IJ295">
        <v>0</v>
      </c>
      <c r="IK295">
        <v>0</v>
      </c>
      <c r="IL295">
        <v>0.36558000000000851</v>
      </c>
      <c r="IM295">
        <v>0</v>
      </c>
      <c r="IN295">
        <v>0</v>
      </c>
      <c r="IO295">
        <v>0</v>
      </c>
      <c r="IP295">
        <v>-1</v>
      </c>
      <c r="IQ295">
        <v>-1</v>
      </c>
      <c r="IR295">
        <v>-1</v>
      </c>
      <c r="IS295">
        <v>-1</v>
      </c>
      <c r="IT295">
        <v>44.1</v>
      </c>
      <c r="IU295">
        <v>44.3</v>
      </c>
      <c r="IV295">
        <v>3.59497</v>
      </c>
      <c r="IW295">
        <v>2.5390600000000001</v>
      </c>
      <c r="IX295">
        <v>1.49902</v>
      </c>
      <c r="IY295">
        <v>2.2802699999999998</v>
      </c>
      <c r="IZ295">
        <v>1.69678</v>
      </c>
      <c r="JA295">
        <v>2.3718300000000001</v>
      </c>
      <c r="JB295">
        <v>43.6995</v>
      </c>
      <c r="JC295">
        <v>14.9201</v>
      </c>
      <c r="JD295">
        <v>18</v>
      </c>
      <c r="JE295">
        <v>654.92999999999995</v>
      </c>
      <c r="JF295">
        <v>287.32299999999998</v>
      </c>
      <c r="JG295">
        <v>30.000499999999999</v>
      </c>
      <c r="JH295">
        <v>34.7988</v>
      </c>
      <c r="JI295">
        <v>29.9998</v>
      </c>
      <c r="JJ295">
        <v>34.640999999999998</v>
      </c>
      <c r="JK295">
        <v>34.630200000000002</v>
      </c>
      <c r="JL295">
        <v>72.059799999999996</v>
      </c>
      <c r="JM295">
        <v>0</v>
      </c>
      <c r="JN295">
        <v>0</v>
      </c>
      <c r="JO295">
        <v>30</v>
      </c>
      <c r="JP295">
        <v>1869.02</v>
      </c>
      <c r="JQ295">
        <v>32.076799999999999</v>
      </c>
      <c r="JR295">
        <v>98.503600000000006</v>
      </c>
      <c r="JS295">
        <v>98.454800000000006</v>
      </c>
    </row>
    <row r="296" spans="1:279" x14ac:dyDescent="0.2">
      <c r="A296">
        <v>281</v>
      </c>
      <c r="B296">
        <v>1657558740</v>
      </c>
      <c r="C296">
        <v>1118</v>
      </c>
      <c r="D296" t="s">
        <v>982</v>
      </c>
      <c r="E296" t="s">
        <v>983</v>
      </c>
      <c r="F296">
        <v>4</v>
      </c>
      <c r="G296">
        <v>1657558737.6875</v>
      </c>
      <c r="H296">
        <f t="shared" si="200"/>
        <v>4.0653935362780117E-4</v>
      </c>
      <c r="I296">
        <f t="shared" si="201"/>
        <v>0.40653935362780119</v>
      </c>
      <c r="J296">
        <f t="shared" si="202"/>
        <v>9.0744303473446948</v>
      </c>
      <c r="K296">
        <f t="shared" si="203"/>
        <v>1844.42625</v>
      </c>
      <c r="L296">
        <f t="shared" si="204"/>
        <v>1260.5581555156821</v>
      </c>
      <c r="M296">
        <f t="shared" si="205"/>
        <v>127.37207542418656</v>
      </c>
      <c r="N296">
        <f t="shared" si="206"/>
        <v>186.3685530107436</v>
      </c>
      <c r="O296">
        <f t="shared" si="207"/>
        <v>2.6718682602075182E-2</v>
      </c>
      <c r="P296">
        <f t="shared" si="208"/>
        <v>2.7687615379073462</v>
      </c>
      <c r="Q296">
        <f t="shared" si="209"/>
        <v>2.657626442926846E-2</v>
      </c>
      <c r="R296">
        <f t="shared" si="210"/>
        <v>1.6622897561371617E-2</v>
      </c>
      <c r="S296">
        <f t="shared" si="211"/>
        <v>194.42418561245117</v>
      </c>
      <c r="T296">
        <f t="shared" si="212"/>
        <v>34.23306280186582</v>
      </c>
      <c r="U296">
        <f t="shared" si="213"/>
        <v>33.246187499999998</v>
      </c>
      <c r="V296">
        <f t="shared" si="214"/>
        <v>5.12241383232596</v>
      </c>
      <c r="W296">
        <f t="shared" si="215"/>
        <v>71.554680136992772</v>
      </c>
      <c r="X296">
        <f t="shared" si="216"/>
        <v>3.6437809925257736</v>
      </c>
      <c r="Y296">
        <f t="shared" si="217"/>
        <v>5.0923028172995632</v>
      </c>
      <c r="Z296">
        <f t="shared" si="218"/>
        <v>1.4786328398001864</v>
      </c>
      <c r="AA296">
        <f t="shared" si="219"/>
        <v>-17.928385494986031</v>
      </c>
      <c r="AB296">
        <f t="shared" si="220"/>
        <v>-15.684489773726671</v>
      </c>
      <c r="AC296">
        <f t="shared" si="221"/>
        <v>-1.2998241514671607</v>
      </c>
      <c r="AD296">
        <f t="shared" si="222"/>
        <v>159.51148619227129</v>
      </c>
      <c r="AE296">
        <f t="shared" si="223"/>
        <v>18.248622866769274</v>
      </c>
      <c r="AF296">
        <f t="shared" si="224"/>
        <v>0.40891935901338144</v>
      </c>
      <c r="AG296">
        <f t="shared" si="225"/>
        <v>9.0744303473446948</v>
      </c>
      <c r="AH296">
        <v>1931.960196151005</v>
      </c>
      <c r="AI296">
        <v>1916.505393939394</v>
      </c>
      <c r="AJ296">
        <v>1.691249903900188</v>
      </c>
      <c r="AK296">
        <v>65.684663253037129</v>
      </c>
      <c r="AL296">
        <f t="shared" si="226"/>
        <v>0.40653935362780119</v>
      </c>
      <c r="AM296">
        <v>35.696883901721051</v>
      </c>
      <c r="AN296">
        <v>36.058574825174851</v>
      </c>
      <c r="AO296">
        <v>-1.9897937583244559E-5</v>
      </c>
      <c r="AP296">
        <v>87.993513694433489</v>
      </c>
      <c r="AQ296">
        <v>47</v>
      </c>
      <c r="AR296">
        <v>7</v>
      </c>
      <c r="AS296">
        <f t="shared" si="227"/>
        <v>1</v>
      </c>
      <c r="AT296">
        <f t="shared" si="228"/>
        <v>0</v>
      </c>
      <c r="AU296">
        <f t="shared" si="229"/>
        <v>47344.566421660209</v>
      </c>
      <c r="AV296" t="s">
        <v>413</v>
      </c>
      <c r="AW296" t="s">
        <v>413</v>
      </c>
      <c r="AX296">
        <v>0</v>
      </c>
      <c r="AY296">
        <v>0</v>
      </c>
      <c r="AZ296" t="e">
        <f t="shared" si="230"/>
        <v>#DIV/0!</v>
      </c>
      <c r="BA296">
        <v>0</v>
      </c>
      <c r="BB296" t="s">
        <v>413</v>
      </c>
      <c r="BC296" t="s">
        <v>413</v>
      </c>
      <c r="BD296">
        <v>0</v>
      </c>
      <c r="BE296">
        <v>0</v>
      </c>
      <c r="BF296" t="e">
        <f t="shared" si="231"/>
        <v>#DIV/0!</v>
      </c>
      <c r="BG296">
        <v>0.5</v>
      </c>
      <c r="BH296">
        <f t="shared" si="232"/>
        <v>1009.4933997991974</v>
      </c>
      <c r="BI296">
        <f t="shared" si="233"/>
        <v>9.0744303473446948</v>
      </c>
      <c r="BJ296" t="e">
        <f t="shared" si="234"/>
        <v>#DIV/0!</v>
      </c>
      <c r="BK296">
        <f t="shared" si="235"/>
        <v>8.9890932909018808E-3</v>
      </c>
      <c r="BL296" t="e">
        <f t="shared" si="236"/>
        <v>#DIV/0!</v>
      </c>
      <c r="BM296" t="e">
        <f t="shared" si="237"/>
        <v>#DIV/0!</v>
      </c>
      <c r="BN296" t="s">
        <v>413</v>
      </c>
      <c r="BO296">
        <v>0</v>
      </c>
      <c r="BP296" t="e">
        <f t="shared" si="238"/>
        <v>#DIV/0!</v>
      </c>
      <c r="BQ296" t="e">
        <f t="shared" si="239"/>
        <v>#DIV/0!</v>
      </c>
      <c r="BR296" t="e">
        <f t="shared" si="240"/>
        <v>#DIV/0!</v>
      </c>
      <c r="BS296" t="e">
        <f t="shared" si="241"/>
        <v>#DIV/0!</v>
      </c>
      <c r="BT296" t="e">
        <f t="shared" si="242"/>
        <v>#DIV/0!</v>
      </c>
      <c r="BU296" t="e">
        <f t="shared" si="243"/>
        <v>#DIV/0!</v>
      </c>
      <c r="BV296" t="e">
        <f t="shared" si="244"/>
        <v>#DIV/0!</v>
      </c>
      <c r="BW296" t="e">
        <f t="shared" si="245"/>
        <v>#DIV/0!</v>
      </c>
      <c r="BX296" t="s">
        <v>413</v>
      </c>
      <c r="BY296" t="s">
        <v>413</v>
      </c>
      <c r="BZ296" t="s">
        <v>413</v>
      </c>
      <c r="CA296" t="s">
        <v>413</v>
      </c>
      <c r="CB296" t="s">
        <v>413</v>
      </c>
      <c r="CC296" t="s">
        <v>413</v>
      </c>
      <c r="CD296" t="s">
        <v>413</v>
      </c>
      <c r="CE296" t="s">
        <v>413</v>
      </c>
      <c r="CF296">
        <v>253</v>
      </c>
      <c r="CG296">
        <v>1000</v>
      </c>
      <c r="CH296" t="s">
        <v>414</v>
      </c>
      <c r="CI296">
        <v>1110.1500000000001</v>
      </c>
      <c r="CJ296">
        <v>1175.8634999999999</v>
      </c>
      <c r="CK296">
        <v>1152.67</v>
      </c>
      <c r="CL296">
        <v>1.3005735999999999E-4</v>
      </c>
      <c r="CM296">
        <v>6.5004835999999994E-4</v>
      </c>
      <c r="CN296">
        <v>4.7597999359999997E-2</v>
      </c>
      <c r="CO296">
        <v>5.5000000000000003E-4</v>
      </c>
      <c r="CP296">
        <f t="shared" si="246"/>
        <v>1199.9849999999999</v>
      </c>
      <c r="CQ296">
        <f t="shared" si="247"/>
        <v>1009.4933997991974</v>
      </c>
      <c r="CR296">
        <f t="shared" si="248"/>
        <v>0.84125501552035853</v>
      </c>
      <c r="CS296">
        <f t="shared" si="249"/>
        <v>0.16202217995429208</v>
      </c>
      <c r="CT296">
        <v>6</v>
      </c>
      <c r="CU296">
        <v>0.5</v>
      </c>
      <c r="CV296" t="s">
        <v>415</v>
      </c>
      <c r="CW296">
        <v>2</v>
      </c>
      <c r="CX296" t="b">
        <v>1</v>
      </c>
      <c r="CY296">
        <v>1657558737.6875</v>
      </c>
      <c r="CZ296">
        <v>1844.42625</v>
      </c>
      <c r="DA296">
        <v>1861.96</v>
      </c>
      <c r="DB296">
        <v>36.061262499999998</v>
      </c>
      <c r="DC296">
        <v>35.697562499999997</v>
      </c>
      <c r="DD296">
        <v>1846.19875</v>
      </c>
      <c r="DE296">
        <v>35.695687499999998</v>
      </c>
      <c r="DF296">
        <v>650.27199999999993</v>
      </c>
      <c r="DG296">
        <v>100.94425</v>
      </c>
      <c r="DH296">
        <v>9.9938137499999996E-2</v>
      </c>
      <c r="DI296">
        <v>33.141112499999998</v>
      </c>
      <c r="DJ296">
        <v>999.9</v>
      </c>
      <c r="DK296">
        <v>33.246187499999998</v>
      </c>
      <c r="DL296">
        <v>0</v>
      </c>
      <c r="DM296">
        <v>0</v>
      </c>
      <c r="DN296">
        <v>9025.1550000000007</v>
      </c>
      <c r="DO296">
        <v>0</v>
      </c>
      <c r="DP296">
        <v>499.74775</v>
      </c>
      <c r="DQ296">
        <v>-17.533674999999999</v>
      </c>
      <c r="DR296">
        <v>1913.4275</v>
      </c>
      <c r="DS296">
        <v>1930.8887500000001</v>
      </c>
      <c r="DT296">
        <v>0.36371087499999999</v>
      </c>
      <c r="DU296">
        <v>1861.96</v>
      </c>
      <c r="DV296">
        <v>35.697562499999997</v>
      </c>
      <c r="DW296">
        <v>3.6401812499999999</v>
      </c>
      <c r="DX296">
        <v>3.6034674999999998</v>
      </c>
      <c r="DY296">
        <v>27.288125000000001</v>
      </c>
      <c r="DZ296">
        <v>27.115275</v>
      </c>
      <c r="EA296">
        <v>1199.9849999999999</v>
      </c>
      <c r="EB296">
        <v>0.95799100000000004</v>
      </c>
      <c r="EC296">
        <v>4.2008900000000002E-2</v>
      </c>
      <c r="ED296">
        <v>0</v>
      </c>
      <c r="EE296">
        <v>1017.485</v>
      </c>
      <c r="EF296">
        <v>5.0001600000000002</v>
      </c>
      <c r="EG296">
        <v>12987.4125</v>
      </c>
      <c r="EH296">
        <v>9515.0287500000013</v>
      </c>
      <c r="EI296">
        <v>46.585624999999993</v>
      </c>
      <c r="EJ296">
        <v>48.343499999999999</v>
      </c>
      <c r="EK296">
        <v>47.648249999999997</v>
      </c>
      <c r="EL296">
        <v>47.382750000000001</v>
      </c>
      <c r="EM296">
        <v>48.327749999999988</v>
      </c>
      <c r="EN296">
        <v>1144.7850000000001</v>
      </c>
      <c r="EO296">
        <v>50.2</v>
      </c>
      <c r="EP296">
        <v>0</v>
      </c>
      <c r="EQ296">
        <v>1274.2000000476839</v>
      </c>
      <c r="ER296">
        <v>0</v>
      </c>
      <c r="ES296">
        <v>1017.493846153846</v>
      </c>
      <c r="ET296">
        <v>-1.2478632547963859</v>
      </c>
      <c r="EU296">
        <v>73.846153849329895</v>
      </c>
      <c r="EV296">
        <v>12981.684615384611</v>
      </c>
      <c r="EW296">
        <v>15</v>
      </c>
      <c r="EX296">
        <v>1657556090.0999999</v>
      </c>
      <c r="EY296" t="s">
        <v>416</v>
      </c>
      <c r="EZ296">
        <v>1657556090.0999999</v>
      </c>
      <c r="FA296">
        <v>1657556077.0999999</v>
      </c>
      <c r="FB296">
        <v>6</v>
      </c>
      <c r="FC296">
        <v>-0.505</v>
      </c>
      <c r="FD296">
        <v>-7.5999999999999998E-2</v>
      </c>
      <c r="FE296">
        <v>-1.772</v>
      </c>
      <c r="FF296">
        <v>0.36599999999999999</v>
      </c>
      <c r="FG296">
        <v>414</v>
      </c>
      <c r="FH296">
        <v>34</v>
      </c>
      <c r="FI296">
        <v>0.18</v>
      </c>
      <c r="FJ296">
        <v>0.15</v>
      </c>
      <c r="FK296">
        <v>-17.598917499999999</v>
      </c>
      <c r="FL296">
        <v>8.012645403383023E-2</v>
      </c>
      <c r="FM296">
        <v>0.1129381155489592</v>
      </c>
      <c r="FN296">
        <v>1</v>
      </c>
      <c r="FO296">
        <v>1017.492941176471</v>
      </c>
      <c r="FP296">
        <v>-0.71474408398766498</v>
      </c>
      <c r="FQ296">
        <v>0.26511406437235252</v>
      </c>
      <c r="FR296">
        <v>1</v>
      </c>
      <c r="FS296">
        <v>0.37398365</v>
      </c>
      <c r="FT296">
        <v>-8.6434041275798346E-2</v>
      </c>
      <c r="FU296">
        <v>8.5458689158856137E-3</v>
      </c>
      <c r="FV296">
        <v>1</v>
      </c>
      <c r="FW296">
        <v>3</v>
      </c>
      <c r="FX296">
        <v>3</v>
      </c>
      <c r="FY296" t="s">
        <v>623</v>
      </c>
      <c r="FZ296">
        <v>3.3704200000000002</v>
      </c>
      <c r="GA296">
        <v>2.8939400000000002</v>
      </c>
      <c r="GB296">
        <v>0.26491199999999998</v>
      </c>
      <c r="GC296">
        <v>0.26926099999999997</v>
      </c>
      <c r="GD296">
        <v>0.14649899999999999</v>
      </c>
      <c r="GE296">
        <v>0.14805699999999999</v>
      </c>
      <c r="GF296">
        <v>25401.8</v>
      </c>
      <c r="GG296">
        <v>21973.200000000001</v>
      </c>
      <c r="GH296">
        <v>30905</v>
      </c>
      <c r="GI296">
        <v>28041.7</v>
      </c>
      <c r="GJ296">
        <v>34761.9</v>
      </c>
      <c r="GK296">
        <v>33722.800000000003</v>
      </c>
      <c r="GL296">
        <v>40296.300000000003</v>
      </c>
      <c r="GM296">
        <v>39099.699999999997</v>
      </c>
      <c r="GN296">
        <v>2.2703199999999999</v>
      </c>
      <c r="GO296">
        <v>1.57938</v>
      </c>
      <c r="GP296">
        <v>0</v>
      </c>
      <c r="GQ296">
        <v>8.7212799999999993E-2</v>
      </c>
      <c r="GR296">
        <v>999.9</v>
      </c>
      <c r="GS296">
        <v>31.844200000000001</v>
      </c>
      <c r="GT296">
        <v>48.5</v>
      </c>
      <c r="GU296">
        <v>40.799999999999997</v>
      </c>
      <c r="GV296">
        <v>37.171900000000001</v>
      </c>
      <c r="GW296">
        <v>49.339300000000001</v>
      </c>
      <c r="GX296">
        <v>43.409500000000001</v>
      </c>
      <c r="GY296">
        <v>1</v>
      </c>
      <c r="GZ296">
        <v>0.57655999999999996</v>
      </c>
      <c r="HA296">
        <v>1.16893</v>
      </c>
      <c r="HB296">
        <v>20.205300000000001</v>
      </c>
      <c r="HC296">
        <v>5.2157900000000001</v>
      </c>
      <c r="HD296">
        <v>11.974</v>
      </c>
      <c r="HE296">
        <v>4.99085</v>
      </c>
      <c r="HF296">
        <v>3.2925</v>
      </c>
      <c r="HG296">
        <v>7500.5</v>
      </c>
      <c r="HH296">
        <v>9999</v>
      </c>
      <c r="HI296">
        <v>9999</v>
      </c>
      <c r="HJ296">
        <v>757.3</v>
      </c>
      <c r="HK296">
        <v>4.9713099999999999</v>
      </c>
      <c r="HL296">
        <v>1.87425</v>
      </c>
      <c r="HM296">
        <v>1.8705499999999999</v>
      </c>
      <c r="HN296">
        <v>1.8702300000000001</v>
      </c>
      <c r="HO296">
        <v>1.87479</v>
      </c>
      <c r="HP296">
        <v>1.8714900000000001</v>
      </c>
      <c r="HQ296">
        <v>1.86696</v>
      </c>
      <c r="HR296">
        <v>1.87791</v>
      </c>
      <c r="HS296">
        <v>0</v>
      </c>
      <c r="HT296">
        <v>0</v>
      </c>
      <c r="HU296">
        <v>0</v>
      </c>
      <c r="HV296">
        <v>0</v>
      </c>
      <c r="HW296" t="s">
        <v>418</v>
      </c>
      <c r="HX296" t="s">
        <v>419</v>
      </c>
      <c r="HY296" t="s">
        <v>420</v>
      </c>
      <c r="HZ296" t="s">
        <v>420</v>
      </c>
      <c r="IA296" t="s">
        <v>420</v>
      </c>
      <c r="IB296" t="s">
        <v>420</v>
      </c>
      <c r="IC296">
        <v>0</v>
      </c>
      <c r="ID296">
        <v>100</v>
      </c>
      <c r="IE296">
        <v>100</v>
      </c>
      <c r="IF296">
        <v>-1.78</v>
      </c>
      <c r="IG296">
        <v>0.36549999999999999</v>
      </c>
      <c r="IH296">
        <v>-1.772399999999891</v>
      </c>
      <c r="II296">
        <v>0</v>
      </c>
      <c r="IJ296">
        <v>0</v>
      </c>
      <c r="IK296">
        <v>0</v>
      </c>
      <c r="IL296">
        <v>0.36558000000000851</v>
      </c>
      <c r="IM296">
        <v>0</v>
      </c>
      <c r="IN296">
        <v>0</v>
      </c>
      <c r="IO296">
        <v>0</v>
      </c>
      <c r="IP296">
        <v>-1</v>
      </c>
      <c r="IQ296">
        <v>-1</v>
      </c>
      <c r="IR296">
        <v>-1</v>
      </c>
      <c r="IS296">
        <v>-1</v>
      </c>
      <c r="IT296">
        <v>44.2</v>
      </c>
      <c r="IU296">
        <v>44.4</v>
      </c>
      <c r="IV296">
        <v>3.6059600000000001</v>
      </c>
      <c r="IW296">
        <v>2.5427200000000001</v>
      </c>
      <c r="IX296">
        <v>1.49902</v>
      </c>
      <c r="IY296">
        <v>2.2814899999999998</v>
      </c>
      <c r="IZ296">
        <v>1.69678</v>
      </c>
      <c r="JA296">
        <v>2.3059099999999999</v>
      </c>
      <c r="JB296">
        <v>43.6995</v>
      </c>
      <c r="JC296">
        <v>14.911300000000001</v>
      </c>
      <c r="JD296">
        <v>18</v>
      </c>
      <c r="JE296">
        <v>655.11900000000003</v>
      </c>
      <c r="JF296">
        <v>287.32900000000001</v>
      </c>
      <c r="JG296">
        <v>30.000299999999999</v>
      </c>
      <c r="JH296">
        <v>34.795699999999997</v>
      </c>
      <c r="JI296">
        <v>29.9998</v>
      </c>
      <c r="JJ296">
        <v>34.638500000000001</v>
      </c>
      <c r="JK296">
        <v>34.626300000000001</v>
      </c>
      <c r="JL296">
        <v>72.262100000000004</v>
      </c>
      <c r="JM296">
        <v>0</v>
      </c>
      <c r="JN296">
        <v>0</v>
      </c>
      <c r="JO296">
        <v>30</v>
      </c>
      <c r="JP296">
        <v>1875.7</v>
      </c>
      <c r="JQ296">
        <v>32.076799999999999</v>
      </c>
      <c r="JR296">
        <v>98.503299999999996</v>
      </c>
      <c r="JS296">
        <v>98.456800000000001</v>
      </c>
    </row>
    <row r="297" spans="1:279" x14ac:dyDescent="0.2">
      <c r="A297">
        <v>282</v>
      </c>
      <c r="B297">
        <v>1657558744</v>
      </c>
      <c r="C297">
        <v>1122</v>
      </c>
      <c r="D297" t="s">
        <v>984</v>
      </c>
      <c r="E297" t="s">
        <v>985</v>
      </c>
      <c r="F297">
        <v>4</v>
      </c>
      <c r="G297">
        <v>1657558742</v>
      </c>
      <c r="H297">
        <f t="shared" si="200"/>
        <v>3.997565346889546E-4</v>
      </c>
      <c r="I297">
        <f t="shared" si="201"/>
        <v>0.39975653468895461</v>
      </c>
      <c r="J297">
        <f t="shared" si="202"/>
        <v>9.2052781109586412</v>
      </c>
      <c r="K297">
        <f t="shared" si="203"/>
        <v>1851.4271428571431</v>
      </c>
      <c r="L297">
        <f t="shared" si="204"/>
        <v>1249.6485581353231</v>
      </c>
      <c r="M297">
        <f t="shared" si="205"/>
        <v>126.27098759388919</v>
      </c>
      <c r="N297">
        <f t="shared" si="206"/>
        <v>187.07782461298055</v>
      </c>
      <c r="O297">
        <f t="shared" si="207"/>
        <v>2.6241159644515542E-2</v>
      </c>
      <c r="P297">
        <f t="shared" si="208"/>
        <v>2.7557345367363109</v>
      </c>
      <c r="Q297">
        <f t="shared" si="209"/>
        <v>2.6103126746386197E-2</v>
      </c>
      <c r="R297">
        <f t="shared" si="210"/>
        <v>1.6326795267264067E-2</v>
      </c>
      <c r="S297">
        <f t="shared" si="211"/>
        <v>194.44513032676804</v>
      </c>
      <c r="T297">
        <f t="shared" si="212"/>
        <v>34.239790205627962</v>
      </c>
      <c r="U297">
        <f t="shared" si="213"/>
        <v>33.250657142857143</v>
      </c>
      <c r="V297">
        <f t="shared" si="214"/>
        <v>5.1236981111525743</v>
      </c>
      <c r="W297">
        <f t="shared" si="215"/>
        <v>71.546762321724344</v>
      </c>
      <c r="X297">
        <f t="shared" si="216"/>
        <v>3.6433723156165296</v>
      </c>
      <c r="Y297">
        <f t="shared" si="217"/>
        <v>5.0922951610771374</v>
      </c>
      <c r="Z297">
        <f t="shared" si="218"/>
        <v>1.4803257955360447</v>
      </c>
      <c r="AA297">
        <f t="shared" si="219"/>
        <v>-17.629263179782896</v>
      </c>
      <c r="AB297">
        <f t="shared" si="220"/>
        <v>-16.278715997749284</v>
      </c>
      <c r="AC297">
        <f t="shared" si="221"/>
        <v>-1.3554764634540806</v>
      </c>
      <c r="AD297">
        <f t="shared" si="222"/>
        <v>159.18167468578179</v>
      </c>
      <c r="AE297">
        <f t="shared" si="223"/>
        <v>18.224502272639803</v>
      </c>
      <c r="AF297">
        <f t="shared" si="224"/>
        <v>0.39895864529424713</v>
      </c>
      <c r="AG297">
        <f t="shared" si="225"/>
        <v>9.2052781109586412</v>
      </c>
      <c r="AH297">
        <v>1938.707439084932</v>
      </c>
      <c r="AI297">
        <v>1923.1919393939379</v>
      </c>
      <c r="AJ297">
        <v>1.6751149913087371</v>
      </c>
      <c r="AK297">
        <v>65.684663253037129</v>
      </c>
      <c r="AL297">
        <f t="shared" si="226"/>
        <v>0.39975653468895461</v>
      </c>
      <c r="AM297">
        <v>35.699963354132493</v>
      </c>
      <c r="AN297">
        <v>36.055595804195818</v>
      </c>
      <c r="AO297">
        <v>-1.4814587452923829E-5</v>
      </c>
      <c r="AP297">
        <v>87.993513694433489</v>
      </c>
      <c r="AQ297">
        <v>47</v>
      </c>
      <c r="AR297">
        <v>7</v>
      </c>
      <c r="AS297">
        <f t="shared" si="227"/>
        <v>1</v>
      </c>
      <c r="AT297">
        <f t="shared" si="228"/>
        <v>0</v>
      </c>
      <c r="AU297">
        <f t="shared" si="229"/>
        <v>46986.909526634408</v>
      </c>
      <c r="AV297" t="s">
        <v>413</v>
      </c>
      <c r="AW297" t="s">
        <v>413</v>
      </c>
      <c r="AX297">
        <v>0</v>
      </c>
      <c r="AY297">
        <v>0</v>
      </c>
      <c r="AZ297" t="e">
        <f t="shared" si="230"/>
        <v>#DIV/0!</v>
      </c>
      <c r="BA297">
        <v>0</v>
      </c>
      <c r="BB297" t="s">
        <v>413</v>
      </c>
      <c r="BC297" t="s">
        <v>413</v>
      </c>
      <c r="BD297">
        <v>0</v>
      </c>
      <c r="BE297">
        <v>0</v>
      </c>
      <c r="BF297" t="e">
        <f t="shared" si="231"/>
        <v>#DIV/0!</v>
      </c>
      <c r="BG297">
        <v>0.5</v>
      </c>
      <c r="BH297">
        <f t="shared" si="232"/>
        <v>1009.6032426563562</v>
      </c>
      <c r="BI297">
        <f t="shared" si="233"/>
        <v>9.2052781109586412</v>
      </c>
      <c r="BJ297" t="e">
        <f t="shared" si="234"/>
        <v>#DIV/0!</v>
      </c>
      <c r="BK297">
        <f t="shared" si="235"/>
        <v>9.1177184482279724E-3</v>
      </c>
      <c r="BL297" t="e">
        <f t="shared" si="236"/>
        <v>#DIV/0!</v>
      </c>
      <c r="BM297" t="e">
        <f t="shared" si="237"/>
        <v>#DIV/0!</v>
      </c>
      <c r="BN297" t="s">
        <v>413</v>
      </c>
      <c r="BO297">
        <v>0</v>
      </c>
      <c r="BP297" t="e">
        <f t="shared" si="238"/>
        <v>#DIV/0!</v>
      </c>
      <c r="BQ297" t="e">
        <f t="shared" si="239"/>
        <v>#DIV/0!</v>
      </c>
      <c r="BR297" t="e">
        <f t="shared" si="240"/>
        <v>#DIV/0!</v>
      </c>
      <c r="BS297" t="e">
        <f t="shared" si="241"/>
        <v>#DIV/0!</v>
      </c>
      <c r="BT297" t="e">
        <f t="shared" si="242"/>
        <v>#DIV/0!</v>
      </c>
      <c r="BU297" t="e">
        <f t="shared" si="243"/>
        <v>#DIV/0!</v>
      </c>
      <c r="BV297" t="e">
        <f t="shared" si="244"/>
        <v>#DIV/0!</v>
      </c>
      <c r="BW297" t="e">
        <f t="shared" si="245"/>
        <v>#DIV/0!</v>
      </c>
      <c r="BX297" t="s">
        <v>413</v>
      </c>
      <c r="BY297" t="s">
        <v>413</v>
      </c>
      <c r="BZ297" t="s">
        <v>413</v>
      </c>
      <c r="CA297" t="s">
        <v>413</v>
      </c>
      <c r="CB297" t="s">
        <v>413</v>
      </c>
      <c r="CC297" t="s">
        <v>413</v>
      </c>
      <c r="CD297" t="s">
        <v>413</v>
      </c>
      <c r="CE297" t="s">
        <v>413</v>
      </c>
      <c r="CF297">
        <v>253</v>
      </c>
      <c r="CG297">
        <v>1000</v>
      </c>
      <c r="CH297" t="s">
        <v>414</v>
      </c>
      <c r="CI297">
        <v>1110.1500000000001</v>
      </c>
      <c r="CJ297">
        <v>1175.8634999999999</v>
      </c>
      <c r="CK297">
        <v>1152.67</v>
      </c>
      <c r="CL297">
        <v>1.3005735999999999E-4</v>
      </c>
      <c r="CM297">
        <v>6.5004835999999994E-4</v>
      </c>
      <c r="CN297">
        <v>4.7597999359999997E-2</v>
      </c>
      <c r="CO297">
        <v>5.5000000000000003E-4</v>
      </c>
      <c r="CP297">
        <f t="shared" si="246"/>
        <v>1200.1157142857139</v>
      </c>
      <c r="CQ297">
        <f t="shared" si="247"/>
        <v>1009.6032426563562</v>
      </c>
      <c r="CR297">
        <f t="shared" si="248"/>
        <v>0.84125491453734769</v>
      </c>
      <c r="CS297">
        <f t="shared" si="249"/>
        <v>0.16202198505708101</v>
      </c>
      <c r="CT297">
        <v>6</v>
      </c>
      <c r="CU297">
        <v>0.5</v>
      </c>
      <c r="CV297" t="s">
        <v>415</v>
      </c>
      <c r="CW297">
        <v>2</v>
      </c>
      <c r="CX297" t="b">
        <v>1</v>
      </c>
      <c r="CY297">
        <v>1657558742</v>
      </c>
      <c r="CZ297">
        <v>1851.4271428571431</v>
      </c>
      <c r="DA297">
        <v>1868.924285714286</v>
      </c>
      <c r="DB297">
        <v>36.056857142857147</v>
      </c>
      <c r="DC297">
        <v>35.702014285714291</v>
      </c>
      <c r="DD297">
        <v>1853.197142857143</v>
      </c>
      <c r="DE297">
        <v>35.691271428571433</v>
      </c>
      <c r="DF297">
        <v>650.27114285714288</v>
      </c>
      <c r="DG297">
        <v>100.9448571428571</v>
      </c>
      <c r="DH297">
        <v>0.10034214285714289</v>
      </c>
      <c r="DI297">
        <v>33.141085714285722</v>
      </c>
      <c r="DJ297">
        <v>999.89999999999986</v>
      </c>
      <c r="DK297">
        <v>33.250657142857143</v>
      </c>
      <c r="DL297">
        <v>0</v>
      </c>
      <c r="DM297">
        <v>0</v>
      </c>
      <c r="DN297">
        <v>8955.8928571428569</v>
      </c>
      <c r="DO297">
        <v>0</v>
      </c>
      <c r="DP297">
        <v>500.19985714285718</v>
      </c>
      <c r="DQ297">
        <v>-17.499014285714281</v>
      </c>
      <c r="DR297">
        <v>1920.6785714285711</v>
      </c>
      <c r="DS297">
        <v>1938.1214285714291</v>
      </c>
      <c r="DT297">
        <v>0.35486385714285712</v>
      </c>
      <c r="DU297">
        <v>1868.924285714286</v>
      </c>
      <c r="DV297">
        <v>35.702014285714291</v>
      </c>
      <c r="DW297">
        <v>3.6397571428571429</v>
      </c>
      <c r="DX297">
        <v>3.6039342857142849</v>
      </c>
      <c r="DY297">
        <v>27.286171428571429</v>
      </c>
      <c r="DZ297">
        <v>27.1175</v>
      </c>
      <c r="EA297">
        <v>1200.1157142857139</v>
      </c>
      <c r="EB297">
        <v>0.95799414285714291</v>
      </c>
      <c r="EC297">
        <v>4.2005842857142858E-2</v>
      </c>
      <c r="ED297">
        <v>0</v>
      </c>
      <c r="EE297">
        <v>1017.528571428572</v>
      </c>
      <c r="EF297">
        <v>5.0001600000000002</v>
      </c>
      <c r="EG297">
        <v>13009.028571428569</v>
      </c>
      <c r="EH297">
        <v>9516.0857142857149</v>
      </c>
      <c r="EI297">
        <v>46.588999999999999</v>
      </c>
      <c r="EJ297">
        <v>48.339000000000013</v>
      </c>
      <c r="EK297">
        <v>47.660428571428568</v>
      </c>
      <c r="EL297">
        <v>47.392714285714291</v>
      </c>
      <c r="EM297">
        <v>48.276571428571437</v>
      </c>
      <c r="EN297">
        <v>1144.9142857142861</v>
      </c>
      <c r="EO297">
        <v>50.201428571428572</v>
      </c>
      <c r="EP297">
        <v>0</v>
      </c>
      <c r="EQ297">
        <v>1278.400000095367</v>
      </c>
      <c r="ER297">
        <v>0</v>
      </c>
      <c r="ES297">
        <v>1017.4367999999999</v>
      </c>
      <c r="ET297">
        <v>0.2099999819049482</v>
      </c>
      <c r="EU297">
        <v>146.70769236941371</v>
      </c>
      <c r="EV297">
        <v>12991.688</v>
      </c>
      <c r="EW297">
        <v>15</v>
      </c>
      <c r="EX297">
        <v>1657556090.0999999</v>
      </c>
      <c r="EY297" t="s">
        <v>416</v>
      </c>
      <c r="EZ297">
        <v>1657556090.0999999</v>
      </c>
      <c r="FA297">
        <v>1657556077.0999999</v>
      </c>
      <c r="FB297">
        <v>6</v>
      </c>
      <c r="FC297">
        <v>-0.505</v>
      </c>
      <c r="FD297">
        <v>-7.5999999999999998E-2</v>
      </c>
      <c r="FE297">
        <v>-1.772</v>
      </c>
      <c r="FF297">
        <v>0.36599999999999999</v>
      </c>
      <c r="FG297">
        <v>414</v>
      </c>
      <c r="FH297">
        <v>34</v>
      </c>
      <c r="FI297">
        <v>0.18</v>
      </c>
      <c r="FJ297">
        <v>0.15</v>
      </c>
      <c r="FK297">
        <v>-17.571682500000001</v>
      </c>
      <c r="FL297">
        <v>0.41583151969986532</v>
      </c>
      <c r="FM297">
        <v>0.1243053616854481</v>
      </c>
      <c r="FN297">
        <v>1</v>
      </c>
      <c r="FO297">
        <v>1017.485588235294</v>
      </c>
      <c r="FP297">
        <v>-9.3048136597039366E-2</v>
      </c>
      <c r="FQ297">
        <v>0.2538317086815231</v>
      </c>
      <c r="FR297">
        <v>1</v>
      </c>
      <c r="FS297">
        <v>0.36774152500000001</v>
      </c>
      <c r="FT297">
        <v>-8.0105752345215775E-2</v>
      </c>
      <c r="FU297">
        <v>7.8687915653787004E-3</v>
      </c>
      <c r="FV297">
        <v>1</v>
      </c>
      <c r="FW297">
        <v>3</v>
      </c>
      <c r="FX297">
        <v>3</v>
      </c>
      <c r="FY297" t="s">
        <v>623</v>
      </c>
      <c r="FZ297">
        <v>3.3701300000000001</v>
      </c>
      <c r="GA297">
        <v>2.89358</v>
      </c>
      <c r="GB297">
        <v>0.265457</v>
      </c>
      <c r="GC297">
        <v>0.26982299999999998</v>
      </c>
      <c r="GD297">
        <v>0.14649499999999999</v>
      </c>
      <c r="GE297">
        <v>0.148067</v>
      </c>
      <c r="GF297">
        <v>25383.599999999999</v>
      </c>
      <c r="GG297">
        <v>21956.6</v>
      </c>
      <c r="GH297">
        <v>30905.9</v>
      </c>
      <c r="GI297">
        <v>28042.2</v>
      </c>
      <c r="GJ297">
        <v>34762.6</v>
      </c>
      <c r="GK297">
        <v>33722.699999999997</v>
      </c>
      <c r="GL297">
        <v>40297</v>
      </c>
      <c r="GM297">
        <v>39100</v>
      </c>
      <c r="GN297">
        <v>2.2709000000000001</v>
      </c>
      <c r="GO297">
        <v>1.5795999999999999</v>
      </c>
      <c r="GP297">
        <v>0</v>
      </c>
      <c r="GQ297">
        <v>8.6016999999999996E-2</v>
      </c>
      <c r="GR297">
        <v>999.9</v>
      </c>
      <c r="GS297">
        <v>31.846299999999999</v>
      </c>
      <c r="GT297">
        <v>48.5</v>
      </c>
      <c r="GU297">
        <v>40.799999999999997</v>
      </c>
      <c r="GV297">
        <v>37.168599999999998</v>
      </c>
      <c r="GW297">
        <v>49.369300000000003</v>
      </c>
      <c r="GX297">
        <v>43.75</v>
      </c>
      <c r="GY297">
        <v>1</v>
      </c>
      <c r="GZ297">
        <v>0.57613800000000004</v>
      </c>
      <c r="HA297">
        <v>1.1692199999999999</v>
      </c>
      <c r="HB297">
        <v>20.205200000000001</v>
      </c>
      <c r="HC297">
        <v>5.2151899999999998</v>
      </c>
      <c r="HD297">
        <v>11.974</v>
      </c>
      <c r="HE297">
        <v>4.9906499999999996</v>
      </c>
      <c r="HF297">
        <v>3.2924500000000001</v>
      </c>
      <c r="HG297">
        <v>7500.5</v>
      </c>
      <c r="HH297">
        <v>9999</v>
      </c>
      <c r="HI297">
        <v>9999</v>
      </c>
      <c r="HJ297">
        <v>757.3</v>
      </c>
      <c r="HK297">
        <v>4.9713099999999999</v>
      </c>
      <c r="HL297">
        <v>1.8742399999999999</v>
      </c>
      <c r="HM297">
        <v>1.8705400000000001</v>
      </c>
      <c r="HN297">
        <v>1.8702300000000001</v>
      </c>
      <c r="HO297">
        <v>1.8748100000000001</v>
      </c>
      <c r="HP297">
        <v>1.8714900000000001</v>
      </c>
      <c r="HQ297">
        <v>1.8669500000000001</v>
      </c>
      <c r="HR297">
        <v>1.87795</v>
      </c>
      <c r="HS297">
        <v>0</v>
      </c>
      <c r="HT297">
        <v>0</v>
      </c>
      <c r="HU297">
        <v>0</v>
      </c>
      <c r="HV297">
        <v>0</v>
      </c>
      <c r="HW297" t="s">
        <v>418</v>
      </c>
      <c r="HX297" t="s">
        <v>419</v>
      </c>
      <c r="HY297" t="s">
        <v>420</v>
      </c>
      <c r="HZ297" t="s">
        <v>420</v>
      </c>
      <c r="IA297" t="s">
        <v>420</v>
      </c>
      <c r="IB297" t="s">
        <v>420</v>
      </c>
      <c r="IC297">
        <v>0</v>
      </c>
      <c r="ID297">
        <v>100</v>
      </c>
      <c r="IE297">
        <v>100</v>
      </c>
      <c r="IF297">
        <v>-1.77</v>
      </c>
      <c r="IG297">
        <v>0.36549999999999999</v>
      </c>
      <c r="IH297">
        <v>-1.772399999999891</v>
      </c>
      <c r="II297">
        <v>0</v>
      </c>
      <c r="IJ297">
        <v>0</v>
      </c>
      <c r="IK297">
        <v>0</v>
      </c>
      <c r="IL297">
        <v>0.36558000000000851</v>
      </c>
      <c r="IM297">
        <v>0</v>
      </c>
      <c r="IN297">
        <v>0</v>
      </c>
      <c r="IO297">
        <v>0</v>
      </c>
      <c r="IP297">
        <v>-1</v>
      </c>
      <c r="IQ297">
        <v>-1</v>
      </c>
      <c r="IR297">
        <v>-1</v>
      </c>
      <c r="IS297">
        <v>-1</v>
      </c>
      <c r="IT297">
        <v>44.2</v>
      </c>
      <c r="IU297">
        <v>44.4</v>
      </c>
      <c r="IV297">
        <v>3.6145</v>
      </c>
      <c r="IW297">
        <v>2.5378400000000001</v>
      </c>
      <c r="IX297">
        <v>1.49902</v>
      </c>
      <c r="IY297">
        <v>2.2802699999999998</v>
      </c>
      <c r="IZ297">
        <v>1.69678</v>
      </c>
      <c r="JA297">
        <v>2.3779300000000001</v>
      </c>
      <c r="JB297">
        <v>43.6995</v>
      </c>
      <c r="JC297">
        <v>14.9376</v>
      </c>
      <c r="JD297">
        <v>18</v>
      </c>
      <c r="JE297">
        <v>655.52599999999995</v>
      </c>
      <c r="JF297">
        <v>287.428</v>
      </c>
      <c r="JG297">
        <v>30.0002</v>
      </c>
      <c r="JH297">
        <v>34.792499999999997</v>
      </c>
      <c r="JI297">
        <v>29.9998</v>
      </c>
      <c r="JJ297">
        <v>34.634599999999999</v>
      </c>
      <c r="JK297">
        <v>34.623899999999999</v>
      </c>
      <c r="JL297">
        <v>72.459599999999995</v>
      </c>
      <c r="JM297">
        <v>0</v>
      </c>
      <c r="JN297">
        <v>0</v>
      </c>
      <c r="JO297">
        <v>30</v>
      </c>
      <c r="JP297">
        <v>1882.37</v>
      </c>
      <c r="JQ297">
        <v>32.076799999999999</v>
      </c>
      <c r="JR297">
        <v>98.505399999999995</v>
      </c>
      <c r="JS297">
        <v>98.457899999999995</v>
      </c>
    </row>
    <row r="298" spans="1:279" x14ac:dyDescent="0.2">
      <c r="A298">
        <v>283</v>
      </c>
      <c r="B298">
        <v>1657558748</v>
      </c>
      <c r="C298">
        <v>1126</v>
      </c>
      <c r="D298" t="s">
        <v>986</v>
      </c>
      <c r="E298" t="s">
        <v>987</v>
      </c>
      <c r="F298">
        <v>4</v>
      </c>
      <c r="G298">
        <v>1657558745.6875</v>
      </c>
      <c r="H298">
        <f t="shared" si="200"/>
        <v>3.9770550635844887E-4</v>
      </c>
      <c r="I298">
        <f t="shared" si="201"/>
        <v>0.39770550635844887</v>
      </c>
      <c r="J298">
        <f t="shared" si="202"/>
        <v>9.1498213070281285</v>
      </c>
      <c r="K298">
        <f t="shared" si="203"/>
        <v>1857.4237499999999</v>
      </c>
      <c r="L298">
        <f t="shared" si="204"/>
        <v>1256.3947294925022</v>
      </c>
      <c r="M298">
        <f t="shared" si="205"/>
        <v>126.95352181110677</v>
      </c>
      <c r="N298">
        <f t="shared" si="206"/>
        <v>187.68503323262308</v>
      </c>
      <c r="O298">
        <f t="shared" si="207"/>
        <v>2.6122793695051306E-2</v>
      </c>
      <c r="P298">
        <f t="shared" si="208"/>
        <v>2.7683239302395273</v>
      </c>
      <c r="Q298">
        <f t="shared" si="209"/>
        <v>2.5986618326426091E-2</v>
      </c>
      <c r="R298">
        <f t="shared" si="210"/>
        <v>1.6253811964565004E-2</v>
      </c>
      <c r="S298">
        <f t="shared" si="211"/>
        <v>194.42498361245282</v>
      </c>
      <c r="T298">
        <f t="shared" si="212"/>
        <v>34.236549470519897</v>
      </c>
      <c r="U298">
        <f t="shared" si="213"/>
        <v>33.246924999999997</v>
      </c>
      <c r="V298">
        <f t="shared" si="214"/>
        <v>5.1226257216037201</v>
      </c>
      <c r="W298">
        <f t="shared" si="215"/>
        <v>71.541033537056791</v>
      </c>
      <c r="X298">
        <f t="shared" si="216"/>
        <v>3.6432726653505938</v>
      </c>
      <c r="Y298">
        <f t="shared" si="217"/>
        <v>5.0925636452588465</v>
      </c>
      <c r="Z298">
        <f t="shared" si="218"/>
        <v>1.4793530562531263</v>
      </c>
      <c r="AA298">
        <f t="shared" si="219"/>
        <v>-17.538812830407593</v>
      </c>
      <c r="AB298">
        <f t="shared" si="220"/>
        <v>-15.655892783370097</v>
      </c>
      <c r="AC298">
        <f t="shared" si="221"/>
        <v>-1.2976698132235596</v>
      </c>
      <c r="AD298">
        <f t="shared" si="222"/>
        <v>159.93260818545158</v>
      </c>
      <c r="AE298">
        <f t="shared" si="223"/>
        <v>18.322560631669312</v>
      </c>
      <c r="AF298">
        <f t="shared" si="224"/>
        <v>0.39508882996847089</v>
      </c>
      <c r="AG298">
        <f t="shared" si="225"/>
        <v>9.1498213070281285</v>
      </c>
      <c r="AH298">
        <v>1945.548110715722</v>
      </c>
      <c r="AI298">
        <v>1929.9795757575739</v>
      </c>
      <c r="AJ298">
        <v>1.701745052358528</v>
      </c>
      <c r="AK298">
        <v>65.684663253037129</v>
      </c>
      <c r="AL298">
        <f t="shared" si="226"/>
        <v>0.39770550635844887</v>
      </c>
      <c r="AM298">
        <v>35.703066579418213</v>
      </c>
      <c r="AN298">
        <v>36.05685664335666</v>
      </c>
      <c r="AO298">
        <v>-1.412653983147897E-5</v>
      </c>
      <c r="AP298">
        <v>87.993513694433489</v>
      </c>
      <c r="AQ298">
        <v>47</v>
      </c>
      <c r="AR298">
        <v>7</v>
      </c>
      <c r="AS298">
        <f t="shared" si="227"/>
        <v>1</v>
      </c>
      <c r="AT298">
        <f t="shared" si="228"/>
        <v>0</v>
      </c>
      <c r="AU298">
        <f t="shared" si="229"/>
        <v>47332.410300276868</v>
      </c>
      <c r="AV298" t="s">
        <v>413</v>
      </c>
      <c r="AW298" t="s">
        <v>413</v>
      </c>
      <c r="AX298">
        <v>0</v>
      </c>
      <c r="AY298">
        <v>0</v>
      </c>
      <c r="AZ298" t="e">
        <f t="shared" si="230"/>
        <v>#DIV/0!</v>
      </c>
      <c r="BA298">
        <v>0</v>
      </c>
      <c r="BB298" t="s">
        <v>413</v>
      </c>
      <c r="BC298" t="s">
        <v>413</v>
      </c>
      <c r="BD298">
        <v>0</v>
      </c>
      <c r="BE298">
        <v>0</v>
      </c>
      <c r="BF298" t="e">
        <f t="shared" si="231"/>
        <v>#DIV/0!</v>
      </c>
      <c r="BG298">
        <v>0.5</v>
      </c>
      <c r="BH298">
        <f t="shared" si="232"/>
        <v>1009.4975997991983</v>
      </c>
      <c r="BI298">
        <f t="shared" si="233"/>
        <v>9.1498213070281285</v>
      </c>
      <c r="BJ298" t="e">
        <f t="shared" si="234"/>
        <v>#DIV/0!</v>
      </c>
      <c r="BK298">
        <f t="shared" si="235"/>
        <v>9.0637375550453435E-3</v>
      </c>
      <c r="BL298" t="e">
        <f t="shared" si="236"/>
        <v>#DIV/0!</v>
      </c>
      <c r="BM298" t="e">
        <f t="shared" si="237"/>
        <v>#DIV/0!</v>
      </c>
      <c r="BN298" t="s">
        <v>413</v>
      </c>
      <c r="BO298">
        <v>0</v>
      </c>
      <c r="BP298" t="e">
        <f t="shared" si="238"/>
        <v>#DIV/0!</v>
      </c>
      <c r="BQ298" t="e">
        <f t="shared" si="239"/>
        <v>#DIV/0!</v>
      </c>
      <c r="BR298" t="e">
        <f t="shared" si="240"/>
        <v>#DIV/0!</v>
      </c>
      <c r="BS298" t="e">
        <f t="shared" si="241"/>
        <v>#DIV/0!</v>
      </c>
      <c r="BT298" t="e">
        <f t="shared" si="242"/>
        <v>#DIV/0!</v>
      </c>
      <c r="BU298" t="e">
        <f t="shared" si="243"/>
        <v>#DIV/0!</v>
      </c>
      <c r="BV298" t="e">
        <f t="shared" si="244"/>
        <v>#DIV/0!</v>
      </c>
      <c r="BW298" t="e">
        <f t="shared" si="245"/>
        <v>#DIV/0!</v>
      </c>
      <c r="BX298" t="s">
        <v>413</v>
      </c>
      <c r="BY298" t="s">
        <v>413</v>
      </c>
      <c r="BZ298" t="s">
        <v>413</v>
      </c>
      <c r="CA298" t="s">
        <v>413</v>
      </c>
      <c r="CB298" t="s">
        <v>413</v>
      </c>
      <c r="CC298" t="s">
        <v>413</v>
      </c>
      <c r="CD298" t="s">
        <v>413</v>
      </c>
      <c r="CE298" t="s">
        <v>413</v>
      </c>
      <c r="CF298">
        <v>253</v>
      </c>
      <c r="CG298">
        <v>1000</v>
      </c>
      <c r="CH298" t="s">
        <v>414</v>
      </c>
      <c r="CI298">
        <v>1110.1500000000001</v>
      </c>
      <c r="CJ298">
        <v>1175.8634999999999</v>
      </c>
      <c r="CK298">
        <v>1152.67</v>
      </c>
      <c r="CL298">
        <v>1.3005735999999999E-4</v>
      </c>
      <c r="CM298">
        <v>6.5004835999999994E-4</v>
      </c>
      <c r="CN298">
        <v>4.7597999359999997E-2</v>
      </c>
      <c r="CO298">
        <v>5.5000000000000003E-4</v>
      </c>
      <c r="CP298">
        <f t="shared" si="246"/>
        <v>1199.99</v>
      </c>
      <c r="CQ298">
        <f t="shared" si="247"/>
        <v>1009.4975997991983</v>
      </c>
      <c r="CR298">
        <f t="shared" si="248"/>
        <v>0.84125501029108429</v>
      </c>
      <c r="CS298">
        <f t="shared" si="249"/>
        <v>0.16202216986179285</v>
      </c>
      <c r="CT298">
        <v>6</v>
      </c>
      <c r="CU298">
        <v>0.5</v>
      </c>
      <c r="CV298" t="s">
        <v>415</v>
      </c>
      <c r="CW298">
        <v>2</v>
      </c>
      <c r="CX298" t="b">
        <v>1</v>
      </c>
      <c r="CY298">
        <v>1657558745.6875</v>
      </c>
      <c r="CZ298">
        <v>1857.4237499999999</v>
      </c>
      <c r="DA298">
        <v>1875.0062499999999</v>
      </c>
      <c r="DB298">
        <v>36.055624999999999</v>
      </c>
      <c r="DC298">
        <v>35.704237499999998</v>
      </c>
      <c r="DD298">
        <v>1859.1949999999999</v>
      </c>
      <c r="DE298">
        <v>35.690037500000003</v>
      </c>
      <c r="DF298">
        <v>650.296875</v>
      </c>
      <c r="DG298">
        <v>100.94612499999999</v>
      </c>
      <c r="DH298">
        <v>9.9763549999999993E-2</v>
      </c>
      <c r="DI298">
        <v>33.142024999999997</v>
      </c>
      <c r="DJ298">
        <v>999.9</v>
      </c>
      <c r="DK298">
        <v>33.246924999999997</v>
      </c>
      <c r="DL298">
        <v>0</v>
      </c>
      <c r="DM298">
        <v>0</v>
      </c>
      <c r="DN298">
        <v>9022.6574999999993</v>
      </c>
      <c r="DO298">
        <v>0</v>
      </c>
      <c r="DP298">
        <v>501.09462500000001</v>
      </c>
      <c r="DQ298">
        <v>-17.58445</v>
      </c>
      <c r="DR298">
        <v>1926.8975</v>
      </c>
      <c r="DS298">
        <v>1944.4312500000001</v>
      </c>
      <c r="DT298">
        <v>0.35137225</v>
      </c>
      <c r="DU298">
        <v>1875.0062499999999</v>
      </c>
      <c r="DV298">
        <v>35.704237499999998</v>
      </c>
      <c r="DW298">
        <v>3.6396712500000001</v>
      </c>
      <c r="DX298">
        <v>3.6042037499999999</v>
      </c>
      <c r="DY298">
        <v>27.28575</v>
      </c>
      <c r="DZ298">
        <v>27.118762499999999</v>
      </c>
      <c r="EA298">
        <v>1199.99</v>
      </c>
      <c r="EB298">
        <v>0.95799100000000004</v>
      </c>
      <c r="EC298">
        <v>4.2008900000000002E-2</v>
      </c>
      <c r="ED298">
        <v>0</v>
      </c>
      <c r="EE298">
        <v>1017.425</v>
      </c>
      <c r="EF298">
        <v>5.0001600000000002</v>
      </c>
      <c r="EG298">
        <v>13011.45</v>
      </c>
      <c r="EH298">
        <v>9515.0724999999984</v>
      </c>
      <c r="EI298">
        <v>46.601374999999997</v>
      </c>
      <c r="EJ298">
        <v>48.351374999999997</v>
      </c>
      <c r="EK298">
        <v>47.640500000000003</v>
      </c>
      <c r="EL298">
        <v>47.421499999999988</v>
      </c>
      <c r="EM298">
        <v>48.288749999999993</v>
      </c>
      <c r="EN298">
        <v>1144.79</v>
      </c>
      <c r="EO298">
        <v>50.2</v>
      </c>
      <c r="EP298">
        <v>0</v>
      </c>
      <c r="EQ298">
        <v>1282.6000001430509</v>
      </c>
      <c r="ER298">
        <v>0</v>
      </c>
      <c r="ES298">
        <v>1017.441153846154</v>
      </c>
      <c r="ET298">
        <v>0.35111110588384259</v>
      </c>
      <c r="EU298">
        <v>169.48034192156891</v>
      </c>
      <c r="EV298">
        <v>12999.357692307691</v>
      </c>
      <c r="EW298">
        <v>15</v>
      </c>
      <c r="EX298">
        <v>1657556090.0999999</v>
      </c>
      <c r="EY298" t="s">
        <v>416</v>
      </c>
      <c r="EZ298">
        <v>1657556090.0999999</v>
      </c>
      <c r="FA298">
        <v>1657556077.0999999</v>
      </c>
      <c r="FB298">
        <v>6</v>
      </c>
      <c r="FC298">
        <v>-0.505</v>
      </c>
      <c r="FD298">
        <v>-7.5999999999999998E-2</v>
      </c>
      <c r="FE298">
        <v>-1.772</v>
      </c>
      <c r="FF298">
        <v>0.36599999999999999</v>
      </c>
      <c r="FG298">
        <v>414</v>
      </c>
      <c r="FH298">
        <v>34</v>
      </c>
      <c r="FI298">
        <v>0.18</v>
      </c>
      <c r="FJ298">
        <v>0.15</v>
      </c>
      <c r="FK298">
        <v>-17.56382</v>
      </c>
      <c r="FL298">
        <v>5.8113320825506333E-2</v>
      </c>
      <c r="FM298">
        <v>0.11940688882974911</v>
      </c>
      <c r="FN298">
        <v>1</v>
      </c>
      <c r="FO298">
        <v>1017.439705882353</v>
      </c>
      <c r="FP298">
        <v>-0.1810542429202151</v>
      </c>
      <c r="FQ298">
        <v>0.2343763350596352</v>
      </c>
      <c r="FR298">
        <v>1</v>
      </c>
      <c r="FS298">
        <v>0.36219659999999998</v>
      </c>
      <c r="FT298">
        <v>-7.6580015009381344E-2</v>
      </c>
      <c r="FU298">
        <v>7.5235358369585784E-3</v>
      </c>
      <c r="FV298">
        <v>1</v>
      </c>
      <c r="FW298">
        <v>3</v>
      </c>
      <c r="FX298">
        <v>3</v>
      </c>
      <c r="FY298" t="s">
        <v>623</v>
      </c>
      <c r="FZ298">
        <v>3.37032</v>
      </c>
      <c r="GA298">
        <v>2.89377</v>
      </c>
      <c r="GB298">
        <v>0.26600299999999999</v>
      </c>
      <c r="GC298">
        <v>0.27035399999999998</v>
      </c>
      <c r="GD298">
        <v>0.14649999999999999</v>
      </c>
      <c r="GE298">
        <v>0.14807400000000001</v>
      </c>
      <c r="GF298">
        <v>25364.7</v>
      </c>
      <c r="GG298">
        <v>21940.1</v>
      </c>
      <c r="GH298">
        <v>30905.9</v>
      </c>
      <c r="GI298">
        <v>28041.599999999999</v>
      </c>
      <c r="GJ298">
        <v>34762.699999999997</v>
      </c>
      <c r="GK298">
        <v>33722.199999999997</v>
      </c>
      <c r="GL298">
        <v>40297.300000000003</v>
      </c>
      <c r="GM298">
        <v>39099.699999999997</v>
      </c>
      <c r="GN298">
        <v>2.2703799999999998</v>
      </c>
      <c r="GO298">
        <v>1.57965</v>
      </c>
      <c r="GP298">
        <v>0</v>
      </c>
      <c r="GQ298">
        <v>8.6803000000000005E-2</v>
      </c>
      <c r="GR298">
        <v>999.9</v>
      </c>
      <c r="GS298">
        <v>31.8491</v>
      </c>
      <c r="GT298">
        <v>48.5</v>
      </c>
      <c r="GU298">
        <v>40.799999999999997</v>
      </c>
      <c r="GV298">
        <v>37.170499999999997</v>
      </c>
      <c r="GW298">
        <v>49.279299999999999</v>
      </c>
      <c r="GX298">
        <v>43.2652</v>
      </c>
      <c r="GY298">
        <v>1</v>
      </c>
      <c r="GZ298">
        <v>0.576067</v>
      </c>
      <c r="HA298">
        <v>1.1698999999999999</v>
      </c>
      <c r="HB298">
        <v>20.205200000000001</v>
      </c>
      <c r="HC298">
        <v>5.2159399999999998</v>
      </c>
      <c r="HD298">
        <v>11.974</v>
      </c>
      <c r="HE298">
        <v>4.9907000000000004</v>
      </c>
      <c r="HF298">
        <v>3.2924799999999999</v>
      </c>
      <c r="HG298">
        <v>7500.5</v>
      </c>
      <c r="HH298">
        <v>9999</v>
      </c>
      <c r="HI298">
        <v>9999</v>
      </c>
      <c r="HJ298">
        <v>757.3</v>
      </c>
      <c r="HK298">
        <v>4.9713200000000004</v>
      </c>
      <c r="HL298">
        <v>1.8742399999999999</v>
      </c>
      <c r="HM298">
        <v>1.87053</v>
      </c>
      <c r="HN298">
        <v>1.8702399999999999</v>
      </c>
      <c r="HO298">
        <v>1.87477</v>
      </c>
      <c r="HP298">
        <v>1.8714900000000001</v>
      </c>
      <c r="HQ298">
        <v>1.86697</v>
      </c>
      <c r="HR298">
        <v>1.8779300000000001</v>
      </c>
      <c r="HS298">
        <v>0</v>
      </c>
      <c r="HT298">
        <v>0</v>
      </c>
      <c r="HU298">
        <v>0</v>
      </c>
      <c r="HV298">
        <v>0</v>
      </c>
      <c r="HW298" t="s">
        <v>418</v>
      </c>
      <c r="HX298" t="s">
        <v>419</v>
      </c>
      <c r="HY298" t="s">
        <v>420</v>
      </c>
      <c r="HZ298" t="s">
        <v>420</v>
      </c>
      <c r="IA298" t="s">
        <v>420</v>
      </c>
      <c r="IB298" t="s">
        <v>420</v>
      </c>
      <c r="IC298">
        <v>0</v>
      </c>
      <c r="ID298">
        <v>100</v>
      </c>
      <c r="IE298">
        <v>100</v>
      </c>
      <c r="IF298">
        <v>-1.77</v>
      </c>
      <c r="IG298">
        <v>0.36549999999999999</v>
      </c>
      <c r="IH298">
        <v>-1.772399999999891</v>
      </c>
      <c r="II298">
        <v>0</v>
      </c>
      <c r="IJ298">
        <v>0</v>
      </c>
      <c r="IK298">
        <v>0</v>
      </c>
      <c r="IL298">
        <v>0.36558000000000851</v>
      </c>
      <c r="IM298">
        <v>0</v>
      </c>
      <c r="IN298">
        <v>0</v>
      </c>
      <c r="IO298">
        <v>0</v>
      </c>
      <c r="IP298">
        <v>-1</v>
      </c>
      <c r="IQ298">
        <v>-1</v>
      </c>
      <c r="IR298">
        <v>-1</v>
      </c>
      <c r="IS298">
        <v>-1</v>
      </c>
      <c r="IT298">
        <v>44.3</v>
      </c>
      <c r="IU298">
        <v>44.5</v>
      </c>
      <c r="IV298">
        <v>3.6254900000000001</v>
      </c>
      <c r="IW298">
        <v>2.5390600000000001</v>
      </c>
      <c r="IX298">
        <v>1.49902</v>
      </c>
      <c r="IY298">
        <v>2.2802699999999998</v>
      </c>
      <c r="IZ298">
        <v>1.69678</v>
      </c>
      <c r="JA298">
        <v>2.34009</v>
      </c>
      <c r="JB298">
        <v>43.6995</v>
      </c>
      <c r="JC298">
        <v>14.928800000000001</v>
      </c>
      <c r="JD298">
        <v>18</v>
      </c>
      <c r="JE298">
        <v>655.08399999999995</v>
      </c>
      <c r="JF298">
        <v>287.43799999999999</v>
      </c>
      <c r="JG298">
        <v>30.000299999999999</v>
      </c>
      <c r="JH298">
        <v>34.789299999999997</v>
      </c>
      <c r="JI298">
        <v>29.9998</v>
      </c>
      <c r="JJ298">
        <v>34.631500000000003</v>
      </c>
      <c r="JK298">
        <v>34.620800000000003</v>
      </c>
      <c r="JL298">
        <v>72.6708</v>
      </c>
      <c r="JM298">
        <v>0</v>
      </c>
      <c r="JN298">
        <v>0</v>
      </c>
      <c r="JO298">
        <v>30</v>
      </c>
      <c r="JP298">
        <v>1889.05</v>
      </c>
      <c r="JQ298">
        <v>32.076799999999999</v>
      </c>
      <c r="JR298">
        <v>98.505899999999997</v>
      </c>
      <c r="JS298">
        <v>98.456599999999995</v>
      </c>
    </row>
    <row r="299" spans="1:279" x14ac:dyDescent="0.2">
      <c r="A299">
        <v>284</v>
      </c>
      <c r="B299">
        <v>1657558752</v>
      </c>
      <c r="C299">
        <v>1130</v>
      </c>
      <c r="D299" t="s">
        <v>988</v>
      </c>
      <c r="E299" t="s">
        <v>989</v>
      </c>
      <c r="F299">
        <v>4</v>
      </c>
      <c r="G299">
        <v>1657558750</v>
      </c>
      <c r="H299">
        <f t="shared" si="200"/>
        <v>3.9785999932642904E-4</v>
      </c>
      <c r="I299">
        <f t="shared" si="201"/>
        <v>0.39785999932642901</v>
      </c>
      <c r="J299">
        <f t="shared" si="202"/>
        <v>9.147788717096148</v>
      </c>
      <c r="K299">
        <f t="shared" si="203"/>
        <v>1864.482857142857</v>
      </c>
      <c r="L299">
        <f t="shared" si="204"/>
        <v>1263.0579071582861</v>
      </c>
      <c r="M299">
        <f t="shared" si="205"/>
        <v>127.62442813291507</v>
      </c>
      <c r="N299">
        <f t="shared" si="206"/>
        <v>188.39481314189692</v>
      </c>
      <c r="O299">
        <f t="shared" si="207"/>
        <v>2.6108207720318077E-2</v>
      </c>
      <c r="P299">
        <f t="shared" si="208"/>
        <v>2.7642812520154374</v>
      </c>
      <c r="Q299">
        <f t="shared" si="209"/>
        <v>2.5971986141851932E-2</v>
      </c>
      <c r="R299">
        <f t="shared" si="210"/>
        <v>1.624467092782882E-2</v>
      </c>
      <c r="S299">
        <f t="shared" si="211"/>
        <v>194.42521161245315</v>
      </c>
      <c r="T299">
        <f t="shared" si="212"/>
        <v>34.237976042380893</v>
      </c>
      <c r="U299">
        <f t="shared" si="213"/>
        <v>33.252457142857153</v>
      </c>
      <c r="V299">
        <f t="shared" si="214"/>
        <v>5.1242153908486259</v>
      </c>
      <c r="W299">
        <f t="shared" si="215"/>
        <v>71.545475012512043</v>
      </c>
      <c r="X299">
        <f t="shared" si="216"/>
        <v>3.6434966591441631</v>
      </c>
      <c r="Y299">
        <f t="shared" si="217"/>
        <v>5.0925605826322062</v>
      </c>
      <c r="Z299">
        <f t="shared" si="218"/>
        <v>1.4807187317044628</v>
      </c>
      <c r="AA299">
        <f t="shared" si="219"/>
        <v>-17.545625970295522</v>
      </c>
      <c r="AB299">
        <f t="shared" si="220"/>
        <v>-16.459070478119212</v>
      </c>
      <c r="AC299">
        <f t="shared" si="221"/>
        <v>-1.3662749176135556</v>
      </c>
      <c r="AD299">
        <f t="shared" si="222"/>
        <v>159.05424024642485</v>
      </c>
      <c r="AE299">
        <f t="shared" si="223"/>
        <v>18.209012869991561</v>
      </c>
      <c r="AF299">
        <f t="shared" si="224"/>
        <v>0.39629812002080161</v>
      </c>
      <c r="AG299">
        <f t="shared" si="225"/>
        <v>9.147788717096148</v>
      </c>
      <c r="AH299">
        <v>1952.2416178177359</v>
      </c>
      <c r="AI299">
        <v>1936.7535151515151</v>
      </c>
      <c r="AJ299">
        <v>1.6820703664438279</v>
      </c>
      <c r="AK299">
        <v>65.684663253037129</v>
      </c>
      <c r="AL299">
        <f t="shared" si="226"/>
        <v>0.39785999932642901</v>
      </c>
      <c r="AM299">
        <v>35.705094339935748</v>
      </c>
      <c r="AN299">
        <v>36.058859440559452</v>
      </c>
      <c r="AO299">
        <v>1.7776420075827371E-5</v>
      </c>
      <c r="AP299">
        <v>87.993513694433489</v>
      </c>
      <c r="AQ299">
        <v>47</v>
      </c>
      <c r="AR299">
        <v>7</v>
      </c>
      <c r="AS299">
        <f t="shared" si="227"/>
        <v>1</v>
      </c>
      <c r="AT299">
        <f t="shared" si="228"/>
        <v>0</v>
      </c>
      <c r="AU299">
        <f t="shared" si="229"/>
        <v>47221.318380940815</v>
      </c>
      <c r="AV299" t="s">
        <v>413</v>
      </c>
      <c r="AW299" t="s">
        <v>413</v>
      </c>
      <c r="AX299">
        <v>0</v>
      </c>
      <c r="AY299">
        <v>0</v>
      </c>
      <c r="AZ299" t="e">
        <f t="shared" si="230"/>
        <v>#DIV/0!</v>
      </c>
      <c r="BA299">
        <v>0</v>
      </c>
      <c r="BB299" t="s">
        <v>413</v>
      </c>
      <c r="BC299" t="s">
        <v>413</v>
      </c>
      <c r="BD299">
        <v>0</v>
      </c>
      <c r="BE299">
        <v>0</v>
      </c>
      <c r="BF299" t="e">
        <f t="shared" si="231"/>
        <v>#DIV/0!</v>
      </c>
      <c r="BG299">
        <v>0.5</v>
      </c>
      <c r="BH299">
        <f t="shared" si="232"/>
        <v>1009.4987997991981</v>
      </c>
      <c r="BI299">
        <f t="shared" si="233"/>
        <v>9.147788717096148</v>
      </c>
      <c r="BJ299" t="e">
        <f t="shared" si="234"/>
        <v>#DIV/0!</v>
      </c>
      <c r="BK299">
        <f t="shared" si="235"/>
        <v>9.0617133164653165E-3</v>
      </c>
      <c r="BL299" t="e">
        <f t="shared" si="236"/>
        <v>#DIV/0!</v>
      </c>
      <c r="BM299" t="e">
        <f t="shared" si="237"/>
        <v>#DIV/0!</v>
      </c>
      <c r="BN299" t="s">
        <v>413</v>
      </c>
      <c r="BO299">
        <v>0</v>
      </c>
      <c r="BP299" t="e">
        <f t="shared" si="238"/>
        <v>#DIV/0!</v>
      </c>
      <c r="BQ299" t="e">
        <f t="shared" si="239"/>
        <v>#DIV/0!</v>
      </c>
      <c r="BR299" t="e">
        <f t="shared" si="240"/>
        <v>#DIV/0!</v>
      </c>
      <c r="BS299" t="e">
        <f t="shared" si="241"/>
        <v>#DIV/0!</v>
      </c>
      <c r="BT299" t="e">
        <f t="shared" si="242"/>
        <v>#DIV/0!</v>
      </c>
      <c r="BU299" t="e">
        <f t="shared" si="243"/>
        <v>#DIV/0!</v>
      </c>
      <c r="BV299" t="e">
        <f t="shared" si="244"/>
        <v>#DIV/0!</v>
      </c>
      <c r="BW299" t="e">
        <f t="shared" si="245"/>
        <v>#DIV/0!</v>
      </c>
      <c r="BX299" t="s">
        <v>413</v>
      </c>
      <c r="BY299" t="s">
        <v>413</v>
      </c>
      <c r="BZ299" t="s">
        <v>413</v>
      </c>
      <c r="CA299" t="s">
        <v>413</v>
      </c>
      <c r="CB299" t="s">
        <v>413</v>
      </c>
      <c r="CC299" t="s">
        <v>413</v>
      </c>
      <c r="CD299" t="s">
        <v>413</v>
      </c>
      <c r="CE299" t="s">
        <v>413</v>
      </c>
      <c r="CF299">
        <v>253</v>
      </c>
      <c r="CG299">
        <v>1000</v>
      </c>
      <c r="CH299" t="s">
        <v>414</v>
      </c>
      <c r="CI299">
        <v>1110.1500000000001</v>
      </c>
      <c r="CJ299">
        <v>1175.8634999999999</v>
      </c>
      <c r="CK299">
        <v>1152.67</v>
      </c>
      <c r="CL299">
        <v>1.3005735999999999E-4</v>
      </c>
      <c r="CM299">
        <v>6.5004835999999994E-4</v>
      </c>
      <c r="CN299">
        <v>4.7597999359999997E-2</v>
      </c>
      <c r="CO299">
        <v>5.5000000000000003E-4</v>
      </c>
      <c r="CP299">
        <f t="shared" si="246"/>
        <v>1199.9914285714281</v>
      </c>
      <c r="CQ299">
        <f t="shared" si="247"/>
        <v>1009.4987997991981</v>
      </c>
      <c r="CR299">
        <f t="shared" si="248"/>
        <v>0.84125500879701398</v>
      </c>
      <c r="CS299">
        <f t="shared" si="249"/>
        <v>0.16202216697823707</v>
      </c>
      <c r="CT299">
        <v>6</v>
      </c>
      <c r="CU299">
        <v>0.5</v>
      </c>
      <c r="CV299" t="s">
        <v>415</v>
      </c>
      <c r="CW299">
        <v>2</v>
      </c>
      <c r="CX299" t="b">
        <v>1</v>
      </c>
      <c r="CY299">
        <v>1657558750</v>
      </c>
      <c r="CZ299">
        <v>1864.482857142857</v>
      </c>
      <c r="DA299">
        <v>1881.9657142857141</v>
      </c>
      <c r="DB299">
        <v>36.058514285714281</v>
      </c>
      <c r="DC299">
        <v>35.706042857142862</v>
      </c>
      <c r="DD299">
        <v>1866.252857142857</v>
      </c>
      <c r="DE299">
        <v>35.692914285714281</v>
      </c>
      <c r="DF299">
        <v>650.27942857142864</v>
      </c>
      <c r="DG299">
        <v>100.944</v>
      </c>
      <c r="DH299">
        <v>0.1000039285714286</v>
      </c>
      <c r="DI299">
        <v>33.142014285714289</v>
      </c>
      <c r="DJ299">
        <v>999.89999999999986</v>
      </c>
      <c r="DK299">
        <v>33.252457142857153</v>
      </c>
      <c r="DL299">
        <v>0</v>
      </c>
      <c r="DM299">
        <v>0</v>
      </c>
      <c r="DN299">
        <v>9001.34</v>
      </c>
      <c r="DO299">
        <v>0</v>
      </c>
      <c r="DP299">
        <v>501.93585714285717</v>
      </c>
      <c r="DQ299">
        <v>-17.48264285714286</v>
      </c>
      <c r="DR299">
        <v>1934.227142857143</v>
      </c>
      <c r="DS299">
        <v>1951.6514285714291</v>
      </c>
      <c r="DT299">
        <v>0.35247600000000012</v>
      </c>
      <c r="DU299">
        <v>1881.9657142857141</v>
      </c>
      <c r="DV299">
        <v>35.706042857142862</v>
      </c>
      <c r="DW299">
        <v>3.6398899999999998</v>
      </c>
      <c r="DX299">
        <v>3.6043071428571429</v>
      </c>
      <c r="DY299">
        <v>27.28678571428572</v>
      </c>
      <c r="DZ299">
        <v>27.11927142857143</v>
      </c>
      <c r="EA299">
        <v>1199.9914285714281</v>
      </c>
      <c r="EB299">
        <v>0.95799099999999993</v>
      </c>
      <c r="EC299">
        <v>4.2008900000000009E-2</v>
      </c>
      <c r="ED299">
        <v>0</v>
      </c>
      <c r="EE299">
        <v>1017.544285714286</v>
      </c>
      <c r="EF299">
        <v>5.0001600000000002</v>
      </c>
      <c r="EG299">
        <v>13014.985714285711</v>
      </c>
      <c r="EH299">
        <v>9515.0942857142836</v>
      </c>
      <c r="EI299">
        <v>46.607000000000014</v>
      </c>
      <c r="EJ299">
        <v>48.339000000000013</v>
      </c>
      <c r="EK299">
        <v>47.642714285714291</v>
      </c>
      <c r="EL299">
        <v>47.454999999999998</v>
      </c>
      <c r="EM299">
        <v>48.285428571428568</v>
      </c>
      <c r="EN299">
        <v>1144.791428571428</v>
      </c>
      <c r="EO299">
        <v>50.2</v>
      </c>
      <c r="EP299">
        <v>0</v>
      </c>
      <c r="EQ299">
        <v>1286.2000000476839</v>
      </c>
      <c r="ER299">
        <v>0</v>
      </c>
      <c r="ES299">
        <v>1017.474615384615</v>
      </c>
      <c r="ET299">
        <v>-0.1114529981585697</v>
      </c>
      <c r="EU299">
        <v>115.3504271701625</v>
      </c>
      <c r="EV299">
        <v>13006.792307692311</v>
      </c>
      <c r="EW299">
        <v>15</v>
      </c>
      <c r="EX299">
        <v>1657556090.0999999</v>
      </c>
      <c r="EY299" t="s">
        <v>416</v>
      </c>
      <c r="EZ299">
        <v>1657556090.0999999</v>
      </c>
      <c r="FA299">
        <v>1657556077.0999999</v>
      </c>
      <c r="FB299">
        <v>6</v>
      </c>
      <c r="FC299">
        <v>-0.505</v>
      </c>
      <c r="FD299">
        <v>-7.5999999999999998E-2</v>
      </c>
      <c r="FE299">
        <v>-1.772</v>
      </c>
      <c r="FF299">
        <v>0.36599999999999999</v>
      </c>
      <c r="FG299">
        <v>414</v>
      </c>
      <c r="FH299">
        <v>34</v>
      </c>
      <c r="FI299">
        <v>0.18</v>
      </c>
      <c r="FJ299">
        <v>0.15</v>
      </c>
      <c r="FK299">
        <v>-17.5603275</v>
      </c>
      <c r="FL299">
        <v>0.53717110694186909</v>
      </c>
      <c r="FM299">
        <v>0.1083673105403563</v>
      </c>
      <c r="FN299">
        <v>0</v>
      </c>
      <c r="FO299">
        <v>1017.447352941176</v>
      </c>
      <c r="FP299">
        <v>0.26753246171069989</v>
      </c>
      <c r="FQ299">
        <v>0.21782762779897261</v>
      </c>
      <c r="FR299">
        <v>1</v>
      </c>
      <c r="FS299">
        <v>0.35839922499999999</v>
      </c>
      <c r="FT299">
        <v>-6.2969234521575962E-2</v>
      </c>
      <c r="FU299">
        <v>6.5155558837581172E-3</v>
      </c>
      <c r="FV299">
        <v>1</v>
      </c>
      <c r="FW299">
        <v>2</v>
      </c>
      <c r="FX299">
        <v>3</v>
      </c>
      <c r="FY299" t="s">
        <v>417</v>
      </c>
      <c r="FZ299">
        <v>3.3700800000000002</v>
      </c>
      <c r="GA299">
        <v>2.8936199999999999</v>
      </c>
      <c r="GB299">
        <v>0.266544</v>
      </c>
      <c r="GC299">
        <v>0.270903</v>
      </c>
      <c r="GD299">
        <v>0.146505</v>
      </c>
      <c r="GE299">
        <v>0.14808499999999999</v>
      </c>
      <c r="GF299">
        <v>25346.2</v>
      </c>
      <c r="GG299">
        <v>21924.2</v>
      </c>
      <c r="GH299">
        <v>30906.3</v>
      </c>
      <c r="GI299">
        <v>28042.5</v>
      </c>
      <c r="GJ299">
        <v>34762.800000000003</v>
      </c>
      <c r="GK299">
        <v>33723.1</v>
      </c>
      <c r="GL299">
        <v>40297.699999999997</v>
      </c>
      <c r="GM299">
        <v>39101.199999999997</v>
      </c>
      <c r="GN299">
        <v>2.2706</v>
      </c>
      <c r="GO299">
        <v>1.57952</v>
      </c>
      <c r="GP299">
        <v>0</v>
      </c>
      <c r="GQ299">
        <v>8.5927500000000004E-2</v>
      </c>
      <c r="GR299">
        <v>999.9</v>
      </c>
      <c r="GS299">
        <v>31.851900000000001</v>
      </c>
      <c r="GT299">
        <v>48.5</v>
      </c>
      <c r="GU299">
        <v>40.799999999999997</v>
      </c>
      <c r="GV299">
        <v>37.170699999999997</v>
      </c>
      <c r="GW299">
        <v>49.909300000000002</v>
      </c>
      <c r="GX299">
        <v>43.814100000000003</v>
      </c>
      <c r="GY299">
        <v>1</v>
      </c>
      <c r="GZ299">
        <v>0.57560699999999998</v>
      </c>
      <c r="HA299">
        <v>1.1707099999999999</v>
      </c>
      <c r="HB299">
        <v>20.205300000000001</v>
      </c>
      <c r="HC299">
        <v>5.2159399999999998</v>
      </c>
      <c r="HD299">
        <v>11.974</v>
      </c>
      <c r="HE299">
        <v>4.9906499999999996</v>
      </c>
      <c r="HF299">
        <v>3.2924799999999999</v>
      </c>
      <c r="HG299">
        <v>7500.7</v>
      </c>
      <c r="HH299">
        <v>9999</v>
      </c>
      <c r="HI299">
        <v>9999</v>
      </c>
      <c r="HJ299">
        <v>757.3</v>
      </c>
      <c r="HK299">
        <v>4.9713200000000004</v>
      </c>
      <c r="HL299">
        <v>1.8742399999999999</v>
      </c>
      <c r="HM299">
        <v>1.87053</v>
      </c>
      <c r="HN299">
        <v>1.87025</v>
      </c>
      <c r="HO299">
        <v>1.8748</v>
      </c>
      <c r="HP299">
        <v>1.8714900000000001</v>
      </c>
      <c r="HQ299">
        <v>1.8669800000000001</v>
      </c>
      <c r="HR299">
        <v>1.87792</v>
      </c>
      <c r="HS299">
        <v>0</v>
      </c>
      <c r="HT299">
        <v>0</v>
      </c>
      <c r="HU299">
        <v>0</v>
      </c>
      <c r="HV299">
        <v>0</v>
      </c>
      <c r="HW299" t="s">
        <v>418</v>
      </c>
      <c r="HX299" t="s">
        <v>419</v>
      </c>
      <c r="HY299" t="s">
        <v>420</v>
      </c>
      <c r="HZ299" t="s">
        <v>420</v>
      </c>
      <c r="IA299" t="s">
        <v>420</v>
      </c>
      <c r="IB299" t="s">
        <v>420</v>
      </c>
      <c r="IC299">
        <v>0</v>
      </c>
      <c r="ID299">
        <v>100</v>
      </c>
      <c r="IE299">
        <v>100</v>
      </c>
      <c r="IF299">
        <v>-1.77</v>
      </c>
      <c r="IG299">
        <v>0.36559999999999998</v>
      </c>
      <c r="IH299">
        <v>-1.772399999999891</v>
      </c>
      <c r="II299">
        <v>0</v>
      </c>
      <c r="IJ299">
        <v>0</v>
      </c>
      <c r="IK299">
        <v>0</v>
      </c>
      <c r="IL299">
        <v>0.36558000000000851</v>
      </c>
      <c r="IM299">
        <v>0</v>
      </c>
      <c r="IN299">
        <v>0</v>
      </c>
      <c r="IO299">
        <v>0</v>
      </c>
      <c r="IP299">
        <v>-1</v>
      </c>
      <c r="IQ299">
        <v>-1</v>
      </c>
      <c r="IR299">
        <v>-1</v>
      </c>
      <c r="IS299">
        <v>-1</v>
      </c>
      <c r="IT299">
        <v>44.4</v>
      </c>
      <c r="IU299">
        <v>44.6</v>
      </c>
      <c r="IV299">
        <v>3.6364700000000001</v>
      </c>
      <c r="IW299">
        <v>2.5329600000000001</v>
      </c>
      <c r="IX299">
        <v>1.49902</v>
      </c>
      <c r="IY299">
        <v>2.2814899999999998</v>
      </c>
      <c r="IZ299">
        <v>1.69678</v>
      </c>
      <c r="JA299">
        <v>2.3571800000000001</v>
      </c>
      <c r="JB299">
        <v>43.6995</v>
      </c>
      <c r="JC299">
        <v>14.9201</v>
      </c>
      <c r="JD299">
        <v>18</v>
      </c>
      <c r="JE299">
        <v>655.22699999999998</v>
      </c>
      <c r="JF299">
        <v>287.35899999999998</v>
      </c>
      <c r="JG299">
        <v>30.0002</v>
      </c>
      <c r="JH299">
        <v>34.7864</v>
      </c>
      <c r="JI299">
        <v>29.999700000000001</v>
      </c>
      <c r="JJ299">
        <v>34.628300000000003</v>
      </c>
      <c r="JK299">
        <v>34.616900000000001</v>
      </c>
      <c r="JL299">
        <v>72.881299999999996</v>
      </c>
      <c r="JM299">
        <v>0</v>
      </c>
      <c r="JN299">
        <v>0</v>
      </c>
      <c r="JO299">
        <v>30</v>
      </c>
      <c r="JP299">
        <v>1895.73</v>
      </c>
      <c r="JQ299">
        <v>32.076799999999999</v>
      </c>
      <c r="JR299">
        <v>98.507099999999994</v>
      </c>
      <c r="JS299">
        <v>98.4602</v>
      </c>
    </row>
    <row r="300" spans="1:279" x14ac:dyDescent="0.2">
      <c r="A300">
        <v>285</v>
      </c>
      <c r="B300">
        <v>1657558756</v>
      </c>
      <c r="C300">
        <v>1134</v>
      </c>
      <c r="D300" t="s">
        <v>990</v>
      </c>
      <c r="E300" t="s">
        <v>991</v>
      </c>
      <c r="F300">
        <v>4</v>
      </c>
      <c r="G300">
        <v>1657558753.6875</v>
      </c>
      <c r="H300">
        <f t="shared" si="200"/>
        <v>3.9584143766448882E-4</v>
      </c>
      <c r="I300">
        <f t="shared" si="201"/>
        <v>0.39584143766448882</v>
      </c>
      <c r="J300">
        <f t="shared" si="202"/>
        <v>9.0151185441052242</v>
      </c>
      <c r="K300">
        <f t="shared" si="203"/>
        <v>1870.5050000000001</v>
      </c>
      <c r="L300">
        <f t="shared" si="204"/>
        <v>1274.8709700681391</v>
      </c>
      <c r="M300">
        <f t="shared" si="205"/>
        <v>128.81871524066824</v>
      </c>
      <c r="N300">
        <f t="shared" si="206"/>
        <v>189.00426522251706</v>
      </c>
      <c r="O300">
        <f t="shared" si="207"/>
        <v>2.6004695023577055E-2</v>
      </c>
      <c r="P300">
        <f t="shared" si="208"/>
        <v>2.7621264146393365</v>
      </c>
      <c r="Q300">
        <f t="shared" si="209"/>
        <v>2.586944361605812E-2</v>
      </c>
      <c r="R300">
        <f t="shared" si="210"/>
        <v>1.6180495292052576E-2</v>
      </c>
      <c r="S300">
        <f t="shared" si="211"/>
        <v>194.42538261245363</v>
      </c>
      <c r="T300">
        <f t="shared" si="212"/>
        <v>34.247959603873689</v>
      </c>
      <c r="U300">
        <f t="shared" si="213"/>
        <v>33.247275000000002</v>
      </c>
      <c r="V300">
        <f t="shared" si="214"/>
        <v>5.1227262818950408</v>
      </c>
      <c r="W300">
        <f t="shared" si="215"/>
        <v>71.514011238012046</v>
      </c>
      <c r="X300">
        <f t="shared" si="216"/>
        <v>3.6436625824669457</v>
      </c>
      <c r="Y300">
        <f t="shared" si="217"/>
        <v>5.0950331541886991</v>
      </c>
      <c r="Z300">
        <f t="shared" si="218"/>
        <v>1.479063699428095</v>
      </c>
      <c r="AA300">
        <f t="shared" si="219"/>
        <v>-17.456607401003957</v>
      </c>
      <c r="AB300">
        <f t="shared" si="220"/>
        <v>-14.386737342089761</v>
      </c>
      <c r="AC300">
        <f t="shared" si="221"/>
        <v>-1.1952015656958053</v>
      </c>
      <c r="AD300">
        <f t="shared" si="222"/>
        <v>161.3868363036641</v>
      </c>
      <c r="AE300">
        <f t="shared" si="223"/>
        <v>18.47208676302736</v>
      </c>
      <c r="AF300">
        <f t="shared" si="224"/>
        <v>0.39262500926860416</v>
      </c>
      <c r="AG300">
        <f t="shared" si="225"/>
        <v>9.0151185441052242</v>
      </c>
      <c r="AH300">
        <v>1959.3451988537161</v>
      </c>
      <c r="AI300">
        <v>1943.655272727274</v>
      </c>
      <c r="AJ300">
        <v>1.7642548169210761</v>
      </c>
      <c r="AK300">
        <v>65.684663253037129</v>
      </c>
      <c r="AL300">
        <f t="shared" si="226"/>
        <v>0.39584143766448882</v>
      </c>
      <c r="AM300">
        <v>35.708698691238162</v>
      </c>
      <c r="AN300">
        <v>36.06072237762239</v>
      </c>
      <c r="AO300">
        <v>6.8471334641728171E-6</v>
      </c>
      <c r="AP300">
        <v>87.993513694433489</v>
      </c>
      <c r="AQ300">
        <v>47</v>
      </c>
      <c r="AR300">
        <v>7</v>
      </c>
      <c r="AS300">
        <f t="shared" si="227"/>
        <v>1</v>
      </c>
      <c r="AT300">
        <f t="shared" si="228"/>
        <v>0</v>
      </c>
      <c r="AU300">
        <f t="shared" si="229"/>
        <v>47160.816896506883</v>
      </c>
      <c r="AV300" t="s">
        <v>413</v>
      </c>
      <c r="AW300" t="s">
        <v>413</v>
      </c>
      <c r="AX300">
        <v>0</v>
      </c>
      <c r="AY300">
        <v>0</v>
      </c>
      <c r="AZ300" t="e">
        <f t="shared" si="230"/>
        <v>#DIV/0!</v>
      </c>
      <c r="BA300">
        <v>0</v>
      </c>
      <c r="BB300" t="s">
        <v>413</v>
      </c>
      <c r="BC300" t="s">
        <v>413</v>
      </c>
      <c r="BD300">
        <v>0</v>
      </c>
      <c r="BE300">
        <v>0</v>
      </c>
      <c r="BF300" t="e">
        <f t="shared" si="231"/>
        <v>#DIV/0!</v>
      </c>
      <c r="BG300">
        <v>0.5</v>
      </c>
      <c r="BH300">
        <f t="shared" si="232"/>
        <v>1009.4996997991988</v>
      </c>
      <c r="BI300">
        <f t="shared" si="233"/>
        <v>9.0151185441052242</v>
      </c>
      <c r="BJ300" t="e">
        <f t="shared" si="234"/>
        <v>#DIV/0!</v>
      </c>
      <c r="BK300">
        <f t="shared" si="235"/>
        <v>8.9302835314348638E-3</v>
      </c>
      <c r="BL300" t="e">
        <f t="shared" si="236"/>
        <v>#DIV/0!</v>
      </c>
      <c r="BM300" t="e">
        <f t="shared" si="237"/>
        <v>#DIV/0!</v>
      </c>
      <c r="BN300" t="s">
        <v>413</v>
      </c>
      <c r="BO300">
        <v>0</v>
      </c>
      <c r="BP300" t="e">
        <f t="shared" si="238"/>
        <v>#DIV/0!</v>
      </c>
      <c r="BQ300" t="e">
        <f t="shared" si="239"/>
        <v>#DIV/0!</v>
      </c>
      <c r="BR300" t="e">
        <f t="shared" si="240"/>
        <v>#DIV/0!</v>
      </c>
      <c r="BS300" t="e">
        <f t="shared" si="241"/>
        <v>#DIV/0!</v>
      </c>
      <c r="BT300" t="e">
        <f t="shared" si="242"/>
        <v>#DIV/0!</v>
      </c>
      <c r="BU300" t="e">
        <f t="shared" si="243"/>
        <v>#DIV/0!</v>
      </c>
      <c r="BV300" t="e">
        <f t="shared" si="244"/>
        <v>#DIV/0!</v>
      </c>
      <c r="BW300" t="e">
        <f t="shared" si="245"/>
        <v>#DIV/0!</v>
      </c>
      <c r="BX300" t="s">
        <v>413</v>
      </c>
      <c r="BY300" t="s">
        <v>413</v>
      </c>
      <c r="BZ300" t="s">
        <v>413</v>
      </c>
      <c r="CA300" t="s">
        <v>413</v>
      </c>
      <c r="CB300" t="s">
        <v>413</v>
      </c>
      <c r="CC300" t="s">
        <v>413</v>
      </c>
      <c r="CD300" t="s">
        <v>413</v>
      </c>
      <c r="CE300" t="s">
        <v>413</v>
      </c>
      <c r="CF300">
        <v>253</v>
      </c>
      <c r="CG300">
        <v>1000</v>
      </c>
      <c r="CH300" t="s">
        <v>414</v>
      </c>
      <c r="CI300">
        <v>1110.1500000000001</v>
      </c>
      <c r="CJ300">
        <v>1175.8634999999999</v>
      </c>
      <c r="CK300">
        <v>1152.67</v>
      </c>
      <c r="CL300">
        <v>1.3005735999999999E-4</v>
      </c>
      <c r="CM300">
        <v>6.5004835999999994E-4</v>
      </c>
      <c r="CN300">
        <v>4.7597999359999997E-2</v>
      </c>
      <c r="CO300">
        <v>5.5000000000000003E-4</v>
      </c>
      <c r="CP300">
        <f t="shared" si="246"/>
        <v>1199.9925000000001</v>
      </c>
      <c r="CQ300">
        <f t="shared" si="247"/>
        <v>1009.4996997991988</v>
      </c>
      <c r="CR300">
        <f t="shared" si="248"/>
        <v>0.84125500767646355</v>
      </c>
      <c r="CS300">
        <f t="shared" si="249"/>
        <v>0.16202216481557477</v>
      </c>
      <c r="CT300">
        <v>6</v>
      </c>
      <c r="CU300">
        <v>0.5</v>
      </c>
      <c r="CV300" t="s">
        <v>415</v>
      </c>
      <c r="CW300">
        <v>2</v>
      </c>
      <c r="CX300" t="b">
        <v>1</v>
      </c>
      <c r="CY300">
        <v>1657558753.6875</v>
      </c>
      <c r="CZ300">
        <v>1870.5050000000001</v>
      </c>
      <c r="DA300">
        <v>1888.2262499999999</v>
      </c>
      <c r="DB300">
        <v>36.059975000000001</v>
      </c>
      <c r="DC300">
        <v>35.710774999999998</v>
      </c>
      <c r="DD300">
        <v>1872.2774999999999</v>
      </c>
      <c r="DE300">
        <v>35.694400000000002</v>
      </c>
      <c r="DF300">
        <v>650.28687500000001</v>
      </c>
      <c r="DG300">
        <v>100.94450000000001</v>
      </c>
      <c r="DH300">
        <v>0.1000121625</v>
      </c>
      <c r="DI300">
        <v>33.150662500000003</v>
      </c>
      <c r="DJ300">
        <v>999.9</v>
      </c>
      <c r="DK300">
        <v>33.247275000000002</v>
      </c>
      <c r="DL300">
        <v>0</v>
      </c>
      <c r="DM300">
        <v>0</v>
      </c>
      <c r="DN300">
        <v>8989.84375</v>
      </c>
      <c r="DO300">
        <v>0</v>
      </c>
      <c r="DP300">
        <v>499.46449999999999</v>
      </c>
      <c r="DQ300">
        <v>-17.720825000000001</v>
      </c>
      <c r="DR300">
        <v>1940.4775</v>
      </c>
      <c r="DS300">
        <v>1958.1512499999999</v>
      </c>
      <c r="DT300">
        <v>0.34918549999999998</v>
      </c>
      <c r="DU300">
        <v>1888.2262499999999</v>
      </c>
      <c r="DV300">
        <v>35.710774999999998</v>
      </c>
      <c r="DW300">
        <v>3.6400587500000001</v>
      </c>
      <c r="DX300">
        <v>3.6048075000000002</v>
      </c>
      <c r="DY300">
        <v>27.2875625</v>
      </c>
      <c r="DZ300">
        <v>27.121637499999999</v>
      </c>
      <c r="EA300">
        <v>1199.9925000000001</v>
      </c>
      <c r="EB300">
        <v>0.95799100000000004</v>
      </c>
      <c r="EC300">
        <v>4.2008900000000002E-2</v>
      </c>
      <c r="ED300">
        <v>0</v>
      </c>
      <c r="EE300">
        <v>1017.53125</v>
      </c>
      <c r="EF300">
        <v>5.0001600000000002</v>
      </c>
      <c r="EG300">
        <v>12999.012500000001</v>
      </c>
      <c r="EH300">
        <v>9515.1062500000007</v>
      </c>
      <c r="EI300">
        <v>46.609250000000003</v>
      </c>
      <c r="EJ300">
        <v>48.311999999999998</v>
      </c>
      <c r="EK300">
        <v>47.632750000000001</v>
      </c>
      <c r="EL300">
        <v>47.452874999999999</v>
      </c>
      <c r="EM300">
        <v>48.280999999999999</v>
      </c>
      <c r="EN300">
        <v>1144.7925</v>
      </c>
      <c r="EO300">
        <v>50.2</v>
      </c>
      <c r="EP300">
        <v>0</v>
      </c>
      <c r="EQ300">
        <v>1290.400000095367</v>
      </c>
      <c r="ER300">
        <v>0</v>
      </c>
      <c r="ES300">
        <v>1017.454</v>
      </c>
      <c r="ET300">
        <v>0.35153846129692762</v>
      </c>
      <c r="EU300">
        <v>-57.830769257640682</v>
      </c>
      <c r="EV300">
        <v>13009.644</v>
      </c>
      <c r="EW300">
        <v>15</v>
      </c>
      <c r="EX300">
        <v>1657556090.0999999</v>
      </c>
      <c r="EY300" t="s">
        <v>416</v>
      </c>
      <c r="EZ300">
        <v>1657556090.0999999</v>
      </c>
      <c r="FA300">
        <v>1657556077.0999999</v>
      </c>
      <c r="FB300">
        <v>6</v>
      </c>
      <c r="FC300">
        <v>-0.505</v>
      </c>
      <c r="FD300">
        <v>-7.5999999999999998E-2</v>
      </c>
      <c r="FE300">
        <v>-1.772</v>
      </c>
      <c r="FF300">
        <v>0.36599999999999999</v>
      </c>
      <c r="FG300">
        <v>414</v>
      </c>
      <c r="FH300">
        <v>34</v>
      </c>
      <c r="FI300">
        <v>0.18</v>
      </c>
      <c r="FJ300">
        <v>0.15</v>
      </c>
      <c r="FK300">
        <v>-17.560984999999999</v>
      </c>
      <c r="FL300">
        <v>-0.38886754221381048</v>
      </c>
      <c r="FM300">
        <v>0.10819331206225261</v>
      </c>
      <c r="FN300">
        <v>1</v>
      </c>
      <c r="FO300">
        <v>1017.492058823529</v>
      </c>
      <c r="FP300">
        <v>1.4820470332745131E-2</v>
      </c>
      <c r="FQ300">
        <v>0.16568537533112909</v>
      </c>
      <c r="FR300">
        <v>1</v>
      </c>
      <c r="FS300">
        <v>0.35484587499999998</v>
      </c>
      <c r="FT300">
        <v>-5.1145587242027543E-2</v>
      </c>
      <c r="FU300">
        <v>5.5437683311421867E-3</v>
      </c>
      <c r="FV300">
        <v>1</v>
      </c>
      <c r="FW300">
        <v>3</v>
      </c>
      <c r="FX300">
        <v>3</v>
      </c>
      <c r="FY300" t="s">
        <v>623</v>
      </c>
      <c r="FZ300">
        <v>3.37039</v>
      </c>
      <c r="GA300">
        <v>2.8937900000000001</v>
      </c>
      <c r="GB300">
        <v>0.26710200000000001</v>
      </c>
      <c r="GC300">
        <v>0.27147900000000003</v>
      </c>
      <c r="GD300">
        <v>0.14651</v>
      </c>
      <c r="GE300">
        <v>0.148095</v>
      </c>
      <c r="GF300">
        <v>25327</v>
      </c>
      <c r="GG300">
        <v>21906.7</v>
      </c>
      <c r="GH300">
        <v>30906.5</v>
      </c>
      <c r="GI300">
        <v>28042.3</v>
      </c>
      <c r="GJ300">
        <v>34762.9</v>
      </c>
      <c r="GK300">
        <v>33722.199999999997</v>
      </c>
      <c r="GL300">
        <v>40297.9</v>
      </c>
      <c r="GM300">
        <v>39100.6</v>
      </c>
      <c r="GN300">
        <v>2.2705199999999999</v>
      </c>
      <c r="GO300">
        <v>1.5798300000000001</v>
      </c>
      <c r="GP300">
        <v>0</v>
      </c>
      <c r="GQ300">
        <v>8.58791E-2</v>
      </c>
      <c r="GR300">
        <v>999.9</v>
      </c>
      <c r="GS300">
        <v>31.856000000000002</v>
      </c>
      <c r="GT300">
        <v>48.5</v>
      </c>
      <c r="GU300">
        <v>40.799999999999997</v>
      </c>
      <c r="GV300">
        <v>37.172199999999997</v>
      </c>
      <c r="GW300">
        <v>49.339300000000001</v>
      </c>
      <c r="GX300">
        <v>43.189100000000003</v>
      </c>
      <c r="GY300">
        <v>1</v>
      </c>
      <c r="GZ300">
        <v>0.57545999999999997</v>
      </c>
      <c r="HA300">
        <v>1.1715599999999999</v>
      </c>
      <c r="HB300">
        <v>20.205400000000001</v>
      </c>
      <c r="HC300">
        <v>5.2159399999999998</v>
      </c>
      <c r="HD300">
        <v>11.974</v>
      </c>
      <c r="HE300">
        <v>4.9909499999999998</v>
      </c>
      <c r="HF300">
        <v>3.2926000000000002</v>
      </c>
      <c r="HG300">
        <v>7500.7</v>
      </c>
      <c r="HH300">
        <v>9999</v>
      </c>
      <c r="HI300">
        <v>9999</v>
      </c>
      <c r="HJ300">
        <v>757.3</v>
      </c>
      <c r="HK300">
        <v>4.9713099999999999</v>
      </c>
      <c r="HL300">
        <v>1.8742399999999999</v>
      </c>
      <c r="HM300">
        <v>1.8705400000000001</v>
      </c>
      <c r="HN300">
        <v>1.87022</v>
      </c>
      <c r="HO300">
        <v>1.87479</v>
      </c>
      <c r="HP300">
        <v>1.8714900000000001</v>
      </c>
      <c r="HQ300">
        <v>1.86696</v>
      </c>
      <c r="HR300">
        <v>1.87792</v>
      </c>
      <c r="HS300">
        <v>0</v>
      </c>
      <c r="HT300">
        <v>0</v>
      </c>
      <c r="HU300">
        <v>0</v>
      </c>
      <c r="HV300">
        <v>0</v>
      </c>
      <c r="HW300" t="s">
        <v>418</v>
      </c>
      <c r="HX300" t="s">
        <v>419</v>
      </c>
      <c r="HY300" t="s">
        <v>420</v>
      </c>
      <c r="HZ300" t="s">
        <v>420</v>
      </c>
      <c r="IA300" t="s">
        <v>420</v>
      </c>
      <c r="IB300" t="s">
        <v>420</v>
      </c>
      <c r="IC300">
        <v>0</v>
      </c>
      <c r="ID300">
        <v>100</v>
      </c>
      <c r="IE300">
        <v>100</v>
      </c>
      <c r="IF300">
        <v>-1.77</v>
      </c>
      <c r="IG300">
        <v>0.36559999999999998</v>
      </c>
      <c r="IH300">
        <v>-1.772399999999891</v>
      </c>
      <c r="II300">
        <v>0</v>
      </c>
      <c r="IJ300">
        <v>0</v>
      </c>
      <c r="IK300">
        <v>0</v>
      </c>
      <c r="IL300">
        <v>0.36558000000000851</v>
      </c>
      <c r="IM300">
        <v>0</v>
      </c>
      <c r="IN300">
        <v>0</v>
      </c>
      <c r="IO300">
        <v>0</v>
      </c>
      <c r="IP300">
        <v>-1</v>
      </c>
      <c r="IQ300">
        <v>-1</v>
      </c>
      <c r="IR300">
        <v>-1</v>
      </c>
      <c r="IS300">
        <v>-1</v>
      </c>
      <c r="IT300">
        <v>44.4</v>
      </c>
      <c r="IU300">
        <v>44.6</v>
      </c>
      <c r="IV300">
        <v>3.6462400000000001</v>
      </c>
      <c r="IW300">
        <v>2.5390600000000001</v>
      </c>
      <c r="IX300">
        <v>1.49902</v>
      </c>
      <c r="IY300">
        <v>2.2802699999999998</v>
      </c>
      <c r="IZ300">
        <v>1.69678</v>
      </c>
      <c r="JA300">
        <v>2.34741</v>
      </c>
      <c r="JB300">
        <v>43.6995</v>
      </c>
      <c r="JC300">
        <v>14.9201</v>
      </c>
      <c r="JD300">
        <v>18</v>
      </c>
      <c r="JE300">
        <v>655.13499999999999</v>
      </c>
      <c r="JF300">
        <v>287.49400000000003</v>
      </c>
      <c r="JG300">
        <v>30.000299999999999</v>
      </c>
      <c r="JH300">
        <v>34.783799999999999</v>
      </c>
      <c r="JI300">
        <v>29.9998</v>
      </c>
      <c r="JJ300">
        <v>34.6252</v>
      </c>
      <c r="JK300">
        <v>34.6145</v>
      </c>
      <c r="JL300">
        <v>73.086100000000002</v>
      </c>
      <c r="JM300">
        <v>0</v>
      </c>
      <c r="JN300">
        <v>0</v>
      </c>
      <c r="JO300">
        <v>30</v>
      </c>
      <c r="JP300">
        <v>1902.41</v>
      </c>
      <c r="JQ300">
        <v>32.076799999999999</v>
      </c>
      <c r="JR300">
        <v>98.5077</v>
      </c>
      <c r="JS300">
        <v>98.459000000000003</v>
      </c>
    </row>
    <row r="301" spans="1:279" x14ac:dyDescent="0.2">
      <c r="A301">
        <v>286</v>
      </c>
      <c r="B301">
        <v>1657558760</v>
      </c>
      <c r="C301">
        <v>1138</v>
      </c>
      <c r="D301" t="s">
        <v>992</v>
      </c>
      <c r="E301" t="s">
        <v>993</v>
      </c>
      <c r="F301">
        <v>4</v>
      </c>
      <c r="G301">
        <v>1657558758</v>
      </c>
      <c r="H301">
        <f t="shared" si="200"/>
        <v>3.9311012836061663E-4</v>
      </c>
      <c r="I301">
        <f t="shared" si="201"/>
        <v>0.39311012836061665</v>
      </c>
      <c r="J301">
        <f t="shared" si="202"/>
        <v>9.3393719586003492</v>
      </c>
      <c r="K301">
        <f t="shared" si="203"/>
        <v>1877.7157142857141</v>
      </c>
      <c r="L301">
        <f t="shared" si="204"/>
        <v>1258.6755961256815</v>
      </c>
      <c r="M301">
        <f t="shared" si="205"/>
        <v>127.18237830779141</v>
      </c>
      <c r="N301">
        <f t="shared" si="206"/>
        <v>189.73304246452119</v>
      </c>
      <c r="O301">
        <f t="shared" si="207"/>
        <v>2.5846725092408714E-2</v>
      </c>
      <c r="P301">
        <f t="shared" si="208"/>
        <v>2.765046085667219</v>
      </c>
      <c r="Q301">
        <f t="shared" si="209"/>
        <v>2.5713247655673632E-2</v>
      </c>
      <c r="R301">
        <f t="shared" si="210"/>
        <v>1.6082714612268574E-2</v>
      </c>
      <c r="S301">
        <f t="shared" si="211"/>
        <v>194.42635161245551</v>
      </c>
      <c r="T301">
        <f t="shared" si="212"/>
        <v>34.248892578776392</v>
      </c>
      <c r="U301">
        <f t="shared" si="213"/>
        <v>33.243457142857153</v>
      </c>
      <c r="V301">
        <f t="shared" si="214"/>
        <v>5.1216294466195711</v>
      </c>
      <c r="W301">
        <f t="shared" si="215"/>
        <v>71.512473397435599</v>
      </c>
      <c r="X301">
        <f t="shared" si="216"/>
        <v>3.6438402285223273</v>
      </c>
      <c r="Y301">
        <f t="shared" si="217"/>
        <v>5.0953911330565074</v>
      </c>
      <c r="Z301">
        <f t="shared" si="218"/>
        <v>1.4777892180972438</v>
      </c>
      <c r="AA301">
        <f t="shared" si="219"/>
        <v>-17.336156660703193</v>
      </c>
      <c r="AB301">
        <f t="shared" si="220"/>
        <v>-13.646217236684377</v>
      </c>
      <c r="AC301">
        <f t="shared" si="221"/>
        <v>-1.1324703380571552</v>
      </c>
      <c r="AD301">
        <f t="shared" si="222"/>
        <v>162.3115073770108</v>
      </c>
      <c r="AE301">
        <f t="shared" si="223"/>
        <v>18.456934294731269</v>
      </c>
      <c r="AF301">
        <f t="shared" si="224"/>
        <v>0.39202170825704635</v>
      </c>
      <c r="AG301">
        <f t="shared" si="225"/>
        <v>9.3393719586003492</v>
      </c>
      <c r="AH301">
        <v>1966.1969520371599</v>
      </c>
      <c r="AI301">
        <v>1950.497212121212</v>
      </c>
      <c r="AJ301">
        <v>1.6889597730374919</v>
      </c>
      <c r="AK301">
        <v>65.684663253037129</v>
      </c>
      <c r="AL301">
        <f t="shared" si="226"/>
        <v>0.39311012836061665</v>
      </c>
      <c r="AM301">
        <v>35.712891057796121</v>
      </c>
      <c r="AN301">
        <v>36.062529370629377</v>
      </c>
      <c r="AO301">
        <v>2.8339182484682282E-6</v>
      </c>
      <c r="AP301">
        <v>87.993513694433489</v>
      </c>
      <c r="AQ301">
        <v>47</v>
      </c>
      <c r="AR301">
        <v>7</v>
      </c>
      <c r="AS301">
        <f t="shared" si="227"/>
        <v>1</v>
      </c>
      <c r="AT301">
        <f t="shared" si="228"/>
        <v>0</v>
      </c>
      <c r="AU301">
        <f t="shared" si="229"/>
        <v>47240.803169771512</v>
      </c>
      <c r="AV301" t="s">
        <v>413</v>
      </c>
      <c r="AW301" t="s">
        <v>413</v>
      </c>
      <c r="AX301">
        <v>0</v>
      </c>
      <c r="AY301">
        <v>0</v>
      </c>
      <c r="AZ301" t="e">
        <f t="shared" si="230"/>
        <v>#DIV/0!</v>
      </c>
      <c r="BA301">
        <v>0</v>
      </c>
      <c r="BB301" t="s">
        <v>413</v>
      </c>
      <c r="BC301" t="s">
        <v>413</v>
      </c>
      <c r="BD301">
        <v>0</v>
      </c>
      <c r="BE301">
        <v>0</v>
      </c>
      <c r="BF301" t="e">
        <f t="shared" si="231"/>
        <v>#DIV/0!</v>
      </c>
      <c r="BG301">
        <v>0.5</v>
      </c>
      <c r="BH301">
        <f t="shared" si="232"/>
        <v>1009.5047997991995</v>
      </c>
      <c r="BI301">
        <f t="shared" si="233"/>
        <v>9.3393719586003492</v>
      </c>
      <c r="BJ301" t="e">
        <f t="shared" si="234"/>
        <v>#DIV/0!</v>
      </c>
      <c r="BK301">
        <f t="shared" si="235"/>
        <v>9.2514388841519555E-3</v>
      </c>
      <c r="BL301" t="e">
        <f t="shared" si="236"/>
        <v>#DIV/0!</v>
      </c>
      <c r="BM301" t="e">
        <f t="shared" si="237"/>
        <v>#DIV/0!</v>
      </c>
      <c r="BN301" t="s">
        <v>413</v>
      </c>
      <c r="BO301">
        <v>0</v>
      </c>
      <c r="BP301" t="e">
        <f t="shared" si="238"/>
        <v>#DIV/0!</v>
      </c>
      <c r="BQ301" t="e">
        <f t="shared" si="239"/>
        <v>#DIV/0!</v>
      </c>
      <c r="BR301" t="e">
        <f t="shared" si="240"/>
        <v>#DIV/0!</v>
      </c>
      <c r="BS301" t="e">
        <f t="shared" si="241"/>
        <v>#DIV/0!</v>
      </c>
      <c r="BT301" t="e">
        <f t="shared" si="242"/>
        <v>#DIV/0!</v>
      </c>
      <c r="BU301" t="e">
        <f t="shared" si="243"/>
        <v>#DIV/0!</v>
      </c>
      <c r="BV301" t="e">
        <f t="shared" si="244"/>
        <v>#DIV/0!</v>
      </c>
      <c r="BW301" t="e">
        <f t="shared" si="245"/>
        <v>#DIV/0!</v>
      </c>
      <c r="BX301" t="s">
        <v>413</v>
      </c>
      <c r="BY301" t="s">
        <v>413</v>
      </c>
      <c r="BZ301" t="s">
        <v>413</v>
      </c>
      <c r="CA301" t="s">
        <v>413</v>
      </c>
      <c r="CB301" t="s">
        <v>413</v>
      </c>
      <c r="CC301" t="s">
        <v>413</v>
      </c>
      <c r="CD301" t="s">
        <v>413</v>
      </c>
      <c r="CE301" t="s">
        <v>413</v>
      </c>
      <c r="CF301">
        <v>253</v>
      </c>
      <c r="CG301">
        <v>1000</v>
      </c>
      <c r="CH301" t="s">
        <v>414</v>
      </c>
      <c r="CI301">
        <v>1110.1500000000001</v>
      </c>
      <c r="CJ301">
        <v>1175.8634999999999</v>
      </c>
      <c r="CK301">
        <v>1152.67</v>
      </c>
      <c r="CL301">
        <v>1.3005735999999999E-4</v>
      </c>
      <c r="CM301">
        <v>6.5004835999999994E-4</v>
      </c>
      <c r="CN301">
        <v>4.7597999359999997E-2</v>
      </c>
      <c r="CO301">
        <v>5.5000000000000003E-4</v>
      </c>
      <c r="CP301">
        <f t="shared" si="246"/>
        <v>1199.998571428571</v>
      </c>
      <c r="CQ301">
        <f t="shared" si="247"/>
        <v>1009.5047997991995</v>
      </c>
      <c r="CR301">
        <f t="shared" si="248"/>
        <v>0.84125500132671571</v>
      </c>
      <c r="CS301">
        <f t="shared" si="249"/>
        <v>0.16202215256056127</v>
      </c>
      <c r="CT301">
        <v>6</v>
      </c>
      <c r="CU301">
        <v>0.5</v>
      </c>
      <c r="CV301" t="s">
        <v>415</v>
      </c>
      <c r="CW301">
        <v>2</v>
      </c>
      <c r="CX301" t="b">
        <v>1</v>
      </c>
      <c r="CY301">
        <v>1657558758</v>
      </c>
      <c r="CZ301">
        <v>1877.7157142857141</v>
      </c>
      <c r="DA301">
        <v>1895.4257142857141</v>
      </c>
      <c r="DB301">
        <v>36.061699999999988</v>
      </c>
      <c r="DC301">
        <v>35.713014285714287</v>
      </c>
      <c r="DD301">
        <v>1879.49</v>
      </c>
      <c r="DE301">
        <v>35.696128571428567</v>
      </c>
      <c r="DF301">
        <v>650.24414285714283</v>
      </c>
      <c r="DG301">
        <v>100.94457142857139</v>
      </c>
      <c r="DH301">
        <v>0.1000334714285714</v>
      </c>
      <c r="DI301">
        <v>33.151914285714277</v>
      </c>
      <c r="DJ301">
        <v>999.89999999999986</v>
      </c>
      <c r="DK301">
        <v>33.243457142857153</v>
      </c>
      <c r="DL301">
        <v>0</v>
      </c>
      <c r="DM301">
        <v>0</v>
      </c>
      <c r="DN301">
        <v>9005.3557142857153</v>
      </c>
      <c r="DO301">
        <v>0</v>
      </c>
      <c r="DP301">
        <v>500.90571428571423</v>
      </c>
      <c r="DQ301">
        <v>-17.70908571428572</v>
      </c>
      <c r="DR301">
        <v>1947.964285714286</v>
      </c>
      <c r="DS301">
        <v>1965.6242857142861</v>
      </c>
      <c r="DT301">
        <v>0.34869614285714279</v>
      </c>
      <c r="DU301">
        <v>1895.4257142857141</v>
      </c>
      <c r="DV301">
        <v>35.713014285714287</v>
      </c>
      <c r="DW301">
        <v>3.640228571428572</v>
      </c>
      <c r="DX301">
        <v>3.6050314285714289</v>
      </c>
      <c r="DY301">
        <v>27.28837142857143</v>
      </c>
      <c r="DZ301">
        <v>27.122685714285719</v>
      </c>
      <c r="EA301">
        <v>1199.998571428571</v>
      </c>
      <c r="EB301">
        <v>0.95799099999999993</v>
      </c>
      <c r="EC301">
        <v>4.2008900000000009E-2</v>
      </c>
      <c r="ED301">
        <v>0</v>
      </c>
      <c r="EE301">
        <v>1017.528571428572</v>
      </c>
      <c r="EF301">
        <v>5.0001600000000002</v>
      </c>
      <c r="EG301">
        <v>13010.742857142861</v>
      </c>
      <c r="EH301">
        <v>9515.1385714285716</v>
      </c>
      <c r="EI301">
        <v>46.589000000000013</v>
      </c>
      <c r="EJ301">
        <v>48.311999999999998</v>
      </c>
      <c r="EK301">
        <v>47.625</v>
      </c>
      <c r="EL301">
        <v>47.410428571428568</v>
      </c>
      <c r="EM301">
        <v>48.285428571428568</v>
      </c>
      <c r="EN301">
        <v>1144.798571428571</v>
      </c>
      <c r="EO301">
        <v>50.2</v>
      </c>
      <c r="EP301">
        <v>0</v>
      </c>
      <c r="EQ301">
        <v>1294.6000001430509</v>
      </c>
      <c r="ER301">
        <v>0</v>
      </c>
      <c r="ES301">
        <v>1017.491153846154</v>
      </c>
      <c r="ET301">
        <v>-0.12683760946190861</v>
      </c>
      <c r="EU301">
        <v>-16.77264955224604</v>
      </c>
      <c r="EV301">
        <v>13009.123076923081</v>
      </c>
      <c r="EW301">
        <v>15</v>
      </c>
      <c r="EX301">
        <v>1657556090.0999999</v>
      </c>
      <c r="EY301" t="s">
        <v>416</v>
      </c>
      <c r="EZ301">
        <v>1657556090.0999999</v>
      </c>
      <c r="FA301">
        <v>1657556077.0999999</v>
      </c>
      <c r="FB301">
        <v>6</v>
      </c>
      <c r="FC301">
        <v>-0.505</v>
      </c>
      <c r="FD301">
        <v>-7.5999999999999998E-2</v>
      </c>
      <c r="FE301">
        <v>-1.772</v>
      </c>
      <c r="FF301">
        <v>0.36599999999999999</v>
      </c>
      <c r="FG301">
        <v>414</v>
      </c>
      <c r="FH301">
        <v>34</v>
      </c>
      <c r="FI301">
        <v>0.18</v>
      </c>
      <c r="FJ301">
        <v>0.15</v>
      </c>
      <c r="FK301">
        <v>-17.5940175</v>
      </c>
      <c r="FL301">
        <v>-0.91987204502810782</v>
      </c>
      <c r="FM301">
        <v>0.1227375694062335</v>
      </c>
      <c r="FN301">
        <v>0</v>
      </c>
      <c r="FO301">
        <v>1017.49205882353</v>
      </c>
      <c r="FP301">
        <v>0.31856378706280181</v>
      </c>
      <c r="FQ301">
        <v>0.19152298912487389</v>
      </c>
      <c r="FR301">
        <v>1</v>
      </c>
      <c r="FS301">
        <v>0.35161702500000003</v>
      </c>
      <c r="FT301">
        <v>-2.6436078799249849E-2</v>
      </c>
      <c r="FU301">
        <v>2.967294293523139E-3</v>
      </c>
      <c r="FV301">
        <v>1</v>
      </c>
      <c r="FW301">
        <v>2</v>
      </c>
      <c r="FX301">
        <v>3</v>
      </c>
      <c r="FY301" t="s">
        <v>417</v>
      </c>
      <c r="FZ301">
        <v>3.37</v>
      </c>
      <c r="GA301">
        <v>2.8937499999999998</v>
      </c>
      <c r="GB301">
        <v>0.267648</v>
      </c>
      <c r="GC301">
        <v>0.27202100000000001</v>
      </c>
      <c r="GD301">
        <v>0.14651700000000001</v>
      </c>
      <c r="GE301">
        <v>0.14809600000000001</v>
      </c>
      <c r="GF301">
        <v>25308</v>
      </c>
      <c r="GG301">
        <v>21890.400000000001</v>
      </c>
      <c r="GH301">
        <v>30906.5</v>
      </c>
      <c r="GI301">
        <v>28042.5</v>
      </c>
      <c r="GJ301">
        <v>34762.6</v>
      </c>
      <c r="GK301">
        <v>33722.6</v>
      </c>
      <c r="GL301">
        <v>40298</v>
      </c>
      <c r="GM301">
        <v>39101.1</v>
      </c>
      <c r="GN301">
        <v>2.2707999999999999</v>
      </c>
      <c r="GO301">
        <v>1.57978</v>
      </c>
      <c r="GP301">
        <v>0</v>
      </c>
      <c r="GQ301">
        <v>8.5502900000000007E-2</v>
      </c>
      <c r="GR301">
        <v>999.9</v>
      </c>
      <c r="GS301">
        <v>31.8582</v>
      </c>
      <c r="GT301">
        <v>48.5</v>
      </c>
      <c r="GU301">
        <v>40.799999999999997</v>
      </c>
      <c r="GV301">
        <v>37.171799999999998</v>
      </c>
      <c r="GW301">
        <v>49.249299999999998</v>
      </c>
      <c r="GX301">
        <v>44.0505</v>
      </c>
      <c r="GY301">
        <v>1</v>
      </c>
      <c r="GZ301">
        <v>0.574959</v>
      </c>
      <c r="HA301">
        <v>1.17286</v>
      </c>
      <c r="HB301">
        <v>20.205100000000002</v>
      </c>
      <c r="HC301">
        <v>5.2160900000000003</v>
      </c>
      <c r="HD301">
        <v>11.974</v>
      </c>
      <c r="HE301">
        <v>4.99125</v>
      </c>
      <c r="HF301">
        <v>3.2926799999999998</v>
      </c>
      <c r="HG301">
        <v>7500.7</v>
      </c>
      <c r="HH301">
        <v>9999</v>
      </c>
      <c r="HI301">
        <v>9999</v>
      </c>
      <c r="HJ301">
        <v>757.3</v>
      </c>
      <c r="HK301">
        <v>4.9713099999999999</v>
      </c>
      <c r="HL301">
        <v>1.87425</v>
      </c>
      <c r="HM301">
        <v>1.8705499999999999</v>
      </c>
      <c r="HN301">
        <v>1.8702300000000001</v>
      </c>
      <c r="HO301">
        <v>1.8748100000000001</v>
      </c>
      <c r="HP301">
        <v>1.8715200000000001</v>
      </c>
      <c r="HQ301">
        <v>1.8669899999999999</v>
      </c>
      <c r="HR301">
        <v>1.8779300000000001</v>
      </c>
      <c r="HS301">
        <v>0</v>
      </c>
      <c r="HT301">
        <v>0</v>
      </c>
      <c r="HU301">
        <v>0</v>
      </c>
      <c r="HV301">
        <v>0</v>
      </c>
      <c r="HW301" t="s">
        <v>418</v>
      </c>
      <c r="HX301" t="s">
        <v>419</v>
      </c>
      <c r="HY301" t="s">
        <v>420</v>
      </c>
      <c r="HZ301" t="s">
        <v>420</v>
      </c>
      <c r="IA301" t="s">
        <v>420</v>
      </c>
      <c r="IB301" t="s">
        <v>420</v>
      </c>
      <c r="IC301">
        <v>0</v>
      </c>
      <c r="ID301">
        <v>100</v>
      </c>
      <c r="IE301">
        <v>100</v>
      </c>
      <c r="IF301">
        <v>-1.78</v>
      </c>
      <c r="IG301">
        <v>0.36559999999999998</v>
      </c>
      <c r="IH301">
        <v>-1.772399999999891</v>
      </c>
      <c r="II301">
        <v>0</v>
      </c>
      <c r="IJ301">
        <v>0</v>
      </c>
      <c r="IK301">
        <v>0</v>
      </c>
      <c r="IL301">
        <v>0.36558000000000851</v>
      </c>
      <c r="IM301">
        <v>0</v>
      </c>
      <c r="IN301">
        <v>0</v>
      </c>
      <c r="IO301">
        <v>0</v>
      </c>
      <c r="IP301">
        <v>-1</v>
      </c>
      <c r="IQ301">
        <v>-1</v>
      </c>
      <c r="IR301">
        <v>-1</v>
      </c>
      <c r="IS301">
        <v>-1</v>
      </c>
      <c r="IT301">
        <v>44.5</v>
      </c>
      <c r="IU301">
        <v>44.7</v>
      </c>
      <c r="IV301">
        <v>3.6572300000000002</v>
      </c>
      <c r="IW301">
        <v>2.5354000000000001</v>
      </c>
      <c r="IX301">
        <v>1.49902</v>
      </c>
      <c r="IY301">
        <v>2.2814899999999998</v>
      </c>
      <c r="IZ301">
        <v>1.69678</v>
      </c>
      <c r="JA301">
        <v>2.3022499999999999</v>
      </c>
      <c r="JB301">
        <v>43.6995</v>
      </c>
      <c r="JC301">
        <v>14.911300000000001</v>
      </c>
      <c r="JD301">
        <v>18</v>
      </c>
      <c r="JE301">
        <v>655.31500000000005</v>
      </c>
      <c r="JF301">
        <v>287.45100000000002</v>
      </c>
      <c r="JG301">
        <v>30.000399999999999</v>
      </c>
      <c r="JH301">
        <v>34.7806</v>
      </c>
      <c r="JI301">
        <v>29.999700000000001</v>
      </c>
      <c r="JJ301">
        <v>34.622</v>
      </c>
      <c r="JK301">
        <v>34.610599999999998</v>
      </c>
      <c r="JL301">
        <v>73.290099999999995</v>
      </c>
      <c r="JM301">
        <v>0</v>
      </c>
      <c r="JN301">
        <v>0</v>
      </c>
      <c r="JO301">
        <v>30</v>
      </c>
      <c r="JP301">
        <v>1909.09</v>
      </c>
      <c r="JQ301">
        <v>32.076799999999999</v>
      </c>
      <c r="JR301">
        <v>98.5077</v>
      </c>
      <c r="JS301">
        <v>98.459900000000005</v>
      </c>
    </row>
    <row r="302" spans="1:279" x14ac:dyDescent="0.2">
      <c r="A302">
        <v>287</v>
      </c>
      <c r="B302">
        <v>1657558764</v>
      </c>
      <c r="C302">
        <v>1142</v>
      </c>
      <c r="D302" t="s">
        <v>994</v>
      </c>
      <c r="E302" t="s">
        <v>995</v>
      </c>
      <c r="F302">
        <v>4</v>
      </c>
      <c r="G302">
        <v>1657558761.6875</v>
      </c>
      <c r="H302">
        <f t="shared" si="200"/>
        <v>3.9599638944147594E-4</v>
      </c>
      <c r="I302">
        <f t="shared" si="201"/>
        <v>0.39599638944147592</v>
      </c>
      <c r="J302">
        <f t="shared" si="202"/>
        <v>9.2475852270271055</v>
      </c>
      <c r="K302">
        <f t="shared" si="203"/>
        <v>1883.8325</v>
      </c>
      <c r="L302">
        <f t="shared" si="204"/>
        <v>1273.8381077071301</v>
      </c>
      <c r="M302">
        <f t="shared" si="205"/>
        <v>128.71270108830083</v>
      </c>
      <c r="N302">
        <f t="shared" si="206"/>
        <v>190.34849719590412</v>
      </c>
      <c r="O302">
        <f t="shared" si="207"/>
        <v>2.6012050436222699E-2</v>
      </c>
      <c r="P302">
        <f t="shared" si="208"/>
        <v>2.7626054206275965</v>
      </c>
      <c r="Q302">
        <f t="shared" si="209"/>
        <v>2.5876746053833825E-2</v>
      </c>
      <c r="R302">
        <f t="shared" si="210"/>
        <v>1.6185064045860491E-2</v>
      </c>
      <c r="S302">
        <f t="shared" si="211"/>
        <v>194.42538261245363</v>
      </c>
      <c r="T302">
        <f t="shared" si="212"/>
        <v>34.250739093418453</v>
      </c>
      <c r="U302">
        <f t="shared" si="213"/>
        <v>33.249049999999997</v>
      </c>
      <c r="V302">
        <f t="shared" si="214"/>
        <v>5.1232362926694153</v>
      </c>
      <c r="W302">
        <f t="shared" si="215"/>
        <v>71.5093331802059</v>
      </c>
      <c r="X302">
        <f t="shared" si="216"/>
        <v>3.6440377555582382</v>
      </c>
      <c r="Y302">
        <f t="shared" si="217"/>
        <v>5.0958911144859114</v>
      </c>
      <c r="Z302">
        <f t="shared" si="218"/>
        <v>1.4791985371111771</v>
      </c>
      <c r="AA302">
        <f t="shared" si="219"/>
        <v>-17.46344077436909</v>
      </c>
      <c r="AB302">
        <f t="shared" si="220"/>
        <v>-14.206783740084015</v>
      </c>
      <c r="AC302">
        <f t="shared" si="221"/>
        <v>-1.1800745878228529</v>
      </c>
      <c r="AD302">
        <f t="shared" si="222"/>
        <v>161.57508351017771</v>
      </c>
      <c r="AE302">
        <f t="shared" si="223"/>
        <v>18.578879177591645</v>
      </c>
      <c r="AF302">
        <f t="shared" si="224"/>
        <v>0.39324632238613921</v>
      </c>
      <c r="AG302">
        <f t="shared" si="225"/>
        <v>9.2475852270271055</v>
      </c>
      <c r="AH302">
        <v>1973.2820761806361</v>
      </c>
      <c r="AI302">
        <v>1957.4678181818169</v>
      </c>
      <c r="AJ302">
        <v>1.739937006966517</v>
      </c>
      <c r="AK302">
        <v>65.684663253037129</v>
      </c>
      <c r="AL302">
        <f t="shared" si="226"/>
        <v>0.39599638944147592</v>
      </c>
      <c r="AM302">
        <v>35.71265045396764</v>
      </c>
      <c r="AN302">
        <v>36.064749650349682</v>
      </c>
      <c r="AO302">
        <v>1.5639912758417629E-5</v>
      </c>
      <c r="AP302">
        <v>87.993513694433489</v>
      </c>
      <c r="AQ302">
        <v>47</v>
      </c>
      <c r="AR302">
        <v>7</v>
      </c>
      <c r="AS302">
        <f t="shared" si="227"/>
        <v>1</v>
      </c>
      <c r="AT302">
        <f t="shared" si="228"/>
        <v>0</v>
      </c>
      <c r="AU302">
        <f t="shared" si="229"/>
        <v>47173.497192689319</v>
      </c>
      <c r="AV302" t="s">
        <v>413</v>
      </c>
      <c r="AW302" t="s">
        <v>413</v>
      </c>
      <c r="AX302">
        <v>0</v>
      </c>
      <c r="AY302">
        <v>0</v>
      </c>
      <c r="AZ302" t="e">
        <f t="shared" si="230"/>
        <v>#DIV/0!</v>
      </c>
      <c r="BA302">
        <v>0</v>
      </c>
      <c r="BB302" t="s">
        <v>413</v>
      </c>
      <c r="BC302" t="s">
        <v>413</v>
      </c>
      <c r="BD302">
        <v>0</v>
      </c>
      <c r="BE302">
        <v>0</v>
      </c>
      <c r="BF302" t="e">
        <f t="shared" si="231"/>
        <v>#DIV/0!</v>
      </c>
      <c r="BG302">
        <v>0.5</v>
      </c>
      <c r="BH302">
        <f t="shared" si="232"/>
        <v>1009.4996997991988</v>
      </c>
      <c r="BI302">
        <f t="shared" si="233"/>
        <v>9.2475852270271055</v>
      </c>
      <c r="BJ302" t="e">
        <f t="shared" si="234"/>
        <v>#DIV/0!</v>
      </c>
      <c r="BK302">
        <f t="shared" si="235"/>
        <v>9.1605626320310531E-3</v>
      </c>
      <c r="BL302" t="e">
        <f t="shared" si="236"/>
        <v>#DIV/0!</v>
      </c>
      <c r="BM302" t="e">
        <f t="shared" si="237"/>
        <v>#DIV/0!</v>
      </c>
      <c r="BN302" t="s">
        <v>413</v>
      </c>
      <c r="BO302">
        <v>0</v>
      </c>
      <c r="BP302" t="e">
        <f t="shared" si="238"/>
        <v>#DIV/0!</v>
      </c>
      <c r="BQ302" t="e">
        <f t="shared" si="239"/>
        <v>#DIV/0!</v>
      </c>
      <c r="BR302" t="e">
        <f t="shared" si="240"/>
        <v>#DIV/0!</v>
      </c>
      <c r="BS302" t="e">
        <f t="shared" si="241"/>
        <v>#DIV/0!</v>
      </c>
      <c r="BT302" t="e">
        <f t="shared" si="242"/>
        <v>#DIV/0!</v>
      </c>
      <c r="BU302" t="e">
        <f t="shared" si="243"/>
        <v>#DIV/0!</v>
      </c>
      <c r="BV302" t="e">
        <f t="shared" si="244"/>
        <v>#DIV/0!</v>
      </c>
      <c r="BW302" t="e">
        <f t="shared" si="245"/>
        <v>#DIV/0!</v>
      </c>
      <c r="BX302" t="s">
        <v>413</v>
      </c>
      <c r="BY302" t="s">
        <v>413</v>
      </c>
      <c r="BZ302" t="s">
        <v>413</v>
      </c>
      <c r="CA302" t="s">
        <v>413</v>
      </c>
      <c r="CB302" t="s">
        <v>413</v>
      </c>
      <c r="CC302" t="s">
        <v>413</v>
      </c>
      <c r="CD302" t="s">
        <v>413</v>
      </c>
      <c r="CE302" t="s">
        <v>413</v>
      </c>
      <c r="CF302">
        <v>253</v>
      </c>
      <c r="CG302">
        <v>1000</v>
      </c>
      <c r="CH302" t="s">
        <v>414</v>
      </c>
      <c r="CI302">
        <v>1110.1500000000001</v>
      </c>
      <c r="CJ302">
        <v>1175.8634999999999</v>
      </c>
      <c r="CK302">
        <v>1152.67</v>
      </c>
      <c r="CL302">
        <v>1.3005735999999999E-4</v>
      </c>
      <c r="CM302">
        <v>6.5004835999999994E-4</v>
      </c>
      <c r="CN302">
        <v>4.7597999359999997E-2</v>
      </c>
      <c r="CO302">
        <v>5.5000000000000003E-4</v>
      </c>
      <c r="CP302">
        <f t="shared" si="246"/>
        <v>1199.9925000000001</v>
      </c>
      <c r="CQ302">
        <f t="shared" si="247"/>
        <v>1009.4996997991988</v>
      </c>
      <c r="CR302">
        <f t="shared" si="248"/>
        <v>0.84125500767646355</v>
      </c>
      <c r="CS302">
        <f t="shared" si="249"/>
        <v>0.16202216481557477</v>
      </c>
      <c r="CT302">
        <v>6</v>
      </c>
      <c r="CU302">
        <v>0.5</v>
      </c>
      <c r="CV302" t="s">
        <v>415</v>
      </c>
      <c r="CW302">
        <v>2</v>
      </c>
      <c r="CX302" t="b">
        <v>1</v>
      </c>
      <c r="CY302">
        <v>1657558761.6875</v>
      </c>
      <c r="CZ302">
        <v>1883.8325</v>
      </c>
      <c r="DA302">
        <v>1901.6575</v>
      </c>
      <c r="DB302">
        <v>36.064149999999998</v>
      </c>
      <c r="DC302">
        <v>35.714412499999987</v>
      </c>
      <c r="DD302">
        <v>1885.60375</v>
      </c>
      <c r="DE302">
        <v>35.698575000000012</v>
      </c>
      <c r="DF302">
        <v>650.31212499999992</v>
      </c>
      <c r="DG302">
        <v>100.94325000000001</v>
      </c>
      <c r="DH302">
        <v>9.9967587499999996E-2</v>
      </c>
      <c r="DI302">
        <v>33.153662500000003</v>
      </c>
      <c r="DJ302">
        <v>999.9</v>
      </c>
      <c r="DK302">
        <v>33.249049999999997</v>
      </c>
      <c r="DL302">
        <v>0</v>
      </c>
      <c r="DM302">
        <v>0</v>
      </c>
      <c r="DN302">
        <v>8992.5</v>
      </c>
      <c r="DO302">
        <v>0</v>
      </c>
      <c r="DP302">
        <v>500.97025000000002</v>
      </c>
      <c r="DQ302">
        <v>-17.825150000000001</v>
      </c>
      <c r="DR302">
        <v>1954.3125</v>
      </c>
      <c r="DS302">
        <v>1972.09</v>
      </c>
      <c r="DT302">
        <v>0.34975075</v>
      </c>
      <c r="DU302">
        <v>1901.6575</v>
      </c>
      <c r="DV302">
        <v>35.714412499999987</v>
      </c>
      <c r="DW302">
        <v>3.6404387499999999</v>
      </c>
      <c r="DX302">
        <v>3.6051337499999998</v>
      </c>
      <c r="DY302">
        <v>27.289362499999999</v>
      </c>
      <c r="DZ302">
        <v>27.1231875</v>
      </c>
      <c r="EA302">
        <v>1199.9925000000001</v>
      </c>
      <c r="EB302">
        <v>0.95799100000000004</v>
      </c>
      <c r="EC302">
        <v>4.2008900000000002E-2</v>
      </c>
      <c r="ED302">
        <v>0</v>
      </c>
      <c r="EE302">
        <v>1017.4125</v>
      </c>
      <c r="EF302">
        <v>5.0001600000000002</v>
      </c>
      <c r="EG302">
        <v>13014.362499999999</v>
      </c>
      <c r="EH302">
        <v>9515.09375</v>
      </c>
      <c r="EI302">
        <v>46.577749999999988</v>
      </c>
      <c r="EJ302">
        <v>48.311999999999998</v>
      </c>
      <c r="EK302">
        <v>47.625</v>
      </c>
      <c r="EL302">
        <v>47.398249999999997</v>
      </c>
      <c r="EM302">
        <v>48.257750000000001</v>
      </c>
      <c r="EN302">
        <v>1144.7925</v>
      </c>
      <c r="EO302">
        <v>50.2</v>
      </c>
      <c r="EP302">
        <v>0</v>
      </c>
      <c r="EQ302">
        <v>1298.2000000476839</v>
      </c>
      <c r="ER302">
        <v>0</v>
      </c>
      <c r="ES302">
        <v>1017.483076923077</v>
      </c>
      <c r="ET302">
        <v>-0.39658120174981659</v>
      </c>
      <c r="EU302">
        <v>20.711110985329999</v>
      </c>
      <c r="EV302">
        <v>13009.776923076921</v>
      </c>
      <c r="EW302">
        <v>15</v>
      </c>
      <c r="EX302">
        <v>1657556090.0999999</v>
      </c>
      <c r="EY302" t="s">
        <v>416</v>
      </c>
      <c r="EZ302">
        <v>1657556090.0999999</v>
      </c>
      <c r="FA302">
        <v>1657556077.0999999</v>
      </c>
      <c r="FB302">
        <v>6</v>
      </c>
      <c r="FC302">
        <v>-0.505</v>
      </c>
      <c r="FD302">
        <v>-7.5999999999999998E-2</v>
      </c>
      <c r="FE302">
        <v>-1.772</v>
      </c>
      <c r="FF302">
        <v>0.36599999999999999</v>
      </c>
      <c r="FG302">
        <v>414</v>
      </c>
      <c r="FH302">
        <v>34</v>
      </c>
      <c r="FI302">
        <v>0.18</v>
      </c>
      <c r="FJ302">
        <v>0.15</v>
      </c>
      <c r="FK302">
        <v>-17.662154999999998</v>
      </c>
      <c r="FL302">
        <v>-1.001216510318897</v>
      </c>
      <c r="FM302">
        <v>0.132345740297903</v>
      </c>
      <c r="FN302">
        <v>0</v>
      </c>
      <c r="FO302">
        <v>1017.468235294118</v>
      </c>
      <c r="FP302">
        <v>0.36119174737871362</v>
      </c>
      <c r="FQ302">
        <v>0.20055028103923719</v>
      </c>
      <c r="FR302">
        <v>1</v>
      </c>
      <c r="FS302">
        <v>0.35040325</v>
      </c>
      <c r="FT302">
        <v>-1.0552637898687069E-2</v>
      </c>
      <c r="FU302">
        <v>1.7404183369236199E-3</v>
      </c>
      <c r="FV302">
        <v>1</v>
      </c>
      <c r="FW302">
        <v>2</v>
      </c>
      <c r="FX302">
        <v>3</v>
      </c>
      <c r="FY302" t="s">
        <v>417</v>
      </c>
      <c r="FZ302">
        <v>3.3704900000000002</v>
      </c>
      <c r="GA302">
        <v>2.8934600000000001</v>
      </c>
      <c r="GB302">
        <v>0.26820899999999998</v>
      </c>
      <c r="GC302">
        <v>0.27258900000000003</v>
      </c>
      <c r="GD302">
        <v>0.14652299999999999</v>
      </c>
      <c r="GE302">
        <v>0.14811199999999999</v>
      </c>
      <c r="GF302">
        <v>25288.6</v>
      </c>
      <c r="GG302">
        <v>21873.200000000001</v>
      </c>
      <c r="GH302">
        <v>30906.6</v>
      </c>
      <c r="GI302">
        <v>28042.400000000001</v>
      </c>
      <c r="GJ302">
        <v>34762.699999999997</v>
      </c>
      <c r="GK302">
        <v>33721.800000000003</v>
      </c>
      <c r="GL302">
        <v>40298.300000000003</v>
      </c>
      <c r="GM302">
        <v>39100.9</v>
      </c>
      <c r="GN302">
        <v>2.27075</v>
      </c>
      <c r="GO302">
        <v>1.57975</v>
      </c>
      <c r="GP302">
        <v>0</v>
      </c>
      <c r="GQ302">
        <v>8.6378300000000005E-2</v>
      </c>
      <c r="GR302">
        <v>999.9</v>
      </c>
      <c r="GS302">
        <v>31.861000000000001</v>
      </c>
      <c r="GT302">
        <v>48.5</v>
      </c>
      <c r="GU302">
        <v>40.799999999999997</v>
      </c>
      <c r="GV302">
        <v>37.174300000000002</v>
      </c>
      <c r="GW302">
        <v>48.979300000000002</v>
      </c>
      <c r="GX302">
        <v>43.125</v>
      </c>
      <c r="GY302">
        <v>1</v>
      </c>
      <c r="GZ302">
        <v>0.57486499999999996</v>
      </c>
      <c r="HA302">
        <v>1.17255</v>
      </c>
      <c r="HB302">
        <v>20.205300000000001</v>
      </c>
      <c r="HC302">
        <v>5.21624</v>
      </c>
      <c r="HD302">
        <v>11.974</v>
      </c>
      <c r="HE302">
        <v>4.99085</v>
      </c>
      <c r="HF302">
        <v>3.2926500000000001</v>
      </c>
      <c r="HG302">
        <v>7501</v>
      </c>
      <c r="HH302">
        <v>9999</v>
      </c>
      <c r="HI302">
        <v>9999</v>
      </c>
      <c r="HJ302">
        <v>757.3</v>
      </c>
      <c r="HK302">
        <v>4.9713399999999996</v>
      </c>
      <c r="HL302">
        <v>1.87426</v>
      </c>
      <c r="HM302">
        <v>1.8705499999999999</v>
      </c>
      <c r="HN302">
        <v>1.87026</v>
      </c>
      <c r="HO302">
        <v>1.87483</v>
      </c>
      <c r="HP302">
        <v>1.87151</v>
      </c>
      <c r="HQ302">
        <v>1.8669899999999999</v>
      </c>
      <c r="HR302">
        <v>1.8779300000000001</v>
      </c>
      <c r="HS302">
        <v>0</v>
      </c>
      <c r="HT302">
        <v>0</v>
      </c>
      <c r="HU302">
        <v>0</v>
      </c>
      <c r="HV302">
        <v>0</v>
      </c>
      <c r="HW302" t="s">
        <v>418</v>
      </c>
      <c r="HX302" t="s">
        <v>419</v>
      </c>
      <c r="HY302" t="s">
        <v>420</v>
      </c>
      <c r="HZ302" t="s">
        <v>420</v>
      </c>
      <c r="IA302" t="s">
        <v>420</v>
      </c>
      <c r="IB302" t="s">
        <v>420</v>
      </c>
      <c r="IC302">
        <v>0</v>
      </c>
      <c r="ID302">
        <v>100</v>
      </c>
      <c r="IE302">
        <v>100</v>
      </c>
      <c r="IF302">
        <v>-1.78</v>
      </c>
      <c r="IG302">
        <v>0.36559999999999998</v>
      </c>
      <c r="IH302">
        <v>-1.772399999999891</v>
      </c>
      <c r="II302">
        <v>0</v>
      </c>
      <c r="IJ302">
        <v>0</v>
      </c>
      <c r="IK302">
        <v>0</v>
      </c>
      <c r="IL302">
        <v>0.36558000000000851</v>
      </c>
      <c r="IM302">
        <v>0</v>
      </c>
      <c r="IN302">
        <v>0</v>
      </c>
      <c r="IO302">
        <v>0</v>
      </c>
      <c r="IP302">
        <v>-1</v>
      </c>
      <c r="IQ302">
        <v>-1</v>
      </c>
      <c r="IR302">
        <v>-1</v>
      </c>
      <c r="IS302">
        <v>-1</v>
      </c>
      <c r="IT302">
        <v>44.6</v>
      </c>
      <c r="IU302">
        <v>44.8</v>
      </c>
      <c r="IV302">
        <v>3.6669900000000002</v>
      </c>
      <c r="IW302">
        <v>2.5341800000000001</v>
      </c>
      <c r="IX302">
        <v>1.49902</v>
      </c>
      <c r="IY302">
        <v>2.2814899999999998</v>
      </c>
      <c r="IZ302">
        <v>1.69678</v>
      </c>
      <c r="JA302">
        <v>2.36938</v>
      </c>
      <c r="JB302">
        <v>43.6995</v>
      </c>
      <c r="JC302">
        <v>14.911300000000001</v>
      </c>
      <c r="JD302">
        <v>18</v>
      </c>
      <c r="JE302">
        <v>655.24400000000003</v>
      </c>
      <c r="JF302">
        <v>287.42399999999998</v>
      </c>
      <c r="JG302">
        <v>30.0002</v>
      </c>
      <c r="JH302">
        <v>34.7774</v>
      </c>
      <c r="JI302">
        <v>29.9998</v>
      </c>
      <c r="JJ302">
        <v>34.618899999999996</v>
      </c>
      <c r="JK302">
        <v>34.607500000000002</v>
      </c>
      <c r="JL302">
        <v>73.496899999999997</v>
      </c>
      <c r="JM302">
        <v>0</v>
      </c>
      <c r="JN302">
        <v>0</v>
      </c>
      <c r="JO302">
        <v>30</v>
      </c>
      <c r="JP302">
        <v>1915.77</v>
      </c>
      <c r="JQ302">
        <v>32.076799999999999</v>
      </c>
      <c r="JR302">
        <v>98.508300000000006</v>
      </c>
      <c r="JS302">
        <v>98.459599999999995</v>
      </c>
    </row>
    <row r="303" spans="1:279" x14ac:dyDescent="0.2">
      <c r="A303">
        <v>288</v>
      </c>
      <c r="B303">
        <v>1657558768</v>
      </c>
      <c r="C303">
        <v>1146</v>
      </c>
      <c r="D303" t="s">
        <v>996</v>
      </c>
      <c r="E303" t="s">
        <v>997</v>
      </c>
      <c r="F303">
        <v>4</v>
      </c>
      <c r="G303">
        <v>1657558766</v>
      </c>
      <c r="H303">
        <f t="shared" si="200"/>
        <v>3.9103999869133436E-4</v>
      </c>
      <c r="I303">
        <f t="shared" si="201"/>
        <v>0.39103999869133438</v>
      </c>
      <c r="J303">
        <f t="shared" si="202"/>
        <v>9.2959259532034793</v>
      </c>
      <c r="K303">
        <f t="shared" si="203"/>
        <v>1891.05</v>
      </c>
      <c r="L303">
        <f t="shared" si="204"/>
        <v>1268.5120644678952</v>
      </c>
      <c r="M303">
        <f t="shared" si="205"/>
        <v>128.17610894657125</v>
      </c>
      <c r="N303">
        <f t="shared" si="206"/>
        <v>191.08011473669995</v>
      </c>
      <c r="O303">
        <f t="shared" si="207"/>
        <v>2.5591980076910232E-2</v>
      </c>
      <c r="P303">
        <f t="shared" si="208"/>
        <v>2.7542927618246544</v>
      </c>
      <c r="Q303">
        <f t="shared" si="209"/>
        <v>2.5460605489861832E-2</v>
      </c>
      <c r="R303">
        <f t="shared" si="210"/>
        <v>1.5924625569214937E-2</v>
      </c>
      <c r="S303">
        <f t="shared" si="211"/>
        <v>194.42635161245548</v>
      </c>
      <c r="T303">
        <f t="shared" si="212"/>
        <v>34.256982185900291</v>
      </c>
      <c r="U303">
        <f t="shared" si="213"/>
        <v>33.267957142857142</v>
      </c>
      <c r="V303">
        <f t="shared" si="214"/>
        <v>5.1286716241603516</v>
      </c>
      <c r="W303">
        <f t="shared" si="215"/>
        <v>71.503953252995274</v>
      </c>
      <c r="X303">
        <f t="shared" si="216"/>
        <v>3.6441364766816005</v>
      </c>
      <c r="Y303">
        <f t="shared" si="217"/>
        <v>5.0964125910464251</v>
      </c>
      <c r="Z303">
        <f t="shared" si="218"/>
        <v>1.4845351474787511</v>
      </c>
      <c r="AA303">
        <f t="shared" si="219"/>
        <v>-17.244863942287846</v>
      </c>
      <c r="AB303">
        <f t="shared" si="220"/>
        <v>-16.700818474559991</v>
      </c>
      <c r="AC303">
        <f t="shared" si="221"/>
        <v>-1.3915676053817749</v>
      </c>
      <c r="AD303">
        <f t="shared" si="222"/>
        <v>159.08910159022588</v>
      </c>
      <c r="AE303">
        <f t="shared" si="223"/>
        <v>18.593380485962648</v>
      </c>
      <c r="AF303">
        <f t="shared" si="224"/>
        <v>0.38506757885295784</v>
      </c>
      <c r="AG303">
        <f t="shared" si="225"/>
        <v>9.2959259532034793</v>
      </c>
      <c r="AH303">
        <v>1980.183468677664</v>
      </c>
      <c r="AI303">
        <v>1964.3862424242429</v>
      </c>
      <c r="AJ303">
        <v>1.7240131937080549</v>
      </c>
      <c r="AK303">
        <v>65.684663253037129</v>
      </c>
      <c r="AL303">
        <f t="shared" si="226"/>
        <v>0.39103999869133438</v>
      </c>
      <c r="AM303">
        <v>35.717717201461738</v>
      </c>
      <c r="AN303">
        <v>36.06553286713288</v>
      </c>
      <c r="AO303">
        <v>-6.1137370614547467E-6</v>
      </c>
      <c r="AP303">
        <v>87.993513694433489</v>
      </c>
      <c r="AQ303">
        <v>47</v>
      </c>
      <c r="AR303">
        <v>7</v>
      </c>
      <c r="AS303">
        <f t="shared" si="227"/>
        <v>1</v>
      </c>
      <c r="AT303">
        <f t="shared" si="228"/>
        <v>0</v>
      </c>
      <c r="AU303">
        <f t="shared" si="229"/>
        <v>46945.165899348089</v>
      </c>
      <c r="AV303" t="s">
        <v>413</v>
      </c>
      <c r="AW303" t="s">
        <v>413</v>
      </c>
      <c r="AX303">
        <v>0</v>
      </c>
      <c r="AY303">
        <v>0</v>
      </c>
      <c r="AZ303" t="e">
        <f t="shared" si="230"/>
        <v>#DIV/0!</v>
      </c>
      <c r="BA303">
        <v>0</v>
      </c>
      <c r="BB303" t="s">
        <v>413</v>
      </c>
      <c r="BC303" t="s">
        <v>413</v>
      </c>
      <c r="BD303">
        <v>0</v>
      </c>
      <c r="BE303">
        <v>0</v>
      </c>
      <c r="BF303" t="e">
        <f t="shared" si="231"/>
        <v>#DIV/0!</v>
      </c>
      <c r="BG303">
        <v>0.5</v>
      </c>
      <c r="BH303">
        <f t="shared" si="232"/>
        <v>1009.5047997991993</v>
      </c>
      <c r="BI303">
        <f t="shared" si="233"/>
        <v>9.2959259532034793</v>
      </c>
      <c r="BJ303" t="e">
        <f t="shared" si="234"/>
        <v>#DIV/0!</v>
      </c>
      <c r="BK303">
        <f t="shared" si="235"/>
        <v>9.2084019363281207E-3</v>
      </c>
      <c r="BL303" t="e">
        <f t="shared" si="236"/>
        <v>#DIV/0!</v>
      </c>
      <c r="BM303" t="e">
        <f t="shared" si="237"/>
        <v>#DIV/0!</v>
      </c>
      <c r="BN303" t="s">
        <v>413</v>
      </c>
      <c r="BO303">
        <v>0</v>
      </c>
      <c r="BP303" t="e">
        <f t="shared" si="238"/>
        <v>#DIV/0!</v>
      </c>
      <c r="BQ303" t="e">
        <f t="shared" si="239"/>
        <v>#DIV/0!</v>
      </c>
      <c r="BR303" t="e">
        <f t="shared" si="240"/>
        <v>#DIV/0!</v>
      </c>
      <c r="BS303" t="e">
        <f t="shared" si="241"/>
        <v>#DIV/0!</v>
      </c>
      <c r="BT303" t="e">
        <f t="shared" si="242"/>
        <v>#DIV/0!</v>
      </c>
      <c r="BU303" t="e">
        <f t="shared" si="243"/>
        <v>#DIV/0!</v>
      </c>
      <c r="BV303" t="e">
        <f t="shared" si="244"/>
        <v>#DIV/0!</v>
      </c>
      <c r="BW303" t="e">
        <f t="shared" si="245"/>
        <v>#DIV/0!</v>
      </c>
      <c r="BX303" t="s">
        <v>413</v>
      </c>
      <c r="BY303" t="s">
        <v>413</v>
      </c>
      <c r="BZ303" t="s">
        <v>413</v>
      </c>
      <c r="CA303" t="s">
        <v>413</v>
      </c>
      <c r="CB303" t="s">
        <v>413</v>
      </c>
      <c r="CC303" t="s">
        <v>413</v>
      </c>
      <c r="CD303" t="s">
        <v>413</v>
      </c>
      <c r="CE303" t="s">
        <v>413</v>
      </c>
      <c r="CF303">
        <v>253</v>
      </c>
      <c r="CG303">
        <v>1000</v>
      </c>
      <c r="CH303" t="s">
        <v>414</v>
      </c>
      <c r="CI303">
        <v>1110.1500000000001</v>
      </c>
      <c r="CJ303">
        <v>1175.8634999999999</v>
      </c>
      <c r="CK303">
        <v>1152.67</v>
      </c>
      <c r="CL303">
        <v>1.3005735999999999E-4</v>
      </c>
      <c r="CM303">
        <v>6.5004835999999994E-4</v>
      </c>
      <c r="CN303">
        <v>4.7597999359999997E-2</v>
      </c>
      <c r="CO303">
        <v>5.5000000000000003E-4</v>
      </c>
      <c r="CP303">
        <f t="shared" si="246"/>
        <v>1199.998571428571</v>
      </c>
      <c r="CQ303">
        <f t="shared" si="247"/>
        <v>1009.5047997991993</v>
      </c>
      <c r="CR303">
        <f t="shared" si="248"/>
        <v>0.8412550013267156</v>
      </c>
      <c r="CS303">
        <f t="shared" si="249"/>
        <v>0.16202215256056124</v>
      </c>
      <c r="CT303">
        <v>6</v>
      </c>
      <c r="CU303">
        <v>0.5</v>
      </c>
      <c r="CV303" t="s">
        <v>415</v>
      </c>
      <c r="CW303">
        <v>2</v>
      </c>
      <c r="CX303" t="b">
        <v>1</v>
      </c>
      <c r="CY303">
        <v>1657558766</v>
      </c>
      <c r="CZ303">
        <v>1891.05</v>
      </c>
      <c r="DA303">
        <v>1908.8771428571431</v>
      </c>
      <c r="DB303">
        <v>36.064685714285723</v>
      </c>
      <c r="DC303">
        <v>35.722214285714287</v>
      </c>
      <c r="DD303">
        <v>1892.821428571428</v>
      </c>
      <c r="DE303">
        <v>35.699085714285722</v>
      </c>
      <c r="DF303">
        <v>650.29699999999991</v>
      </c>
      <c r="DG303">
        <v>100.9442857142857</v>
      </c>
      <c r="DH303">
        <v>0.1001682857142857</v>
      </c>
      <c r="DI303">
        <v>33.155485714285717</v>
      </c>
      <c r="DJ303">
        <v>999.89999999999986</v>
      </c>
      <c r="DK303">
        <v>33.267957142857142</v>
      </c>
      <c r="DL303">
        <v>0</v>
      </c>
      <c r="DM303">
        <v>0</v>
      </c>
      <c r="DN303">
        <v>8948.3028571428567</v>
      </c>
      <c r="DO303">
        <v>0</v>
      </c>
      <c r="DP303">
        <v>500.00271428571432</v>
      </c>
      <c r="DQ303">
        <v>-17.8278</v>
      </c>
      <c r="DR303">
        <v>1961.8</v>
      </c>
      <c r="DS303">
        <v>1979.5928571428569</v>
      </c>
      <c r="DT303">
        <v>0.34241971428571433</v>
      </c>
      <c r="DU303">
        <v>1908.8771428571431</v>
      </c>
      <c r="DV303">
        <v>35.722214285714287</v>
      </c>
      <c r="DW303">
        <v>3.6405157142857152</v>
      </c>
      <c r="DX303">
        <v>3.605952857142857</v>
      </c>
      <c r="DY303">
        <v>27.289714285714279</v>
      </c>
      <c r="DZ303">
        <v>27.127028571428571</v>
      </c>
      <c r="EA303">
        <v>1199.998571428571</v>
      </c>
      <c r="EB303">
        <v>0.95799099999999993</v>
      </c>
      <c r="EC303">
        <v>4.2008900000000009E-2</v>
      </c>
      <c r="ED303">
        <v>0</v>
      </c>
      <c r="EE303">
        <v>1017.4528571428571</v>
      </c>
      <c r="EF303">
        <v>5.0001600000000002</v>
      </c>
      <c r="EG303">
        <v>13015.528571428569</v>
      </c>
      <c r="EH303">
        <v>9515.1171428571433</v>
      </c>
      <c r="EI303">
        <v>46.598000000000013</v>
      </c>
      <c r="EJ303">
        <v>48.311999999999998</v>
      </c>
      <c r="EK303">
        <v>47.62471428571429</v>
      </c>
      <c r="EL303">
        <v>47.419285714285706</v>
      </c>
      <c r="EM303">
        <v>48.285428571428568</v>
      </c>
      <c r="EN303">
        <v>1144.7985714285719</v>
      </c>
      <c r="EO303">
        <v>50.2</v>
      </c>
      <c r="EP303">
        <v>0</v>
      </c>
      <c r="EQ303">
        <v>1302.400000095367</v>
      </c>
      <c r="ER303">
        <v>0</v>
      </c>
      <c r="ES303">
        <v>1017.4376</v>
      </c>
      <c r="ET303">
        <v>-0.47000000812904591</v>
      </c>
      <c r="EU303">
        <v>74.515384542618435</v>
      </c>
      <c r="EV303">
        <v>13011.236000000001</v>
      </c>
      <c r="EW303">
        <v>15</v>
      </c>
      <c r="EX303">
        <v>1657556090.0999999</v>
      </c>
      <c r="EY303" t="s">
        <v>416</v>
      </c>
      <c r="EZ303">
        <v>1657556090.0999999</v>
      </c>
      <c r="FA303">
        <v>1657556077.0999999</v>
      </c>
      <c r="FB303">
        <v>6</v>
      </c>
      <c r="FC303">
        <v>-0.505</v>
      </c>
      <c r="FD303">
        <v>-7.5999999999999998E-2</v>
      </c>
      <c r="FE303">
        <v>-1.772</v>
      </c>
      <c r="FF303">
        <v>0.36599999999999999</v>
      </c>
      <c r="FG303">
        <v>414</v>
      </c>
      <c r="FH303">
        <v>34</v>
      </c>
      <c r="FI303">
        <v>0.18</v>
      </c>
      <c r="FJ303">
        <v>0.15</v>
      </c>
      <c r="FK303">
        <v>-17.71189</v>
      </c>
      <c r="FL303">
        <v>-1.2737245778611761</v>
      </c>
      <c r="FM303">
        <v>0.14648008533585721</v>
      </c>
      <c r="FN303">
        <v>0</v>
      </c>
      <c r="FO303">
        <v>1017.487352941176</v>
      </c>
      <c r="FP303">
        <v>-0.42796027818876142</v>
      </c>
      <c r="FQ303">
        <v>0.20130908082042201</v>
      </c>
      <c r="FR303">
        <v>1</v>
      </c>
      <c r="FS303">
        <v>0.34890282500000003</v>
      </c>
      <c r="FT303">
        <v>-2.518497185741108E-2</v>
      </c>
      <c r="FU303">
        <v>3.1285905443785662E-3</v>
      </c>
      <c r="FV303">
        <v>1</v>
      </c>
      <c r="FW303">
        <v>2</v>
      </c>
      <c r="FX303">
        <v>3</v>
      </c>
      <c r="FY303" t="s">
        <v>417</v>
      </c>
      <c r="FZ303">
        <v>3.3700600000000001</v>
      </c>
      <c r="GA303">
        <v>2.8934500000000001</v>
      </c>
      <c r="GB303">
        <v>0.26875599999999999</v>
      </c>
      <c r="GC303">
        <v>0.27312900000000001</v>
      </c>
      <c r="GD303">
        <v>0.14652399999999999</v>
      </c>
      <c r="GE303">
        <v>0.14813599999999999</v>
      </c>
      <c r="GF303">
        <v>25270.1</v>
      </c>
      <c r="GG303">
        <v>21857.5</v>
      </c>
      <c r="GH303">
        <v>30907.200000000001</v>
      </c>
      <c r="GI303">
        <v>28043.200000000001</v>
      </c>
      <c r="GJ303">
        <v>34763.1</v>
      </c>
      <c r="GK303">
        <v>33721.699999999997</v>
      </c>
      <c r="GL303">
        <v>40298.9</v>
      </c>
      <c r="GM303">
        <v>39101.9</v>
      </c>
      <c r="GN303">
        <v>2.27108</v>
      </c>
      <c r="GO303">
        <v>1.5799000000000001</v>
      </c>
      <c r="GP303">
        <v>0</v>
      </c>
      <c r="GQ303">
        <v>8.7011599999999995E-2</v>
      </c>
      <c r="GR303">
        <v>999.9</v>
      </c>
      <c r="GS303">
        <v>31.863099999999999</v>
      </c>
      <c r="GT303">
        <v>48.5</v>
      </c>
      <c r="GU303">
        <v>40.799999999999997</v>
      </c>
      <c r="GV303">
        <v>37.173900000000003</v>
      </c>
      <c r="GW303">
        <v>49.249299999999998</v>
      </c>
      <c r="GX303">
        <v>43.842100000000002</v>
      </c>
      <c r="GY303">
        <v>1</v>
      </c>
      <c r="GZ303">
        <v>0.57435000000000003</v>
      </c>
      <c r="HA303">
        <v>1.17238</v>
      </c>
      <c r="HB303">
        <v>20.205300000000001</v>
      </c>
      <c r="HC303">
        <v>5.2160900000000003</v>
      </c>
      <c r="HD303">
        <v>11.974</v>
      </c>
      <c r="HE303">
        <v>4.9909499999999998</v>
      </c>
      <c r="HF303">
        <v>3.2926799999999998</v>
      </c>
      <c r="HG303">
        <v>7501</v>
      </c>
      <c r="HH303">
        <v>9999</v>
      </c>
      <c r="HI303">
        <v>9999</v>
      </c>
      <c r="HJ303">
        <v>757.3</v>
      </c>
      <c r="HK303">
        <v>4.9713200000000004</v>
      </c>
      <c r="HL303">
        <v>1.87426</v>
      </c>
      <c r="HM303">
        <v>1.87056</v>
      </c>
      <c r="HN303">
        <v>1.87025</v>
      </c>
      <c r="HO303">
        <v>1.8748199999999999</v>
      </c>
      <c r="HP303">
        <v>1.8714999999999999</v>
      </c>
      <c r="HQ303">
        <v>1.8670100000000001</v>
      </c>
      <c r="HR303">
        <v>1.87795</v>
      </c>
      <c r="HS303">
        <v>0</v>
      </c>
      <c r="HT303">
        <v>0</v>
      </c>
      <c r="HU303">
        <v>0</v>
      </c>
      <c r="HV303">
        <v>0</v>
      </c>
      <c r="HW303" t="s">
        <v>418</v>
      </c>
      <c r="HX303" t="s">
        <v>419</v>
      </c>
      <c r="HY303" t="s">
        <v>420</v>
      </c>
      <c r="HZ303" t="s">
        <v>420</v>
      </c>
      <c r="IA303" t="s">
        <v>420</v>
      </c>
      <c r="IB303" t="s">
        <v>420</v>
      </c>
      <c r="IC303">
        <v>0</v>
      </c>
      <c r="ID303">
        <v>100</v>
      </c>
      <c r="IE303">
        <v>100</v>
      </c>
      <c r="IF303">
        <v>-1.78</v>
      </c>
      <c r="IG303">
        <v>0.36559999999999998</v>
      </c>
      <c r="IH303">
        <v>-1.772399999999891</v>
      </c>
      <c r="II303">
        <v>0</v>
      </c>
      <c r="IJ303">
        <v>0</v>
      </c>
      <c r="IK303">
        <v>0</v>
      </c>
      <c r="IL303">
        <v>0.36558000000000851</v>
      </c>
      <c r="IM303">
        <v>0</v>
      </c>
      <c r="IN303">
        <v>0</v>
      </c>
      <c r="IO303">
        <v>0</v>
      </c>
      <c r="IP303">
        <v>-1</v>
      </c>
      <c r="IQ303">
        <v>-1</v>
      </c>
      <c r="IR303">
        <v>-1</v>
      </c>
      <c r="IS303">
        <v>-1</v>
      </c>
      <c r="IT303">
        <v>44.6</v>
      </c>
      <c r="IU303">
        <v>44.8</v>
      </c>
      <c r="IV303">
        <v>3.6767599999999998</v>
      </c>
      <c r="IW303">
        <v>2.5329600000000001</v>
      </c>
      <c r="IX303">
        <v>1.49902</v>
      </c>
      <c r="IY303">
        <v>2.2814899999999998</v>
      </c>
      <c r="IZ303">
        <v>1.69678</v>
      </c>
      <c r="JA303">
        <v>2.33887</v>
      </c>
      <c r="JB303">
        <v>43.6995</v>
      </c>
      <c r="JC303">
        <v>14.9201</v>
      </c>
      <c r="JD303">
        <v>18</v>
      </c>
      <c r="JE303">
        <v>655.46400000000006</v>
      </c>
      <c r="JF303">
        <v>287.48700000000002</v>
      </c>
      <c r="JG303">
        <v>30.0001</v>
      </c>
      <c r="JH303">
        <v>34.775100000000002</v>
      </c>
      <c r="JI303">
        <v>29.999600000000001</v>
      </c>
      <c r="JJ303">
        <v>34.6158</v>
      </c>
      <c r="JK303">
        <v>34.6051</v>
      </c>
      <c r="JL303">
        <v>73.702699999999993</v>
      </c>
      <c r="JM303">
        <v>0</v>
      </c>
      <c r="JN303">
        <v>0</v>
      </c>
      <c r="JO303">
        <v>30</v>
      </c>
      <c r="JP303">
        <v>1922.45</v>
      </c>
      <c r="JQ303">
        <v>32.076799999999999</v>
      </c>
      <c r="JR303">
        <v>98.509900000000002</v>
      </c>
      <c r="JS303">
        <v>98.462100000000007</v>
      </c>
    </row>
    <row r="304" spans="1:279" x14ac:dyDescent="0.2">
      <c r="A304">
        <v>289</v>
      </c>
      <c r="B304">
        <v>1657558772</v>
      </c>
      <c r="C304">
        <v>1150</v>
      </c>
      <c r="D304" t="s">
        <v>998</v>
      </c>
      <c r="E304" t="s">
        <v>999</v>
      </c>
      <c r="F304">
        <v>4</v>
      </c>
      <c r="G304">
        <v>1657558769.6875</v>
      </c>
      <c r="H304">
        <f t="shared" si="200"/>
        <v>3.8090174576981472E-4</v>
      </c>
      <c r="I304">
        <f t="shared" si="201"/>
        <v>0.38090174576981473</v>
      </c>
      <c r="J304">
        <f t="shared" si="202"/>
        <v>9.0227945014358433</v>
      </c>
      <c r="K304">
        <f t="shared" si="203"/>
        <v>1897.2</v>
      </c>
      <c r="L304">
        <f t="shared" si="204"/>
        <v>1276.1342966175298</v>
      </c>
      <c r="M304">
        <f t="shared" si="205"/>
        <v>128.94588491727245</v>
      </c>
      <c r="N304">
        <f t="shared" si="206"/>
        <v>191.70093109594501</v>
      </c>
      <c r="O304">
        <f t="shared" si="207"/>
        <v>2.4907977633408202E-2</v>
      </c>
      <c r="P304">
        <f t="shared" si="208"/>
        <v>2.7628132087476516</v>
      </c>
      <c r="Q304">
        <f t="shared" si="209"/>
        <v>2.4783895102088806E-2</v>
      </c>
      <c r="R304">
        <f t="shared" si="210"/>
        <v>1.5501031107901287E-2</v>
      </c>
      <c r="S304">
        <f t="shared" si="211"/>
        <v>194.42578161245441</v>
      </c>
      <c r="T304">
        <f t="shared" si="212"/>
        <v>34.259275732010508</v>
      </c>
      <c r="U304">
        <f t="shared" si="213"/>
        <v>33.271437499999998</v>
      </c>
      <c r="V304">
        <f t="shared" si="214"/>
        <v>5.1296726864508591</v>
      </c>
      <c r="W304">
        <f t="shared" si="215"/>
        <v>71.493633923988696</v>
      </c>
      <c r="X304">
        <f t="shared" si="216"/>
        <v>3.6441554310107622</v>
      </c>
      <c r="Y304">
        <f t="shared" si="217"/>
        <v>5.0971747147238187</v>
      </c>
      <c r="Z304">
        <f t="shared" si="218"/>
        <v>1.4855172554400968</v>
      </c>
      <c r="AA304">
        <f t="shared" si="219"/>
        <v>-16.797766988448828</v>
      </c>
      <c r="AB304">
        <f t="shared" si="220"/>
        <v>-16.874035561119658</v>
      </c>
      <c r="AC304">
        <f t="shared" si="221"/>
        <v>-1.401706748094073</v>
      </c>
      <c r="AD304">
        <f t="shared" si="222"/>
        <v>159.35227231479186</v>
      </c>
      <c r="AE304">
        <f t="shared" si="223"/>
        <v>18.345745000788583</v>
      </c>
      <c r="AF304">
        <f t="shared" si="224"/>
        <v>0.37814214766198406</v>
      </c>
      <c r="AG304">
        <f t="shared" si="225"/>
        <v>9.0227945014358433</v>
      </c>
      <c r="AH304">
        <v>1986.816311311424</v>
      </c>
      <c r="AI304">
        <v>1971.305333333333</v>
      </c>
      <c r="AJ304">
        <v>1.7177876089920221</v>
      </c>
      <c r="AK304">
        <v>65.684663253037129</v>
      </c>
      <c r="AL304">
        <f t="shared" si="226"/>
        <v>0.38090174576981473</v>
      </c>
      <c r="AM304">
        <v>35.726131519218249</v>
      </c>
      <c r="AN304">
        <v>36.064911888111887</v>
      </c>
      <c r="AO304">
        <v>-2.5184365417549251E-6</v>
      </c>
      <c r="AP304">
        <v>87.993513694433489</v>
      </c>
      <c r="AQ304">
        <v>47</v>
      </c>
      <c r="AR304">
        <v>7</v>
      </c>
      <c r="AS304">
        <f t="shared" si="227"/>
        <v>1</v>
      </c>
      <c r="AT304">
        <f t="shared" si="228"/>
        <v>0</v>
      </c>
      <c r="AU304">
        <f t="shared" si="229"/>
        <v>47178.517863984787</v>
      </c>
      <c r="AV304" t="s">
        <v>413</v>
      </c>
      <c r="AW304" t="s">
        <v>413</v>
      </c>
      <c r="AX304">
        <v>0</v>
      </c>
      <c r="AY304">
        <v>0</v>
      </c>
      <c r="AZ304" t="e">
        <f t="shared" si="230"/>
        <v>#DIV/0!</v>
      </c>
      <c r="BA304">
        <v>0</v>
      </c>
      <c r="BB304" t="s">
        <v>413</v>
      </c>
      <c r="BC304" t="s">
        <v>413</v>
      </c>
      <c r="BD304">
        <v>0</v>
      </c>
      <c r="BE304">
        <v>0</v>
      </c>
      <c r="BF304" t="e">
        <f t="shared" si="231"/>
        <v>#DIV/0!</v>
      </c>
      <c r="BG304">
        <v>0.5</v>
      </c>
      <c r="BH304">
        <f t="shared" si="232"/>
        <v>1009.501799799199</v>
      </c>
      <c r="BI304">
        <f t="shared" si="233"/>
        <v>9.0227945014358433</v>
      </c>
      <c r="BJ304" t="e">
        <f t="shared" si="234"/>
        <v>#DIV/0!</v>
      </c>
      <c r="BK304">
        <f t="shared" si="235"/>
        <v>8.9378686627706611E-3</v>
      </c>
      <c r="BL304" t="e">
        <f t="shared" si="236"/>
        <v>#DIV/0!</v>
      </c>
      <c r="BM304" t="e">
        <f t="shared" si="237"/>
        <v>#DIV/0!</v>
      </c>
      <c r="BN304" t="s">
        <v>413</v>
      </c>
      <c r="BO304">
        <v>0</v>
      </c>
      <c r="BP304" t="e">
        <f t="shared" si="238"/>
        <v>#DIV/0!</v>
      </c>
      <c r="BQ304" t="e">
        <f t="shared" si="239"/>
        <v>#DIV/0!</v>
      </c>
      <c r="BR304" t="e">
        <f t="shared" si="240"/>
        <v>#DIV/0!</v>
      </c>
      <c r="BS304" t="e">
        <f t="shared" si="241"/>
        <v>#DIV/0!</v>
      </c>
      <c r="BT304" t="e">
        <f t="shared" si="242"/>
        <v>#DIV/0!</v>
      </c>
      <c r="BU304" t="e">
        <f t="shared" si="243"/>
        <v>#DIV/0!</v>
      </c>
      <c r="BV304" t="e">
        <f t="shared" si="244"/>
        <v>#DIV/0!</v>
      </c>
      <c r="BW304" t="e">
        <f t="shared" si="245"/>
        <v>#DIV/0!</v>
      </c>
      <c r="BX304" t="s">
        <v>413</v>
      </c>
      <c r="BY304" t="s">
        <v>413</v>
      </c>
      <c r="BZ304" t="s">
        <v>413</v>
      </c>
      <c r="CA304" t="s">
        <v>413</v>
      </c>
      <c r="CB304" t="s">
        <v>413</v>
      </c>
      <c r="CC304" t="s">
        <v>413</v>
      </c>
      <c r="CD304" t="s">
        <v>413</v>
      </c>
      <c r="CE304" t="s">
        <v>413</v>
      </c>
      <c r="CF304">
        <v>253</v>
      </c>
      <c r="CG304">
        <v>1000</v>
      </c>
      <c r="CH304" t="s">
        <v>414</v>
      </c>
      <c r="CI304">
        <v>1110.1500000000001</v>
      </c>
      <c r="CJ304">
        <v>1175.8634999999999</v>
      </c>
      <c r="CK304">
        <v>1152.67</v>
      </c>
      <c r="CL304">
        <v>1.3005735999999999E-4</v>
      </c>
      <c r="CM304">
        <v>6.5004835999999994E-4</v>
      </c>
      <c r="CN304">
        <v>4.7597999359999997E-2</v>
      </c>
      <c r="CO304">
        <v>5.5000000000000003E-4</v>
      </c>
      <c r="CP304">
        <f t="shared" si="246"/>
        <v>1199.9949999999999</v>
      </c>
      <c r="CQ304">
        <f t="shared" si="247"/>
        <v>1009.501799799199</v>
      </c>
      <c r="CR304">
        <f t="shared" si="248"/>
        <v>0.84125500506185369</v>
      </c>
      <c r="CS304">
        <f t="shared" si="249"/>
        <v>0.16202215976937773</v>
      </c>
      <c r="CT304">
        <v>6</v>
      </c>
      <c r="CU304">
        <v>0.5</v>
      </c>
      <c r="CV304" t="s">
        <v>415</v>
      </c>
      <c r="CW304">
        <v>2</v>
      </c>
      <c r="CX304" t="b">
        <v>1</v>
      </c>
      <c r="CY304">
        <v>1657558769.6875</v>
      </c>
      <c r="CZ304">
        <v>1897.2</v>
      </c>
      <c r="DA304">
        <v>1914.7887499999999</v>
      </c>
      <c r="DB304">
        <v>36.064987500000001</v>
      </c>
      <c r="DC304">
        <v>35.728675000000003</v>
      </c>
      <c r="DD304">
        <v>1898.9712500000001</v>
      </c>
      <c r="DE304">
        <v>35.6993875</v>
      </c>
      <c r="DF304">
        <v>650.29600000000005</v>
      </c>
      <c r="DG304">
        <v>100.94425</v>
      </c>
      <c r="DH304">
        <v>9.9884037499999995E-2</v>
      </c>
      <c r="DI304">
        <v>33.158150000000013</v>
      </c>
      <c r="DJ304">
        <v>999.9</v>
      </c>
      <c r="DK304">
        <v>33.271437499999998</v>
      </c>
      <c r="DL304">
        <v>0</v>
      </c>
      <c r="DM304">
        <v>0</v>
      </c>
      <c r="DN304">
        <v>8993.5149999999994</v>
      </c>
      <c r="DO304">
        <v>0</v>
      </c>
      <c r="DP304">
        <v>499.42475000000002</v>
      </c>
      <c r="DQ304">
        <v>-17.5886125</v>
      </c>
      <c r="DR304">
        <v>1968.1824999999999</v>
      </c>
      <c r="DS304">
        <v>1985.7337500000001</v>
      </c>
      <c r="DT304">
        <v>0.33630462500000002</v>
      </c>
      <c r="DU304">
        <v>1914.7887499999999</v>
      </c>
      <c r="DV304">
        <v>35.728675000000003</v>
      </c>
      <c r="DW304">
        <v>3.6405449999999999</v>
      </c>
      <c r="DX304">
        <v>3.6065962499999999</v>
      </c>
      <c r="DY304">
        <v>27.289850000000001</v>
      </c>
      <c r="DZ304">
        <v>27.130087499999998</v>
      </c>
      <c r="EA304">
        <v>1199.9949999999999</v>
      </c>
      <c r="EB304">
        <v>0.95799100000000004</v>
      </c>
      <c r="EC304">
        <v>4.2008900000000002E-2</v>
      </c>
      <c r="ED304">
        <v>0</v>
      </c>
      <c r="EE304">
        <v>1017.255</v>
      </c>
      <c r="EF304">
        <v>5.0001600000000002</v>
      </c>
      <c r="EG304">
        <v>13024.6</v>
      </c>
      <c r="EH304">
        <v>9515.1074999999983</v>
      </c>
      <c r="EI304">
        <v>46.577749999999988</v>
      </c>
      <c r="EJ304">
        <v>48.311999999999998</v>
      </c>
      <c r="EK304">
        <v>47.632750000000001</v>
      </c>
      <c r="EL304">
        <v>47.421750000000003</v>
      </c>
      <c r="EM304">
        <v>48.273249999999997</v>
      </c>
      <c r="EN304">
        <v>1144.7950000000001</v>
      </c>
      <c r="EO304">
        <v>50.2</v>
      </c>
      <c r="EP304">
        <v>0</v>
      </c>
      <c r="EQ304">
        <v>1306.6000001430509</v>
      </c>
      <c r="ER304">
        <v>0</v>
      </c>
      <c r="ES304">
        <v>1017.381538461539</v>
      </c>
      <c r="ET304">
        <v>-1.528888902221343</v>
      </c>
      <c r="EU304">
        <v>80.328205177227076</v>
      </c>
      <c r="EV304">
        <v>13017.69230769231</v>
      </c>
      <c r="EW304">
        <v>15</v>
      </c>
      <c r="EX304">
        <v>1657556090.0999999</v>
      </c>
      <c r="EY304" t="s">
        <v>416</v>
      </c>
      <c r="EZ304">
        <v>1657556090.0999999</v>
      </c>
      <c r="FA304">
        <v>1657556077.0999999</v>
      </c>
      <c r="FB304">
        <v>6</v>
      </c>
      <c r="FC304">
        <v>-0.505</v>
      </c>
      <c r="FD304">
        <v>-7.5999999999999998E-2</v>
      </c>
      <c r="FE304">
        <v>-1.772</v>
      </c>
      <c r="FF304">
        <v>0.36599999999999999</v>
      </c>
      <c r="FG304">
        <v>414</v>
      </c>
      <c r="FH304">
        <v>34</v>
      </c>
      <c r="FI304">
        <v>0.18</v>
      </c>
      <c r="FJ304">
        <v>0.15</v>
      </c>
      <c r="FK304">
        <v>-17.739352499999999</v>
      </c>
      <c r="FL304">
        <v>4.4909943714826421E-2</v>
      </c>
      <c r="FM304">
        <v>0.12013986846068241</v>
      </c>
      <c r="FN304">
        <v>1</v>
      </c>
      <c r="FO304">
        <v>1017.416176470588</v>
      </c>
      <c r="FP304">
        <v>-0.77967915011179045</v>
      </c>
      <c r="FQ304">
        <v>0.2385867052393289</v>
      </c>
      <c r="FR304">
        <v>1</v>
      </c>
      <c r="FS304">
        <v>0.34578762499999999</v>
      </c>
      <c r="FT304">
        <v>-4.428208255159511E-2</v>
      </c>
      <c r="FU304">
        <v>5.121213433784519E-3</v>
      </c>
      <c r="FV304">
        <v>1</v>
      </c>
      <c r="FW304">
        <v>3</v>
      </c>
      <c r="FX304">
        <v>3</v>
      </c>
      <c r="FY304" t="s">
        <v>623</v>
      </c>
      <c r="FZ304">
        <v>3.3704200000000002</v>
      </c>
      <c r="GA304">
        <v>2.8936999999999999</v>
      </c>
      <c r="GB304">
        <v>0.26930999999999999</v>
      </c>
      <c r="GC304">
        <v>0.27366400000000002</v>
      </c>
      <c r="GD304">
        <v>0.14652699999999999</v>
      </c>
      <c r="GE304">
        <v>0.14815800000000001</v>
      </c>
      <c r="GF304">
        <v>25251.3</v>
      </c>
      <c r="GG304">
        <v>21842.2</v>
      </c>
      <c r="GH304">
        <v>30907.7</v>
      </c>
      <c r="GI304">
        <v>28044.3</v>
      </c>
      <c r="GJ304">
        <v>34763.4</v>
      </c>
      <c r="GK304">
        <v>33722.300000000003</v>
      </c>
      <c r="GL304">
        <v>40299.4</v>
      </c>
      <c r="GM304">
        <v>39103.599999999999</v>
      </c>
      <c r="GN304">
        <v>2.2711299999999999</v>
      </c>
      <c r="GO304">
        <v>1.5802</v>
      </c>
      <c r="GP304">
        <v>0</v>
      </c>
      <c r="GQ304">
        <v>8.6791800000000002E-2</v>
      </c>
      <c r="GR304">
        <v>999.9</v>
      </c>
      <c r="GS304">
        <v>31.8645</v>
      </c>
      <c r="GT304">
        <v>48.5</v>
      </c>
      <c r="GU304">
        <v>40.799999999999997</v>
      </c>
      <c r="GV304">
        <v>37.169800000000002</v>
      </c>
      <c r="GW304">
        <v>49.399299999999997</v>
      </c>
      <c r="GX304">
        <v>43.289299999999997</v>
      </c>
      <c r="GY304">
        <v>1</v>
      </c>
      <c r="GZ304">
        <v>0.57428400000000002</v>
      </c>
      <c r="HA304">
        <v>1.1711199999999999</v>
      </c>
      <c r="HB304">
        <v>20.205400000000001</v>
      </c>
      <c r="HC304">
        <v>5.21549</v>
      </c>
      <c r="HD304">
        <v>11.974</v>
      </c>
      <c r="HE304">
        <v>4.99085</v>
      </c>
      <c r="HF304">
        <v>3.2925800000000001</v>
      </c>
      <c r="HG304">
        <v>7501.2</v>
      </c>
      <c r="HH304">
        <v>9999</v>
      </c>
      <c r="HI304">
        <v>9999</v>
      </c>
      <c r="HJ304">
        <v>757.3</v>
      </c>
      <c r="HK304">
        <v>4.9713000000000003</v>
      </c>
      <c r="HL304">
        <v>1.8742399999999999</v>
      </c>
      <c r="HM304">
        <v>1.8705499999999999</v>
      </c>
      <c r="HN304">
        <v>1.87026</v>
      </c>
      <c r="HO304">
        <v>1.87479</v>
      </c>
      <c r="HP304">
        <v>1.8714999999999999</v>
      </c>
      <c r="HQ304">
        <v>1.867</v>
      </c>
      <c r="HR304">
        <v>1.87792</v>
      </c>
      <c r="HS304">
        <v>0</v>
      </c>
      <c r="HT304">
        <v>0</v>
      </c>
      <c r="HU304">
        <v>0</v>
      </c>
      <c r="HV304">
        <v>0</v>
      </c>
      <c r="HW304" t="s">
        <v>418</v>
      </c>
      <c r="HX304" t="s">
        <v>419</v>
      </c>
      <c r="HY304" t="s">
        <v>420</v>
      </c>
      <c r="HZ304" t="s">
        <v>420</v>
      </c>
      <c r="IA304" t="s">
        <v>420</v>
      </c>
      <c r="IB304" t="s">
        <v>420</v>
      </c>
      <c r="IC304">
        <v>0</v>
      </c>
      <c r="ID304">
        <v>100</v>
      </c>
      <c r="IE304">
        <v>100</v>
      </c>
      <c r="IF304">
        <v>-1.77</v>
      </c>
      <c r="IG304">
        <v>0.36549999999999999</v>
      </c>
      <c r="IH304">
        <v>-1.772399999999891</v>
      </c>
      <c r="II304">
        <v>0</v>
      </c>
      <c r="IJ304">
        <v>0</v>
      </c>
      <c r="IK304">
        <v>0</v>
      </c>
      <c r="IL304">
        <v>0.36558000000000851</v>
      </c>
      <c r="IM304">
        <v>0</v>
      </c>
      <c r="IN304">
        <v>0</v>
      </c>
      <c r="IO304">
        <v>0</v>
      </c>
      <c r="IP304">
        <v>-1</v>
      </c>
      <c r="IQ304">
        <v>-1</v>
      </c>
      <c r="IR304">
        <v>-1</v>
      </c>
      <c r="IS304">
        <v>-1</v>
      </c>
      <c r="IT304">
        <v>44.7</v>
      </c>
      <c r="IU304">
        <v>44.9</v>
      </c>
      <c r="IV304">
        <v>3.6877399999999998</v>
      </c>
      <c r="IW304">
        <v>2.5390600000000001</v>
      </c>
      <c r="IX304">
        <v>1.49902</v>
      </c>
      <c r="IY304">
        <v>2.2814899999999998</v>
      </c>
      <c r="IZ304">
        <v>1.69678</v>
      </c>
      <c r="JA304">
        <v>2.34253</v>
      </c>
      <c r="JB304">
        <v>43.6995</v>
      </c>
      <c r="JC304">
        <v>14.9026</v>
      </c>
      <c r="JD304">
        <v>18</v>
      </c>
      <c r="JE304">
        <v>655.47799999999995</v>
      </c>
      <c r="JF304">
        <v>287.61799999999999</v>
      </c>
      <c r="JG304">
        <v>29.9999</v>
      </c>
      <c r="JH304">
        <v>34.7727</v>
      </c>
      <c r="JI304">
        <v>29.9998</v>
      </c>
      <c r="JJ304">
        <v>34.613399999999999</v>
      </c>
      <c r="JK304">
        <v>34.601999999999997</v>
      </c>
      <c r="JL304">
        <v>73.918899999999994</v>
      </c>
      <c r="JM304">
        <v>0</v>
      </c>
      <c r="JN304">
        <v>0</v>
      </c>
      <c r="JO304">
        <v>30</v>
      </c>
      <c r="JP304">
        <v>1929.12</v>
      </c>
      <c r="JQ304">
        <v>32.076799999999999</v>
      </c>
      <c r="JR304">
        <v>98.511399999999995</v>
      </c>
      <c r="JS304">
        <v>98.466200000000001</v>
      </c>
    </row>
    <row r="305" spans="1:279" x14ac:dyDescent="0.2">
      <c r="A305">
        <v>290</v>
      </c>
      <c r="B305">
        <v>1657558776</v>
      </c>
      <c r="C305">
        <v>1154</v>
      </c>
      <c r="D305" t="s">
        <v>1000</v>
      </c>
      <c r="E305" t="s">
        <v>1001</v>
      </c>
      <c r="F305">
        <v>4</v>
      </c>
      <c r="G305">
        <v>1657558774</v>
      </c>
      <c r="H305">
        <f t="shared" si="200"/>
        <v>3.7858778859224359E-4</v>
      </c>
      <c r="I305">
        <f t="shared" si="201"/>
        <v>0.37858778859224357</v>
      </c>
      <c r="J305">
        <f t="shared" si="202"/>
        <v>9.3938285476979253</v>
      </c>
      <c r="K305">
        <f t="shared" si="203"/>
        <v>1904.287142857143</v>
      </c>
      <c r="L305">
        <f t="shared" si="204"/>
        <v>1255.7113334197452</v>
      </c>
      <c r="M305">
        <f t="shared" si="205"/>
        <v>126.88002738696898</v>
      </c>
      <c r="N305">
        <f t="shared" si="206"/>
        <v>192.41365304903439</v>
      </c>
      <c r="O305">
        <f t="shared" si="207"/>
        <v>2.4754944960007151E-2</v>
      </c>
      <c r="P305">
        <f t="shared" si="208"/>
        <v>2.7569379342544109</v>
      </c>
      <c r="Q305">
        <f t="shared" si="209"/>
        <v>2.4632118601258701E-2</v>
      </c>
      <c r="R305">
        <f t="shared" si="210"/>
        <v>1.5406058659371939E-2</v>
      </c>
      <c r="S305">
        <f t="shared" si="211"/>
        <v>194.42635161245551</v>
      </c>
      <c r="T305">
        <f t="shared" si="212"/>
        <v>34.264884267803332</v>
      </c>
      <c r="U305">
        <f t="shared" si="213"/>
        <v>33.27231428571428</v>
      </c>
      <c r="V305">
        <f t="shared" si="214"/>
        <v>5.129924904935204</v>
      </c>
      <c r="W305">
        <f t="shared" si="215"/>
        <v>71.486487360401114</v>
      </c>
      <c r="X305">
        <f t="shared" si="216"/>
        <v>3.6443652629320313</v>
      </c>
      <c r="Y305">
        <f t="shared" si="217"/>
        <v>5.0979778102102893</v>
      </c>
      <c r="Z305">
        <f t="shared" si="218"/>
        <v>1.4855596420031727</v>
      </c>
      <c r="AA305">
        <f t="shared" si="219"/>
        <v>-16.695721476917942</v>
      </c>
      <c r="AB305">
        <f t="shared" si="220"/>
        <v>-16.551239078859993</v>
      </c>
      <c r="AC305">
        <f t="shared" si="221"/>
        <v>-1.3778472929377994</v>
      </c>
      <c r="AD305">
        <f t="shared" si="222"/>
        <v>159.80154376373977</v>
      </c>
      <c r="AE305">
        <f t="shared" si="223"/>
        <v>18.70208048834791</v>
      </c>
      <c r="AF305">
        <f t="shared" si="224"/>
        <v>0.37413391792516021</v>
      </c>
      <c r="AG305">
        <f t="shared" si="225"/>
        <v>9.3938285476979253</v>
      </c>
      <c r="AH305">
        <v>1994.0829417545419</v>
      </c>
      <c r="AI305">
        <v>1978.1404242424239</v>
      </c>
      <c r="AJ305">
        <v>1.736638726135971</v>
      </c>
      <c r="AK305">
        <v>65.684663253037129</v>
      </c>
      <c r="AL305">
        <f t="shared" si="226"/>
        <v>0.37858778859224357</v>
      </c>
      <c r="AM305">
        <v>35.732873398526912</v>
      </c>
      <c r="AN305">
        <v>36.06955874125876</v>
      </c>
      <c r="AO305">
        <v>8.7453254540451174E-6</v>
      </c>
      <c r="AP305">
        <v>87.993513694433489</v>
      </c>
      <c r="AQ305">
        <v>47</v>
      </c>
      <c r="AR305">
        <v>7</v>
      </c>
      <c r="AS305">
        <f t="shared" si="227"/>
        <v>1</v>
      </c>
      <c r="AT305">
        <f t="shared" si="228"/>
        <v>0</v>
      </c>
      <c r="AU305">
        <f t="shared" si="229"/>
        <v>47016.84461382548</v>
      </c>
      <c r="AV305" t="s">
        <v>413</v>
      </c>
      <c r="AW305" t="s">
        <v>413</v>
      </c>
      <c r="AX305">
        <v>0</v>
      </c>
      <c r="AY305">
        <v>0</v>
      </c>
      <c r="AZ305" t="e">
        <f t="shared" si="230"/>
        <v>#DIV/0!</v>
      </c>
      <c r="BA305">
        <v>0</v>
      </c>
      <c r="BB305" t="s">
        <v>413</v>
      </c>
      <c r="BC305" t="s">
        <v>413</v>
      </c>
      <c r="BD305">
        <v>0</v>
      </c>
      <c r="BE305">
        <v>0</v>
      </c>
      <c r="BF305" t="e">
        <f t="shared" si="231"/>
        <v>#DIV/0!</v>
      </c>
      <c r="BG305">
        <v>0.5</v>
      </c>
      <c r="BH305">
        <f t="shared" si="232"/>
        <v>1009.5047997991995</v>
      </c>
      <c r="BI305">
        <f t="shared" si="233"/>
        <v>9.3938285476979253</v>
      </c>
      <c r="BJ305" t="e">
        <f t="shared" si="234"/>
        <v>#DIV/0!</v>
      </c>
      <c r="BK305">
        <f t="shared" si="235"/>
        <v>9.3053827476268069E-3</v>
      </c>
      <c r="BL305" t="e">
        <f t="shared" si="236"/>
        <v>#DIV/0!</v>
      </c>
      <c r="BM305" t="e">
        <f t="shared" si="237"/>
        <v>#DIV/0!</v>
      </c>
      <c r="BN305" t="s">
        <v>413</v>
      </c>
      <c r="BO305">
        <v>0</v>
      </c>
      <c r="BP305" t="e">
        <f t="shared" si="238"/>
        <v>#DIV/0!</v>
      </c>
      <c r="BQ305" t="e">
        <f t="shared" si="239"/>
        <v>#DIV/0!</v>
      </c>
      <c r="BR305" t="e">
        <f t="shared" si="240"/>
        <v>#DIV/0!</v>
      </c>
      <c r="BS305" t="e">
        <f t="shared" si="241"/>
        <v>#DIV/0!</v>
      </c>
      <c r="BT305" t="e">
        <f t="shared" si="242"/>
        <v>#DIV/0!</v>
      </c>
      <c r="BU305" t="e">
        <f t="shared" si="243"/>
        <v>#DIV/0!</v>
      </c>
      <c r="BV305" t="e">
        <f t="shared" si="244"/>
        <v>#DIV/0!</v>
      </c>
      <c r="BW305" t="e">
        <f t="shared" si="245"/>
        <v>#DIV/0!</v>
      </c>
      <c r="BX305" t="s">
        <v>413</v>
      </c>
      <c r="BY305" t="s">
        <v>413</v>
      </c>
      <c r="BZ305" t="s">
        <v>413</v>
      </c>
      <c r="CA305" t="s">
        <v>413</v>
      </c>
      <c r="CB305" t="s">
        <v>413</v>
      </c>
      <c r="CC305" t="s">
        <v>413</v>
      </c>
      <c r="CD305" t="s">
        <v>413</v>
      </c>
      <c r="CE305" t="s">
        <v>413</v>
      </c>
      <c r="CF305">
        <v>253</v>
      </c>
      <c r="CG305">
        <v>1000</v>
      </c>
      <c r="CH305" t="s">
        <v>414</v>
      </c>
      <c r="CI305">
        <v>1110.1500000000001</v>
      </c>
      <c r="CJ305">
        <v>1175.8634999999999</v>
      </c>
      <c r="CK305">
        <v>1152.67</v>
      </c>
      <c r="CL305">
        <v>1.3005735999999999E-4</v>
      </c>
      <c r="CM305">
        <v>6.5004835999999994E-4</v>
      </c>
      <c r="CN305">
        <v>4.7597999359999997E-2</v>
      </c>
      <c r="CO305">
        <v>5.5000000000000003E-4</v>
      </c>
      <c r="CP305">
        <f t="shared" si="246"/>
        <v>1199.998571428571</v>
      </c>
      <c r="CQ305">
        <f t="shared" si="247"/>
        <v>1009.5047997991995</v>
      </c>
      <c r="CR305">
        <f t="shared" si="248"/>
        <v>0.84125500132671571</v>
      </c>
      <c r="CS305">
        <f t="shared" si="249"/>
        <v>0.16202215256056127</v>
      </c>
      <c r="CT305">
        <v>6</v>
      </c>
      <c r="CU305">
        <v>0.5</v>
      </c>
      <c r="CV305" t="s">
        <v>415</v>
      </c>
      <c r="CW305">
        <v>2</v>
      </c>
      <c r="CX305" t="b">
        <v>1</v>
      </c>
      <c r="CY305">
        <v>1657558774</v>
      </c>
      <c r="CZ305">
        <v>1904.287142857143</v>
      </c>
      <c r="DA305">
        <v>1922.201428571429</v>
      </c>
      <c r="DB305">
        <v>36.067700000000002</v>
      </c>
      <c r="DC305">
        <v>35.734928571428568</v>
      </c>
      <c r="DD305">
        <v>1906.058571428571</v>
      </c>
      <c r="DE305">
        <v>35.702114285714281</v>
      </c>
      <c r="DF305">
        <v>650.24771428571432</v>
      </c>
      <c r="DG305">
        <v>100.9422857142857</v>
      </c>
      <c r="DH305">
        <v>0.1000669428571429</v>
      </c>
      <c r="DI305">
        <v>33.16095714285715</v>
      </c>
      <c r="DJ305">
        <v>999.89999999999986</v>
      </c>
      <c r="DK305">
        <v>33.27231428571428</v>
      </c>
      <c r="DL305">
        <v>0</v>
      </c>
      <c r="DM305">
        <v>0</v>
      </c>
      <c r="DN305">
        <v>8962.5014285714278</v>
      </c>
      <c r="DO305">
        <v>0</v>
      </c>
      <c r="DP305">
        <v>499.39542857142862</v>
      </c>
      <c r="DQ305">
        <v>-17.915371428571429</v>
      </c>
      <c r="DR305">
        <v>1975.538571428571</v>
      </c>
      <c r="DS305">
        <v>1993.4357142857141</v>
      </c>
      <c r="DT305">
        <v>0.33278528571428567</v>
      </c>
      <c r="DU305">
        <v>1922.201428571429</v>
      </c>
      <c r="DV305">
        <v>35.734928571428568</v>
      </c>
      <c r="DW305">
        <v>3.6407571428571428</v>
      </c>
      <c r="DX305">
        <v>3.607167142857143</v>
      </c>
      <c r="DY305">
        <v>27.290857142857138</v>
      </c>
      <c r="DZ305">
        <v>27.13278571428571</v>
      </c>
      <c r="EA305">
        <v>1199.998571428571</v>
      </c>
      <c r="EB305">
        <v>0.95799099999999993</v>
      </c>
      <c r="EC305">
        <v>4.2008900000000009E-2</v>
      </c>
      <c r="ED305">
        <v>0</v>
      </c>
      <c r="EE305">
        <v>1017.574285714286</v>
      </c>
      <c r="EF305">
        <v>5.0001600000000002</v>
      </c>
      <c r="EG305">
        <v>13052.68571428571</v>
      </c>
      <c r="EH305">
        <v>9515.1257142857157</v>
      </c>
      <c r="EI305">
        <v>46.58</v>
      </c>
      <c r="EJ305">
        <v>48.311999999999998</v>
      </c>
      <c r="EK305">
        <v>47.588999999999999</v>
      </c>
      <c r="EL305">
        <v>47.436999999999998</v>
      </c>
      <c r="EM305">
        <v>48.276571428571422</v>
      </c>
      <c r="EN305">
        <v>1144.798571428571</v>
      </c>
      <c r="EO305">
        <v>50.2</v>
      </c>
      <c r="EP305">
        <v>0</v>
      </c>
      <c r="EQ305">
        <v>1310.2000000476839</v>
      </c>
      <c r="ER305">
        <v>0</v>
      </c>
      <c r="ES305">
        <v>1017.391153846154</v>
      </c>
      <c r="ET305">
        <v>-0.1131624063813562</v>
      </c>
      <c r="EU305">
        <v>193.4735040081238</v>
      </c>
      <c r="EV305">
        <v>13027.403846153849</v>
      </c>
      <c r="EW305">
        <v>15</v>
      </c>
      <c r="EX305">
        <v>1657556090.0999999</v>
      </c>
      <c r="EY305" t="s">
        <v>416</v>
      </c>
      <c r="EZ305">
        <v>1657556090.0999999</v>
      </c>
      <c r="FA305">
        <v>1657556077.0999999</v>
      </c>
      <c r="FB305">
        <v>6</v>
      </c>
      <c r="FC305">
        <v>-0.505</v>
      </c>
      <c r="FD305">
        <v>-7.5999999999999998E-2</v>
      </c>
      <c r="FE305">
        <v>-1.772</v>
      </c>
      <c r="FF305">
        <v>0.36599999999999999</v>
      </c>
      <c r="FG305">
        <v>414</v>
      </c>
      <c r="FH305">
        <v>34</v>
      </c>
      <c r="FI305">
        <v>0.18</v>
      </c>
      <c r="FJ305">
        <v>0.15</v>
      </c>
      <c r="FK305">
        <v>-17.7619875</v>
      </c>
      <c r="FL305">
        <v>3.7342964352759959E-2</v>
      </c>
      <c r="FM305">
        <v>0.13930741399419519</v>
      </c>
      <c r="FN305">
        <v>1</v>
      </c>
      <c r="FO305">
        <v>1017.410588235294</v>
      </c>
      <c r="FP305">
        <v>-0.1857906869748242</v>
      </c>
      <c r="FQ305">
        <v>0.25320232756656003</v>
      </c>
      <c r="FR305">
        <v>1</v>
      </c>
      <c r="FS305">
        <v>0.34243309999999988</v>
      </c>
      <c r="FT305">
        <v>-6.5968840525329239E-2</v>
      </c>
      <c r="FU305">
        <v>6.830754280458348E-3</v>
      </c>
      <c r="FV305">
        <v>1</v>
      </c>
      <c r="FW305">
        <v>3</v>
      </c>
      <c r="FX305">
        <v>3</v>
      </c>
      <c r="FY305" t="s">
        <v>623</v>
      </c>
      <c r="FZ305">
        <v>3.3700299999999999</v>
      </c>
      <c r="GA305">
        <v>2.8934000000000002</v>
      </c>
      <c r="GB305">
        <v>0.269845</v>
      </c>
      <c r="GC305">
        <v>0.27424199999999999</v>
      </c>
      <c r="GD305">
        <v>0.146536</v>
      </c>
      <c r="GE305">
        <v>0.14816199999999999</v>
      </c>
      <c r="GF305">
        <v>25232.1</v>
      </c>
      <c r="GG305">
        <v>21824.7</v>
      </c>
      <c r="GH305">
        <v>30907.1</v>
      </c>
      <c r="GI305">
        <v>28044.3</v>
      </c>
      <c r="GJ305">
        <v>34762.6</v>
      </c>
      <c r="GK305">
        <v>33721.9</v>
      </c>
      <c r="GL305">
        <v>40298.9</v>
      </c>
      <c r="GM305">
        <v>39103.300000000003</v>
      </c>
      <c r="GN305">
        <v>2.27128</v>
      </c>
      <c r="GO305">
        <v>1.5800799999999999</v>
      </c>
      <c r="GP305">
        <v>0</v>
      </c>
      <c r="GQ305">
        <v>8.6840200000000006E-2</v>
      </c>
      <c r="GR305">
        <v>999.9</v>
      </c>
      <c r="GS305">
        <v>31.866700000000002</v>
      </c>
      <c r="GT305">
        <v>48.5</v>
      </c>
      <c r="GU305">
        <v>40.799999999999997</v>
      </c>
      <c r="GV305">
        <v>37.171799999999998</v>
      </c>
      <c r="GW305">
        <v>49.3093</v>
      </c>
      <c r="GX305">
        <v>43.842100000000002</v>
      </c>
      <c r="GY305">
        <v>1</v>
      </c>
      <c r="GZ305">
        <v>0.57383600000000001</v>
      </c>
      <c r="HA305">
        <v>1.1685399999999999</v>
      </c>
      <c r="HB305">
        <v>20.205300000000001</v>
      </c>
      <c r="HC305">
        <v>5.2153400000000003</v>
      </c>
      <c r="HD305">
        <v>11.974</v>
      </c>
      <c r="HE305">
        <v>4.9906499999999996</v>
      </c>
      <c r="HF305">
        <v>3.2925499999999999</v>
      </c>
      <c r="HG305">
        <v>7501.2</v>
      </c>
      <c r="HH305">
        <v>9999</v>
      </c>
      <c r="HI305">
        <v>9999</v>
      </c>
      <c r="HJ305">
        <v>757.3</v>
      </c>
      <c r="HK305">
        <v>4.9713000000000003</v>
      </c>
      <c r="HL305">
        <v>1.8742399999999999</v>
      </c>
      <c r="HM305">
        <v>1.8705700000000001</v>
      </c>
      <c r="HN305">
        <v>1.8702300000000001</v>
      </c>
      <c r="HO305">
        <v>1.87479</v>
      </c>
      <c r="HP305">
        <v>1.87151</v>
      </c>
      <c r="HQ305">
        <v>1.8669899999999999</v>
      </c>
      <c r="HR305">
        <v>1.87795</v>
      </c>
      <c r="HS305">
        <v>0</v>
      </c>
      <c r="HT305">
        <v>0</v>
      </c>
      <c r="HU305">
        <v>0</v>
      </c>
      <c r="HV305">
        <v>0</v>
      </c>
      <c r="HW305" t="s">
        <v>418</v>
      </c>
      <c r="HX305" t="s">
        <v>419</v>
      </c>
      <c r="HY305" t="s">
        <v>420</v>
      </c>
      <c r="HZ305" t="s">
        <v>420</v>
      </c>
      <c r="IA305" t="s">
        <v>420</v>
      </c>
      <c r="IB305" t="s">
        <v>420</v>
      </c>
      <c r="IC305">
        <v>0</v>
      </c>
      <c r="ID305">
        <v>100</v>
      </c>
      <c r="IE305">
        <v>100</v>
      </c>
      <c r="IF305">
        <v>-1.78</v>
      </c>
      <c r="IG305">
        <v>0.36559999999999998</v>
      </c>
      <c r="IH305">
        <v>-1.772399999999891</v>
      </c>
      <c r="II305">
        <v>0</v>
      </c>
      <c r="IJ305">
        <v>0</v>
      </c>
      <c r="IK305">
        <v>0</v>
      </c>
      <c r="IL305">
        <v>0.36558000000000851</v>
      </c>
      <c r="IM305">
        <v>0</v>
      </c>
      <c r="IN305">
        <v>0</v>
      </c>
      <c r="IO305">
        <v>0</v>
      </c>
      <c r="IP305">
        <v>-1</v>
      </c>
      <c r="IQ305">
        <v>-1</v>
      </c>
      <c r="IR305">
        <v>-1</v>
      </c>
      <c r="IS305">
        <v>-1</v>
      </c>
      <c r="IT305">
        <v>44.8</v>
      </c>
      <c r="IU305">
        <v>45</v>
      </c>
      <c r="IV305">
        <v>3.6975099999999999</v>
      </c>
      <c r="IW305">
        <v>2.5317400000000001</v>
      </c>
      <c r="IX305">
        <v>1.49902</v>
      </c>
      <c r="IY305">
        <v>2.2802699999999998</v>
      </c>
      <c r="IZ305">
        <v>1.69678</v>
      </c>
      <c r="JA305">
        <v>2.3718300000000001</v>
      </c>
      <c r="JB305">
        <v>43.6995</v>
      </c>
      <c r="JC305">
        <v>14.893800000000001</v>
      </c>
      <c r="JD305">
        <v>18</v>
      </c>
      <c r="JE305">
        <v>655.56100000000004</v>
      </c>
      <c r="JF305">
        <v>287.54300000000001</v>
      </c>
      <c r="JG305">
        <v>29.999600000000001</v>
      </c>
      <c r="JH305">
        <v>34.770299999999999</v>
      </c>
      <c r="JI305">
        <v>29.999700000000001</v>
      </c>
      <c r="JJ305">
        <v>34.610300000000002</v>
      </c>
      <c r="JK305">
        <v>34.598799999999997</v>
      </c>
      <c r="JL305">
        <v>74.116</v>
      </c>
      <c r="JM305">
        <v>0</v>
      </c>
      <c r="JN305">
        <v>0</v>
      </c>
      <c r="JO305">
        <v>30</v>
      </c>
      <c r="JP305">
        <v>1935.8</v>
      </c>
      <c r="JQ305">
        <v>32.076799999999999</v>
      </c>
      <c r="JR305">
        <v>98.509600000000006</v>
      </c>
      <c r="JS305">
        <v>98.465800000000002</v>
      </c>
    </row>
    <row r="306" spans="1:279" x14ac:dyDescent="0.2">
      <c r="A306">
        <v>291</v>
      </c>
      <c r="B306">
        <v>1657558780</v>
      </c>
      <c r="C306">
        <v>1158</v>
      </c>
      <c r="D306" t="s">
        <v>1002</v>
      </c>
      <c r="E306" t="s">
        <v>1003</v>
      </c>
      <c r="F306">
        <v>4</v>
      </c>
      <c r="G306">
        <v>1657558777.6875</v>
      </c>
      <c r="H306">
        <f t="shared" si="200"/>
        <v>3.7726342752329901E-4</v>
      </c>
      <c r="I306">
        <f t="shared" si="201"/>
        <v>0.377263427523299</v>
      </c>
      <c r="J306">
        <f t="shared" si="202"/>
        <v>9.1426968106099853</v>
      </c>
      <c r="K306">
        <f t="shared" si="203"/>
        <v>1910.5350000000001</v>
      </c>
      <c r="L306">
        <f t="shared" si="204"/>
        <v>1275.9950413327877</v>
      </c>
      <c r="M306">
        <f t="shared" si="205"/>
        <v>128.92841357247997</v>
      </c>
      <c r="N306">
        <f t="shared" si="206"/>
        <v>193.04326321473192</v>
      </c>
      <c r="O306">
        <f t="shared" si="207"/>
        <v>2.4673516247467563E-2</v>
      </c>
      <c r="P306">
        <f t="shared" si="208"/>
        <v>2.7594572967270032</v>
      </c>
      <c r="Q306">
        <f t="shared" si="209"/>
        <v>2.4551605268810322E-2</v>
      </c>
      <c r="R306">
        <f t="shared" si="210"/>
        <v>1.5355656172899503E-2</v>
      </c>
      <c r="S306">
        <f t="shared" si="211"/>
        <v>194.42638011245566</v>
      </c>
      <c r="T306">
        <f t="shared" si="212"/>
        <v>34.264009488246721</v>
      </c>
      <c r="U306">
        <f t="shared" si="213"/>
        <v>33.272037500000003</v>
      </c>
      <c r="V306">
        <f t="shared" si="214"/>
        <v>5.1298452828634753</v>
      </c>
      <c r="W306">
        <f t="shared" si="215"/>
        <v>71.493164473835279</v>
      </c>
      <c r="X306">
        <f t="shared" si="216"/>
        <v>3.6446428354589582</v>
      </c>
      <c r="Y306">
        <f t="shared" si="217"/>
        <v>5.0978899343486281</v>
      </c>
      <c r="Z306">
        <f t="shared" si="218"/>
        <v>1.4852024474045171</v>
      </c>
      <c r="AA306">
        <f t="shared" si="219"/>
        <v>-16.637317153777488</v>
      </c>
      <c r="AB306">
        <f t="shared" si="220"/>
        <v>-16.570880204148377</v>
      </c>
      <c r="AC306">
        <f t="shared" si="221"/>
        <v>-1.3782189665833962</v>
      </c>
      <c r="AD306">
        <f t="shared" si="222"/>
        <v>159.8399637879464</v>
      </c>
      <c r="AE306">
        <f t="shared" si="223"/>
        <v>18.729311515759381</v>
      </c>
      <c r="AF306">
        <f t="shared" si="224"/>
        <v>0.37269755189704046</v>
      </c>
      <c r="AG306">
        <f t="shared" si="225"/>
        <v>9.1426968106099853</v>
      </c>
      <c r="AH306">
        <v>2001.0770359018691</v>
      </c>
      <c r="AI306">
        <v>1985.2390303030311</v>
      </c>
      <c r="AJ306">
        <v>1.7706212652444271</v>
      </c>
      <c r="AK306">
        <v>65.684663253037129</v>
      </c>
      <c r="AL306">
        <f t="shared" si="226"/>
        <v>0.377263427523299</v>
      </c>
      <c r="AM306">
        <v>35.736590930515497</v>
      </c>
      <c r="AN306">
        <v>36.07209230769233</v>
      </c>
      <c r="AO306">
        <v>8.7022122436710643E-6</v>
      </c>
      <c r="AP306">
        <v>87.993513694433489</v>
      </c>
      <c r="AQ306">
        <v>47</v>
      </c>
      <c r="AR306">
        <v>7</v>
      </c>
      <c r="AS306">
        <f t="shared" si="227"/>
        <v>1</v>
      </c>
      <c r="AT306">
        <f t="shared" si="228"/>
        <v>0</v>
      </c>
      <c r="AU306">
        <f t="shared" si="229"/>
        <v>47086.000324845591</v>
      </c>
      <c r="AV306" t="s">
        <v>413</v>
      </c>
      <c r="AW306" t="s">
        <v>413</v>
      </c>
      <c r="AX306">
        <v>0</v>
      </c>
      <c r="AY306">
        <v>0</v>
      </c>
      <c r="AZ306" t="e">
        <f t="shared" si="230"/>
        <v>#DIV/0!</v>
      </c>
      <c r="BA306">
        <v>0</v>
      </c>
      <c r="BB306" t="s">
        <v>413</v>
      </c>
      <c r="BC306" t="s">
        <v>413</v>
      </c>
      <c r="BD306">
        <v>0</v>
      </c>
      <c r="BE306">
        <v>0</v>
      </c>
      <c r="BF306" t="e">
        <f t="shared" si="231"/>
        <v>#DIV/0!</v>
      </c>
      <c r="BG306">
        <v>0.5</v>
      </c>
      <c r="BH306">
        <f t="shared" si="232"/>
        <v>1009.5049497991998</v>
      </c>
      <c r="BI306">
        <f t="shared" si="233"/>
        <v>9.1426968106099853</v>
      </c>
      <c r="BJ306" t="e">
        <f t="shared" si="234"/>
        <v>#DIV/0!</v>
      </c>
      <c r="BK306">
        <f t="shared" si="235"/>
        <v>9.0566141477845703E-3</v>
      </c>
      <c r="BL306" t="e">
        <f t="shared" si="236"/>
        <v>#DIV/0!</v>
      </c>
      <c r="BM306" t="e">
        <f t="shared" si="237"/>
        <v>#DIV/0!</v>
      </c>
      <c r="BN306" t="s">
        <v>413</v>
      </c>
      <c r="BO306">
        <v>0</v>
      </c>
      <c r="BP306" t="e">
        <f t="shared" si="238"/>
        <v>#DIV/0!</v>
      </c>
      <c r="BQ306" t="e">
        <f t="shared" si="239"/>
        <v>#DIV/0!</v>
      </c>
      <c r="BR306" t="e">
        <f t="shared" si="240"/>
        <v>#DIV/0!</v>
      </c>
      <c r="BS306" t="e">
        <f t="shared" si="241"/>
        <v>#DIV/0!</v>
      </c>
      <c r="BT306" t="e">
        <f t="shared" si="242"/>
        <v>#DIV/0!</v>
      </c>
      <c r="BU306" t="e">
        <f t="shared" si="243"/>
        <v>#DIV/0!</v>
      </c>
      <c r="BV306" t="e">
        <f t="shared" si="244"/>
        <v>#DIV/0!</v>
      </c>
      <c r="BW306" t="e">
        <f t="shared" si="245"/>
        <v>#DIV/0!</v>
      </c>
      <c r="BX306" t="s">
        <v>413</v>
      </c>
      <c r="BY306" t="s">
        <v>413</v>
      </c>
      <c r="BZ306" t="s">
        <v>413</v>
      </c>
      <c r="CA306" t="s">
        <v>413</v>
      </c>
      <c r="CB306" t="s">
        <v>413</v>
      </c>
      <c r="CC306" t="s">
        <v>413</v>
      </c>
      <c r="CD306" t="s">
        <v>413</v>
      </c>
      <c r="CE306" t="s">
        <v>413</v>
      </c>
      <c r="CF306">
        <v>253</v>
      </c>
      <c r="CG306">
        <v>1000</v>
      </c>
      <c r="CH306" t="s">
        <v>414</v>
      </c>
      <c r="CI306">
        <v>1110.1500000000001</v>
      </c>
      <c r="CJ306">
        <v>1175.8634999999999</v>
      </c>
      <c r="CK306">
        <v>1152.67</v>
      </c>
      <c r="CL306">
        <v>1.3005735999999999E-4</v>
      </c>
      <c r="CM306">
        <v>6.5004835999999994E-4</v>
      </c>
      <c r="CN306">
        <v>4.7597999359999997E-2</v>
      </c>
      <c r="CO306">
        <v>5.5000000000000003E-4</v>
      </c>
      <c r="CP306">
        <f t="shared" si="246"/>
        <v>1199.99875</v>
      </c>
      <c r="CQ306">
        <f t="shared" si="247"/>
        <v>1009.5049497991998</v>
      </c>
      <c r="CR306">
        <f t="shared" si="248"/>
        <v>0.84125500113995944</v>
      </c>
      <c r="CS306">
        <f t="shared" si="249"/>
        <v>0.16202215220012159</v>
      </c>
      <c r="CT306">
        <v>6</v>
      </c>
      <c r="CU306">
        <v>0.5</v>
      </c>
      <c r="CV306" t="s">
        <v>415</v>
      </c>
      <c r="CW306">
        <v>2</v>
      </c>
      <c r="CX306" t="b">
        <v>1</v>
      </c>
      <c r="CY306">
        <v>1657558777.6875</v>
      </c>
      <c r="CZ306">
        <v>1910.5350000000001</v>
      </c>
      <c r="DA306">
        <v>1928.4737500000001</v>
      </c>
      <c r="DB306">
        <v>36.070762500000001</v>
      </c>
      <c r="DC306">
        <v>35.739274999999999</v>
      </c>
      <c r="DD306">
        <v>1912.3050000000001</v>
      </c>
      <c r="DE306">
        <v>35.7051625</v>
      </c>
      <c r="DF306">
        <v>650.25812500000006</v>
      </c>
      <c r="DG306">
        <v>100.9415</v>
      </c>
      <c r="DH306">
        <v>9.9969124999999992E-2</v>
      </c>
      <c r="DI306">
        <v>33.160649999999997</v>
      </c>
      <c r="DJ306">
        <v>999.9</v>
      </c>
      <c r="DK306">
        <v>33.272037500000003</v>
      </c>
      <c r="DL306">
        <v>0</v>
      </c>
      <c r="DM306">
        <v>0</v>
      </c>
      <c r="DN306">
        <v>8975.9375</v>
      </c>
      <c r="DO306">
        <v>0</v>
      </c>
      <c r="DP306">
        <v>499.05737499999998</v>
      </c>
      <c r="DQ306">
        <v>-17.939287499999999</v>
      </c>
      <c r="DR306">
        <v>1982.0274999999999</v>
      </c>
      <c r="DS306">
        <v>1999.95</v>
      </c>
      <c r="DT306">
        <v>0.331468125</v>
      </c>
      <c r="DU306">
        <v>1928.4737500000001</v>
      </c>
      <c r="DV306">
        <v>35.739274999999999</v>
      </c>
      <c r="DW306">
        <v>3.64103625</v>
      </c>
      <c r="DX306">
        <v>3.6075775000000001</v>
      </c>
      <c r="DY306">
        <v>27.2921625</v>
      </c>
      <c r="DZ306">
        <v>27.134712499999999</v>
      </c>
      <c r="EA306">
        <v>1199.99875</v>
      </c>
      <c r="EB306">
        <v>0.95799100000000004</v>
      </c>
      <c r="EC306">
        <v>4.2008900000000002E-2</v>
      </c>
      <c r="ED306">
        <v>0</v>
      </c>
      <c r="EE306">
        <v>1017.40125</v>
      </c>
      <c r="EF306">
        <v>5.0001600000000002</v>
      </c>
      <c r="EG306">
        <v>13073.924999999999</v>
      </c>
      <c r="EH306">
        <v>9515.15</v>
      </c>
      <c r="EI306">
        <v>46.577749999999988</v>
      </c>
      <c r="EJ306">
        <v>48.327749999999988</v>
      </c>
      <c r="EK306">
        <v>47.593499999999999</v>
      </c>
      <c r="EL306">
        <v>47.421499999999988</v>
      </c>
      <c r="EM306">
        <v>48.273249999999997</v>
      </c>
      <c r="EN306">
        <v>1144.7987499999999</v>
      </c>
      <c r="EO306">
        <v>50.2</v>
      </c>
      <c r="EP306">
        <v>0</v>
      </c>
      <c r="EQ306">
        <v>1314.400000095367</v>
      </c>
      <c r="ER306">
        <v>0</v>
      </c>
      <c r="ES306">
        <v>1017.3844</v>
      </c>
      <c r="ET306">
        <v>2.6923066533365309E-2</v>
      </c>
      <c r="EU306">
        <v>320.43076922038938</v>
      </c>
      <c r="EV306">
        <v>13044.936</v>
      </c>
      <c r="EW306">
        <v>15</v>
      </c>
      <c r="EX306">
        <v>1657556090.0999999</v>
      </c>
      <c r="EY306" t="s">
        <v>416</v>
      </c>
      <c r="EZ306">
        <v>1657556090.0999999</v>
      </c>
      <c r="FA306">
        <v>1657556077.0999999</v>
      </c>
      <c r="FB306">
        <v>6</v>
      </c>
      <c r="FC306">
        <v>-0.505</v>
      </c>
      <c r="FD306">
        <v>-7.5999999999999998E-2</v>
      </c>
      <c r="FE306">
        <v>-1.772</v>
      </c>
      <c r="FF306">
        <v>0.36599999999999999</v>
      </c>
      <c r="FG306">
        <v>414</v>
      </c>
      <c r="FH306">
        <v>34</v>
      </c>
      <c r="FI306">
        <v>0.18</v>
      </c>
      <c r="FJ306">
        <v>0.15</v>
      </c>
      <c r="FK306">
        <v>-17.809672500000001</v>
      </c>
      <c r="FL306">
        <v>-0.42659774859286342</v>
      </c>
      <c r="FM306">
        <v>0.16113992209800179</v>
      </c>
      <c r="FN306">
        <v>1</v>
      </c>
      <c r="FO306">
        <v>1017.397352941177</v>
      </c>
      <c r="FP306">
        <v>-0.179526362948667</v>
      </c>
      <c r="FQ306">
        <v>0.25358962707874988</v>
      </c>
      <c r="FR306">
        <v>1</v>
      </c>
      <c r="FS306">
        <v>0.339121275</v>
      </c>
      <c r="FT306">
        <v>-7.1084093808631357E-2</v>
      </c>
      <c r="FU306">
        <v>7.1359339227164229E-3</v>
      </c>
      <c r="FV306">
        <v>1</v>
      </c>
      <c r="FW306">
        <v>3</v>
      </c>
      <c r="FX306">
        <v>3</v>
      </c>
      <c r="FY306" t="s">
        <v>623</v>
      </c>
      <c r="FZ306">
        <v>3.3704399999999999</v>
      </c>
      <c r="GA306">
        <v>2.8936500000000001</v>
      </c>
      <c r="GB306">
        <v>0.27040599999999998</v>
      </c>
      <c r="GC306">
        <v>0.27477800000000002</v>
      </c>
      <c r="GD306">
        <v>0.14654500000000001</v>
      </c>
      <c r="GE306">
        <v>0.14817900000000001</v>
      </c>
      <c r="GF306">
        <v>25212.6</v>
      </c>
      <c r="GG306">
        <v>21808.1</v>
      </c>
      <c r="GH306">
        <v>30906.9</v>
      </c>
      <c r="GI306">
        <v>28043.8</v>
      </c>
      <c r="GJ306">
        <v>34761.9</v>
      </c>
      <c r="GK306">
        <v>33720.300000000003</v>
      </c>
      <c r="GL306">
        <v>40298.5</v>
      </c>
      <c r="GM306">
        <v>39102.199999999997</v>
      </c>
      <c r="GN306">
        <v>2.2713999999999999</v>
      </c>
      <c r="GO306">
        <v>1.5803499999999999</v>
      </c>
      <c r="GP306">
        <v>0</v>
      </c>
      <c r="GQ306">
        <v>8.6423E-2</v>
      </c>
      <c r="GR306">
        <v>999.9</v>
      </c>
      <c r="GS306">
        <v>31.866700000000002</v>
      </c>
      <c r="GT306">
        <v>48.6</v>
      </c>
      <c r="GU306">
        <v>40.799999999999997</v>
      </c>
      <c r="GV306">
        <v>37.2468</v>
      </c>
      <c r="GW306">
        <v>49.729300000000002</v>
      </c>
      <c r="GX306">
        <v>43.140999999999998</v>
      </c>
      <c r="GY306">
        <v>1</v>
      </c>
      <c r="GZ306">
        <v>0.57364300000000001</v>
      </c>
      <c r="HA306">
        <v>1.1674</v>
      </c>
      <c r="HB306">
        <v>20.205100000000002</v>
      </c>
      <c r="HC306">
        <v>5.2157900000000001</v>
      </c>
      <c r="HD306">
        <v>11.974</v>
      </c>
      <c r="HE306">
        <v>4.9910500000000004</v>
      </c>
      <c r="HF306">
        <v>3.2925499999999999</v>
      </c>
      <c r="HG306">
        <v>7501.2</v>
      </c>
      <c r="HH306">
        <v>9999</v>
      </c>
      <c r="HI306">
        <v>9999</v>
      </c>
      <c r="HJ306">
        <v>757.3</v>
      </c>
      <c r="HK306">
        <v>4.9713200000000004</v>
      </c>
      <c r="HL306">
        <v>1.87425</v>
      </c>
      <c r="HM306">
        <v>1.8705499999999999</v>
      </c>
      <c r="HN306">
        <v>1.8702399999999999</v>
      </c>
      <c r="HO306">
        <v>1.87479</v>
      </c>
      <c r="HP306">
        <v>1.87151</v>
      </c>
      <c r="HQ306">
        <v>1.86697</v>
      </c>
      <c r="HR306">
        <v>1.8779300000000001</v>
      </c>
      <c r="HS306">
        <v>0</v>
      </c>
      <c r="HT306">
        <v>0</v>
      </c>
      <c r="HU306">
        <v>0</v>
      </c>
      <c r="HV306">
        <v>0</v>
      </c>
      <c r="HW306" t="s">
        <v>418</v>
      </c>
      <c r="HX306" t="s">
        <v>419</v>
      </c>
      <c r="HY306" t="s">
        <v>420</v>
      </c>
      <c r="HZ306" t="s">
        <v>420</v>
      </c>
      <c r="IA306" t="s">
        <v>420</v>
      </c>
      <c r="IB306" t="s">
        <v>420</v>
      </c>
      <c r="IC306">
        <v>0</v>
      </c>
      <c r="ID306">
        <v>100</v>
      </c>
      <c r="IE306">
        <v>100</v>
      </c>
      <c r="IF306">
        <v>-1.77</v>
      </c>
      <c r="IG306">
        <v>0.36559999999999998</v>
      </c>
      <c r="IH306">
        <v>-1.772399999999891</v>
      </c>
      <c r="II306">
        <v>0</v>
      </c>
      <c r="IJ306">
        <v>0</v>
      </c>
      <c r="IK306">
        <v>0</v>
      </c>
      <c r="IL306">
        <v>0.36558000000000851</v>
      </c>
      <c r="IM306">
        <v>0</v>
      </c>
      <c r="IN306">
        <v>0</v>
      </c>
      <c r="IO306">
        <v>0</v>
      </c>
      <c r="IP306">
        <v>-1</v>
      </c>
      <c r="IQ306">
        <v>-1</v>
      </c>
      <c r="IR306">
        <v>-1</v>
      </c>
      <c r="IS306">
        <v>-1</v>
      </c>
      <c r="IT306">
        <v>44.8</v>
      </c>
      <c r="IU306">
        <v>45</v>
      </c>
      <c r="IV306">
        <v>3.7084999999999999</v>
      </c>
      <c r="IW306">
        <v>2.5366200000000001</v>
      </c>
      <c r="IX306">
        <v>1.49902</v>
      </c>
      <c r="IY306">
        <v>2.2802699999999998</v>
      </c>
      <c r="IZ306">
        <v>1.69678</v>
      </c>
      <c r="JA306">
        <v>2.3571800000000001</v>
      </c>
      <c r="JB306">
        <v>43.6995</v>
      </c>
      <c r="JC306">
        <v>14.893800000000001</v>
      </c>
      <c r="JD306">
        <v>18</v>
      </c>
      <c r="JE306">
        <v>655.62599999999998</v>
      </c>
      <c r="JF306">
        <v>287.66500000000002</v>
      </c>
      <c r="JG306">
        <v>29.999700000000001</v>
      </c>
      <c r="JH306">
        <v>34.767400000000002</v>
      </c>
      <c r="JI306">
        <v>29.9998</v>
      </c>
      <c r="JJ306">
        <v>34.607100000000003</v>
      </c>
      <c r="JK306">
        <v>34.596400000000003</v>
      </c>
      <c r="JL306">
        <v>74.3232</v>
      </c>
      <c r="JM306">
        <v>0</v>
      </c>
      <c r="JN306">
        <v>0</v>
      </c>
      <c r="JO306">
        <v>30</v>
      </c>
      <c r="JP306">
        <v>1942.52</v>
      </c>
      <c r="JQ306">
        <v>32.076799999999999</v>
      </c>
      <c r="JR306">
        <v>98.509</v>
      </c>
      <c r="JS306">
        <v>98.463399999999993</v>
      </c>
    </row>
    <row r="307" spans="1:279" x14ac:dyDescent="0.2">
      <c r="A307">
        <v>292</v>
      </c>
      <c r="B307">
        <v>1657558784</v>
      </c>
      <c r="C307">
        <v>1162</v>
      </c>
      <c r="D307" t="s">
        <v>1004</v>
      </c>
      <c r="E307" t="s">
        <v>1005</v>
      </c>
      <c r="F307">
        <v>4</v>
      </c>
      <c r="G307">
        <v>1657558782</v>
      </c>
      <c r="H307">
        <f t="shared" si="200"/>
        <v>3.7441640070483349E-4</v>
      </c>
      <c r="I307">
        <f t="shared" si="201"/>
        <v>0.37441640070483351</v>
      </c>
      <c r="J307">
        <f t="shared" si="202"/>
        <v>9.3300747276802074</v>
      </c>
      <c r="K307">
        <f t="shared" si="203"/>
        <v>1917.73</v>
      </c>
      <c r="L307">
        <f t="shared" si="204"/>
        <v>1266.0512838137774</v>
      </c>
      <c r="M307">
        <f t="shared" si="205"/>
        <v>127.92329057115715</v>
      </c>
      <c r="N307">
        <f t="shared" si="206"/>
        <v>193.76966412294991</v>
      </c>
      <c r="O307">
        <f t="shared" si="207"/>
        <v>2.4472940689649121E-2</v>
      </c>
      <c r="P307">
        <f t="shared" si="208"/>
        <v>2.7699090292943991</v>
      </c>
      <c r="Q307">
        <f t="shared" si="209"/>
        <v>2.4353448721952359E-2</v>
      </c>
      <c r="R307">
        <f t="shared" si="210"/>
        <v>1.5231592570996631E-2</v>
      </c>
      <c r="S307">
        <f t="shared" si="211"/>
        <v>194.42749161245783</v>
      </c>
      <c r="T307">
        <f t="shared" si="212"/>
        <v>34.259541937375189</v>
      </c>
      <c r="U307">
        <f t="shared" si="213"/>
        <v>33.275885714285707</v>
      </c>
      <c r="V307">
        <f t="shared" si="214"/>
        <v>5.1309523829463304</v>
      </c>
      <c r="W307">
        <f t="shared" si="215"/>
        <v>71.505434125615494</v>
      </c>
      <c r="X307">
        <f t="shared" si="216"/>
        <v>3.6449804642166415</v>
      </c>
      <c r="Y307">
        <f t="shared" si="217"/>
        <v>5.0974873571334554</v>
      </c>
      <c r="Z307">
        <f t="shared" si="218"/>
        <v>1.4859719187296889</v>
      </c>
      <c r="AA307">
        <f t="shared" si="219"/>
        <v>-16.511763271083158</v>
      </c>
      <c r="AB307">
        <f t="shared" si="220"/>
        <v>-17.418433643862677</v>
      </c>
      <c r="AC307">
        <f t="shared" si="221"/>
        <v>-1.4432617739480083</v>
      </c>
      <c r="AD307">
        <f t="shared" si="222"/>
        <v>159.05403292356399</v>
      </c>
      <c r="AE307">
        <f t="shared" si="223"/>
        <v>18.464841437908582</v>
      </c>
      <c r="AF307">
        <f t="shared" si="224"/>
        <v>0.37162815893527695</v>
      </c>
      <c r="AG307">
        <f t="shared" si="225"/>
        <v>9.3300747276802074</v>
      </c>
      <c r="AH307">
        <v>2007.719428504578</v>
      </c>
      <c r="AI307">
        <v>1992.0322424242429</v>
      </c>
      <c r="AJ307">
        <v>1.688061570638548</v>
      </c>
      <c r="AK307">
        <v>65.684663253037129</v>
      </c>
      <c r="AL307">
        <f t="shared" si="226"/>
        <v>0.37441640070483351</v>
      </c>
      <c r="AM307">
        <v>35.742010398141623</v>
      </c>
      <c r="AN307">
        <v>36.074965734265753</v>
      </c>
      <c r="AO307">
        <v>1.253760537365542E-5</v>
      </c>
      <c r="AP307">
        <v>87.993513694433489</v>
      </c>
      <c r="AQ307">
        <v>47</v>
      </c>
      <c r="AR307">
        <v>7</v>
      </c>
      <c r="AS307">
        <f t="shared" si="227"/>
        <v>1</v>
      </c>
      <c r="AT307">
        <f t="shared" si="228"/>
        <v>0</v>
      </c>
      <c r="AU307">
        <f t="shared" si="229"/>
        <v>47373.286481990275</v>
      </c>
      <c r="AV307" t="s">
        <v>413</v>
      </c>
      <c r="AW307" t="s">
        <v>413</v>
      </c>
      <c r="AX307">
        <v>0</v>
      </c>
      <c r="AY307">
        <v>0</v>
      </c>
      <c r="AZ307" t="e">
        <f t="shared" si="230"/>
        <v>#DIV/0!</v>
      </c>
      <c r="BA307">
        <v>0</v>
      </c>
      <c r="BB307" t="s">
        <v>413</v>
      </c>
      <c r="BC307" t="s">
        <v>413</v>
      </c>
      <c r="BD307">
        <v>0</v>
      </c>
      <c r="BE307">
        <v>0</v>
      </c>
      <c r="BF307" t="e">
        <f t="shared" si="231"/>
        <v>#DIV/0!</v>
      </c>
      <c r="BG307">
        <v>0.5</v>
      </c>
      <c r="BH307">
        <f t="shared" si="232"/>
        <v>1009.5107997992008</v>
      </c>
      <c r="BI307">
        <f t="shared" si="233"/>
        <v>9.3300747276802074</v>
      </c>
      <c r="BJ307" t="e">
        <f t="shared" si="234"/>
        <v>#DIV/0!</v>
      </c>
      <c r="BK307">
        <f t="shared" si="235"/>
        <v>9.2421742585973611E-3</v>
      </c>
      <c r="BL307" t="e">
        <f t="shared" si="236"/>
        <v>#DIV/0!</v>
      </c>
      <c r="BM307" t="e">
        <f t="shared" si="237"/>
        <v>#DIV/0!</v>
      </c>
      <c r="BN307" t="s">
        <v>413</v>
      </c>
      <c r="BO307">
        <v>0</v>
      </c>
      <c r="BP307" t="e">
        <f t="shared" si="238"/>
        <v>#DIV/0!</v>
      </c>
      <c r="BQ307" t="e">
        <f t="shared" si="239"/>
        <v>#DIV/0!</v>
      </c>
      <c r="BR307" t="e">
        <f t="shared" si="240"/>
        <v>#DIV/0!</v>
      </c>
      <c r="BS307" t="e">
        <f t="shared" si="241"/>
        <v>#DIV/0!</v>
      </c>
      <c r="BT307" t="e">
        <f t="shared" si="242"/>
        <v>#DIV/0!</v>
      </c>
      <c r="BU307" t="e">
        <f t="shared" si="243"/>
        <v>#DIV/0!</v>
      </c>
      <c r="BV307" t="e">
        <f t="shared" si="244"/>
        <v>#DIV/0!</v>
      </c>
      <c r="BW307" t="e">
        <f t="shared" si="245"/>
        <v>#DIV/0!</v>
      </c>
      <c r="BX307" t="s">
        <v>413</v>
      </c>
      <c r="BY307" t="s">
        <v>413</v>
      </c>
      <c r="BZ307" t="s">
        <v>413</v>
      </c>
      <c r="CA307" t="s">
        <v>413</v>
      </c>
      <c r="CB307" t="s">
        <v>413</v>
      </c>
      <c r="CC307" t="s">
        <v>413</v>
      </c>
      <c r="CD307" t="s">
        <v>413</v>
      </c>
      <c r="CE307" t="s">
        <v>413</v>
      </c>
      <c r="CF307">
        <v>253</v>
      </c>
      <c r="CG307">
        <v>1000</v>
      </c>
      <c r="CH307" t="s">
        <v>414</v>
      </c>
      <c r="CI307">
        <v>1110.1500000000001</v>
      </c>
      <c r="CJ307">
        <v>1175.8634999999999</v>
      </c>
      <c r="CK307">
        <v>1152.67</v>
      </c>
      <c r="CL307">
        <v>1.3005735999999999E-4</v>
      </c>
      <c r="CM307">
        <v>6.5004835999999994E-4</v>
      </c>
      <c r="CN307">
        <v>4.7597999359999997E-2</v>
      </c>
      <c r="CO307">
        <v>5.5000000000000003E-4</v>
      </c>
      <c r="CP307">
        <f t="shared" si="246"/>
        <v>1200.005714285714</v>
      </c>
      <c r="CQ307">
        <f t="shared" si="247"/>
        <v>1009.5107997992008</v>
      </c>
      <c r="CR307">
        <f t="shared" si="248"/>
        <v>0.84125499385650626</v>
      </c>
      <c r="CS307">
        <f t="shared" si="249"/>
        <v>0.16202213814305708</v>
      </c>
      <c r="CT307">
        <v>6</v>
      </c>
      <c r="CU307">
        <v>0.5</v>
      </c>
      <c r="CV307" t="s">
        <v>415</v>
      </c>
      <c r="CW307">
        <v>2</v>
      </c>
      <c r="CX307" t="b">
        <v>1</v>
      </c>
      <c r="CY307">
        <v>1657558782</v>
      </c>
      <c r="CZ307">
        <v>1917.73</v>
      </c>
      <c r="DA307">
        <v>1935.425714285715</v>
      </c>
      <c r="DB307">
        <v>36.074214285714291</v>
      </c>
      <c r="DC307">
        <v>35.743671428571432</v>
      </c>
      <c r="DD307">
        <v>1919.502857142857</v>
      </c>
      <c r="DE307">
        <v>35.708628571428576</v>
      </c>
      <c r="DF307">
        <v>650.24299999999982</v>
      </c>
      <c r="DG307">
        <v>100.9414285714286</v>
      </c>
      <c r="DH307">
        <v>9.9731614285714296E-2</v>
      </c>
      <c r="DI307">
        <v>33.159242857142857</v>
      </c>
      <c r="DJ307">
        <v>999.89999999999986</v>
      </c>
      <c r="DK307">
        <v>33.275885714285707</v>
      </c>
      <c r="DL307">
        <v>0</v>
      </c>
      <c r="DM307">
        <v>0</v>
      </c>
      <c r="DN307">
        <v>9031.5185714285708</v>
      </c>
      <c r="DO307">
        <v>0</v>
      </c>
      <c r="DP307">
        <v>497.31828571428571</v>
      </c>
      <c r="DQ307">
        <v>-17.694485714285712</v>
      </c>
      <c r="DR307">
        <v>1989.5</v>
      </c>
      <c r="DS307">
        <v>2007.1671428571431</v>
      </c>
      <c r="DT307">
        <v>0.33051900000000001</v>
      </c>
      <c r="DU307">
        <v>1935.425714285715</v>
      </c>
      <c r="DV307">
        <v>35.743671428571432</v>
      </c>
      <c r="DW307">
        <v>3.6413842857142851</v>
      </c>
      <c r="DX307">
        <v>3.6080214285714289</v>
      </c>
      <c r="DY307">
        <v>27.293785714285718</v>
      </c>
      <c r="DZ307">
        <v>27.13681428571428</v>
      </c>
      <c r="EA307">
        <v>1200.005714285714</v>
      </c>
      <c r="EB307">
        <v>0.95799099999999993</v>
      </c>
      <c r="EC307">
        <v>4.2008900000000009E-2</v>
      </c>
      <c r="ED307">
        <v>0</v>
      </c>
      <c r="EE307">
        <v>1017.255714285714</v>
      </c>
      <c r="EF307">
        <v>5.0001600000000002</v>
      </c>
      <c r="EG307">
        <v>13079.61428571429</v>
      </c>
      <c r="EH307">
        <v>9515.2171428571437</v>
      </c>
      <c r="EI307">
        <v>46.580000000000013</v>
      </c>
      <c r="EJ307">
        <v>48.311999999999998</v>
      </c>
      <c r="EK307">
        <v>47.616</v>
      </c>
      <c r="EL307">
        <v>47.428142857142859</v>
      </c>
      <c r="EM307">
        <v>48.267714285714291</v>
      </c>
      <c r="EN307">
        <v>1144.805714285714</v>
      </c>
      <c r="EO307">
        <v>50.2</v>
      </c>
      <c r="EP307">
        <v>0</v>
      </c>
      <c r="EQ307">
        <v>1318.6000001430509</v>
      </c>
      <c r="ER307">
        <v>0</v>
      </c>
      <c r="ES307">
        <v>1017.35</v>
      </c>
      <c r="ET307">
        <v>0.47726495069035157</v>
      </c>
      <c r="EU307">
        <v>263.57606828503589</v>
      </c>
      <c r="EV307">
        <v>13060.876923076919</v>
      </c>
      <c r="EW307">
        <v>15</v>
      </c>
      <c r="EX307">
        <v>1657556090.0999999</v>
      </c>
      <c r="EY307" t="s">
        <v>416</v>
      </c>
      <c r="EZ307">
        <v>1657556090.0999999</v>
      </c>
      <c r="FA307">
        <v>1657556077.0999999</v>
      </c>
      <c r="FB307">
        <v>6</v>
      </c>
      <c r="FC307">
        <v>-0.505</v>
      </c>
      <c r="FD307">
        <v>-7.5999999999999998E-2</v>
      </c>
      <c r="FE307">
        <v>-1.772</v>
      </c>
      <c r="FF307">
        <v>0.36599999999999999</v>
      </c>
      <c r="FG307">
        <v>414</v>
      </c>
      <c r="FH307">
        <v>34</v>
      </c>
      <c r="FI307">
        <v>0.18</v>
      </c>
      <c r="FJ307">
        <v>0.15</v>
      </c>
      <c r="FK307">
        <v>-17.792085</v>
      </c>
      <c r="FL307">
        <v>-9.1616510318942107E-2</v>
      </c>
      <c r="FM307">
        <v>0.1643931104852028</v>
      </c>
      <c r="FN307">
        <v>1</v>
      </c>
      <c r="FO307">
        <v>1017.358823529412</v>
      </c>
      <c r="FP307">
        <v>-0.14606570495685159</v>
      </c>
      <c r="FQ307">
        <v>0.23100502548496191</v>
      </c>
      <c r="FR307">
        <v>1</v>
      </c>
      <c r="FS307">
        <v>0.335231375</v>
      </c>
      <c r="FT307">
        <v>-4.7991523452158798E-2</v>
      </c>
      <c r="FU307">
        <v>5.1028315800519036E-3</v>
      </c>
      <c r="FV307">
        <v>1</v>
      </c>
      <c r="FW307">
        <v>3</v>
      </c>
      <c r="FX307">
        <v>3</v>
      </c>
      <c r="FY307" t="s">
        <v>623</v>
      </c>
      <c r="FZ307">
        <v>3.3700299999999999</v>
      </c>
      <c r="GA307">
        <v>2.89384</v>
      </c>
      <c r="GB307">
        <v>0.27094299999999999</v>
      </c>
      <c r="GC307">
        <v>0.27531600000000001</v>
      </c>
      <c r="GD307">
        <v>0.14655499999999999</v>
      </c>
      <c r="GE307">
        <v>0.14819299999999999</v>
      </c>
      <c r="GF307">
        <v>25194.1</v>
      </c>
      <c r="GG307">
        <v>21792</v>
      </c>
      <c r="GH307">
        <v>30907.200000000001</v>
      </c>
      <c r="GI307">
        <v>28044</v>
      </c>
      <c r="GJ307">
        <v>34761.599999999999</v>
      </c>
      <c r="GK307">
        <v>33720.400000000001</v>
      </c>
      <c r="GL307">
        <v>40298.6</v>
      </c>
      <c r="GM307">
        <v>39102.9</v>
      </c>
      <c r="GN307">
        <v>2.2713000000000001</v>
      </c>
      <c r="GO307">
        <v>1.5802700000000001</v>
      </c>
      <c r="GP307">
        <v>0</v>
      </c>
      <c r="GQ307">
        <v>8.7447499999999997E-2</v>
      </c>
      <c r="GR307">
        <v>999.9</v>
      </c>
      <c r="GS307">
        <v>31.866700000000002</v>
      </c>
      <c r="GT307">
        <v>48.6</v>
      </c>
      <c r="GU307">
        <v>40.799999999999997</v>
      </c>
      <c r="GV307">
        <v>37.248899999999999</v>
      </c>
      <c r="GW307">
        <v>49.6693</v>
      </c>
      <c r="GX307">
        <v>43.9343</v>
      </c>
      <c r="GY307">
        <v>1</v>
      </c>
      <c r="GZ307">
        <v>0.57321900000000003</v>
      </c>
      <c r="HA307">
        <v>1.1668099999999999</v>
      </c>
      <c r="HB307">
        <v>20.205200000000001</v>
      </c>
      <c r="HC307">
        <v>5.21549</v>
      </c>
      <c r="HD307">
        <v>11.974</v>
      </c>
      <c r="HE307">
        <v>4.9907500000000002</v>
      </c>
      <c r="HF307">
        <v>3.2924500000000001</v>
      </c>
      <c r="HG307">
        <v>7501.4</v>
      </c>
      <c r="HH307">
        <v>9999</v>
      </c>
      <c r="HI307">
        <v>9999</v>
      </c>
      <c r="HJ307">
        <v>757.3</v>
      </c>
      <c r="HK307">
        <v>4.9713200000000004</v>
      </c>
      <c r="HL307">
        <v>1.87425</v>
      </c>
      <c r="HM307">
        <v>1.87056</v>
      </c>
      <c r="HN307">
        <v>1.8702399999999999</v>
      </c>
      <c r="HO307">
        <v>1.8748199999999999</v>
      </c>
      <c r="HP307">
        <v>1.87151</v>
      </c>
      <c r="HQ307">
        <v>1.86696</v>
      </c>
      <c r="HR307">
        <v>1.8779300000000001</v>
      </c>
      <c r="HS307">
        <v>0</v>
      </c>
      <c r="HT307">
        <v>0</v>
      </c>
      <c r="HU307">
        <v>0</v>
      </c>
      <c r="HV307">
        <v>0</v>
      </c>
      <c r="HW307" t="s">
        <v>418</v>
      </c>
      <c r="HX307" t="s">
        <v>419</v>
      </c>
      <c r="HY307" t="s">
        <v>420</v>
      </c>
      <c r="HZ307" t="s">
        <v>420</v>
      </c>
      <c r="IA307" t="s">
        <v>420</v>
      </c>
      <c r="IB307" t="s">
        <v>420</v>
      </c>
      <c r="IC307">
        <v>0</v>
      </c>
      <c r="ID307">
        <v>100</v>
      </c>
      <c r="IE307">
        <v>100</v>
      </c>
      <c r="IF307">
        <v>-1.78</v>
      </c>
      <c r="IG307">
        <v>0.36559999999999998</v>
      </c>
      <c r="IH307">
        <v>-1.772399999999891</v>
      </c>
      <c r="II307">
        <v>0</v>
      </c>
      <c r="IJ307">
        <v>0</v>
      </c>
      <c r="IK307">
        <v>0</v>
      </c>
      <c r="IL307">
        <v>0.36558000000000851</v>
      </c>
      <c r="IM307">
        <v>0</v>
      </c>
      <c r="IN307">
        <v>0</v>
      </c>
      <c r="IO307">
        <v>0</v>
      </c>
      <c r="IP307">
        <v>-1</v>
      </c>
      <c r="IQ307">
        <v>-1</v>
      </c>
      <c r="IR307">
        <v>-1</v>
      </c>
      <c r="IS307">
        <v>-1</v>
      </c>
      <c r="IT307">
        <v>44.9</v>
      </c>
      <c r="IU307">
        <v>45.1</v>
      </c>
      <c r="IV307">
        <v>3.7182599999999999</v>
      </c>
      <c r="IW307">
        <v>2.5305200000000001</v>
      </c>
      <c r="IX307">
        <v>1.49902</v>
      </c>
      <c r="IY307">
        <v>2.2814899999999998</v>
      </c>
      <c r="IZ307">
        <v>1.69678</v>
      </c>
      <c r="JA307">
        <v>2.3754900000000001</v>
      </c>
      <c r="JB307">
        <v>43.6995</v>
      </c>
      <c r="JC307">
        <v>14.9026</v>
      </c>
      <c r="JD307">
        <v>18</v>
      </c>
      <c r="JE307">
        <v>655.52300000000002</v>
      </c>
      <c r="JF307">
        <v>287.61500000000001</v>
      </c>
      <c r="JG307">
        <v>29.9998</v>
      </c>
      <c r="JH307">
        <v>34.764800000000001</v>
      </c>
      <c r="JI307">
        <v>29.999700000000001</v>
      </c>
      <c r="JJ307">
        <v>34.604700000000001</v>
      </c>
      <c r="JK307">
        <v>34.593400000000003</v>
      </c>
      <c r="JL307">
        <v>74.532600000000002</v>
      </c>
      <c r="JM307">
        <v>0</v>
      </c>
      <c r="JN307">
        <v>0</v>
      </c>
      <c r="JO307">
        <v>30</v>
      </c>
      <c r="JP307">
        <v>1949.22</v>
      </c>
      <c r="JQ307">
        <v>32.076799999999999</v>
      </c>
      <c r="JR307">
        <v>98.509399999999999</v>
      </c>
      <c r="JS307">
        <v>98.464799999999997</v>
      </c>
    </row>
    <row r="308" spans="1:279" x14ac:dyDescent="0.2">
      <c r="A308">
        <v>293</v>
      </c>
      <c r="B308">
        <v>1657558787.5</v>
      </c>
      <c r="C308">
        <v>1165.5</v>
      </c>
      <c r="D308" t="s">
        <v>1006</v>
      </c>
      <c r="E308" t="s">
        <v>1007</v>
      </c>
      <c r="F308">
        <v>4</v>
      </c>
      <c r="G308">
        <v>1657558785.428571</v>
      </c>
      <c r="H308">
        <f t="shared" si="200"/>
        <v>3.7611993960726581E-4</v>
      </c>
      <c r="I308">
        <f t="shared" si="201"/>
        <v>0.37611993960726581</v>
      </c>
      <c r="J308">
        <f t="shared" si="202"/>
        <v>9.2472138053696806</v>
      </c>
      <c r="K308">
        <f t="shared" si="203"/>
        <v>1923.41</v>
      </c>
      <c r="L308">
        <f t="shared" si="204"/>
        <v>1278.8958814254463</v>
      </c>
      <c r="M308">
        <f t="shared" si="205"/>
        <v>129.22097023980265</v>
      </c>
      <c r="N308">
        <f t="shared" si="206"/>
        <v>194.34334724099108</v>
      </c>
      <c r="O308">
        <f t="shared" si="207"/>
        <v>2.4554568832967881E-2</v>
      </c>
      <c r="P308">
        <f t="shared" si="208"/>
        <v>2.7603132589339854</v>
      </c>
      <c r="Q308">
        <f t="shared" si="209"/>
        <v>2.4433864589343979E-2</v>
      </c>
      <c r="R308">
        <f t="shared" si="210"/>
        <v>1.5281960579104387E-2</v>
      </c>
      <c r="S308">
        <f t="shared" si="211"/>
        <v>194.42794761245875</v>
      </c>
      <c r="T308">
        <f t="shared" si="212"/>
        <v>34.268419669573341</v>
      </c>
      <c r="U308">
        <f t="shared" si="213"/>
        <v>33.283442857142852</v>
      </c>
      <c r="V308">
        <f t="shared" si="214"/>
        <v>5.1331271166494403</v>
      </c>
      <c r="W308">
        <f t="shared" si="215"/>
        <v>71.488927363154914</v>
      </c>
      <c r="X308">
        <f t="shared" si="216"/>
        <v>3.6453283380851205</v>
      </c>
      <c r="Y308">
        <f t="shared" si="217"/>
        <v>5.0991509769999803</v>
      </c>
      <c r="Z308">
        <f t="shared" si="218"/>
        <v>1.4877987785643199</v>
      </c>
      <c r="AA308">
        <f t="shared" si="219"/>
        <v>-16.586889336680422</v>
      </c>
      <c r="AB308">
        <f t="shared" si="220"/>
        <v>-17.617452682007009</v>
      </c>
      <c r="AC308">
        <f t="shared" si="221"/>
        <v>-1.4649226879349184</v>
      </c>
      <c r="AD308">
        <f t="shared" si="222"/>
        <v>158.75868290583639</v>
      </c>
      <c r="AE308">
        <f t="shared" si="223"/>
        <v>18.82957969063532</v>
      </c>
      <c r="AF308">
        <f t="shared" si="224"/>
        <v>0.37082224988465456</v>
      </c>
      <c r="AG308">
        <f t="shared" si="225"/>
        <v>9.2472138053696806</v>
      </c>
      <c r="AH308">
        <v>2014.215907678416</v>
      </c>
      <c r="AI308">
        <v>1998.2035151515149</v>
      </c>
      <c r="AJ308">
        <v>1.7894225830633701</v>
      </c>
      <c r="AK308">
        <v>65.684663253037129</v>
      </c>
      <c r="AL308">
        <f t="shared" si="226"/>
        <v>0.37611993960726581</v>
      </c>
      <c r="AM308">
        <v>35.745681334824859</v>
      </c>
      <c r="AN308">
        <v>36.080147552447578</v>
      </c>
      <c r="AO308">
        <v>8.3093190966058598E-6</v>
      </c>
      <c r="AP308">
        <v>87.993513694433489</v>
      </c>
      <c r="AQ308">
        <v>47</v>
      </c>
      <c r="AR308">
        <v>7</v>
      </c>
      <c r="AS308">
        <f t="shared" si="227"/>
        <v>1</v>
      </c>
      <c r="AT308">
        <f t="shared" si="228"/>
        <v>0</v>
      </c>
      <c r="AU308">
        <f t="shared" si="229"/>
        <v>47108.806789823</v>
      </c>
      <c r="AV308" t="s">
        <v>413</v>
      </c>
      <c r="AW308" t="s">
        <v>413</v>
      </c>
      <c r="AX308">
        <v>0</v>
      </c>
      <c r="AY308">
        <v>0</v>
      </c>
      <c r="AZ308" t="e">
        <f t="shared" si="230"/>
        <v>#DIV/0!</v>
      </c>
      <c r="BA308">
        <v>0</v>
      </c>
      <c r="BB308" t="s">
        <v>413</v>
      </c>
      <c r="BC308" t="s">
        <v>413</v>
      </c>
      <c r="BD308">
        <v>0</v>
      </c>
      <c r="BE308">
        <v>0</v>
      </c>
      <c r="BF308" t="e">
        <f t="shared" si="231"/>
        <v>#DIV/0!</v>
      </c>
      <c r="BG308">
        <v>0.5</v>
      </c>
      <c r="BH308">
        <f t="shared" si="232"/>
        <v>1009.5131997992011</v>
      </c>
      <c r="BI308">
        <f t="shared" si="233"/>
        <v>9.2472138053696806</v>
      </c>
      <c r="BJ308" t="e">
        <f t="shared" si="234"/>
        <v>#DIV/0!</v>
      </c>
      <c r="BK308">
        <f t="shared" si="235"/>
        <v>9.1600722082772305E-3</v>
      </c>
      <c r="BL308" t="e">
        <f t="shared" si="236"/>
        <v>#DIV/0!</v>
      </c>
      <c r="BM308" t="e">
        <f t="shared" si="237"/>
        <v>#DIV/0!</v>
      </c>
      <c r="BN308" t="s">
        <v>413</v>
      </c>
      <c r="BO308">
        <v>0</v>
      </c>
      <c r="BP308" t="e">
        <f t="shared" si="238"/>
        <v>#DIV/0!</v>
      </c>
      <c r="BQ308" t="e">
        <f t="shared" si="239"/>
        <v>#DIV/0!</v>
      </c>
      <c r="BR308" t="e">
        <f t="shared" si="240"/>
        <v>#DIV/0!</v>
      </c>
      <c r="BS308" t="e">
        <f t="shared" si="241"/>
        <v>#DIV/0!</v>
      </c>
      <c r="BT308" t="e">
        <f t="shared" si="242"/>
        <v>#DIV/0!</v>
      </c>
      <c r="BU308" t="e">
        <f t="shared" si="243"/>
        <v>#DIV/0!</v>
      </c>
      <c r="BV308" t="e">
        <f t="shared" si="244"/>
        <v>#DIV/0!</v>
      </c>
      <c r="BW308" t="e">
        <f t="shared" si="245"/>
        <v>#DIV/0!</v>
      </c>
      <c r="BX308" t="s">
        <v>413</v>
      </c>
      <c r="BY308" t="s">
        <v>413</v>
      </c>
      <c r="BZ308" t="s">
        <v>413</v>
      </c>
      <c r="CA308" t="s">
        <v>413</v>
      </c>
      <c r="CB308" t="s">
        <v>413</v>
      </c>
      <c r="CC308" t="s">
        <v>413</v>
      </c>
      <c r="CD308" t="s">
        <v>413</v>
      </c>
      <c r="CE308" t="s">
        <v>413</v>
      </c>
      <c r="CF308">
        <v>253</v>
      </c>
      <c r="CG308">
        <v>1000</v>
      </c>
      <c r="CH308" t="s">
        <v>414</v>
      </c>
      <c r="CI308">
        <v>1110.1500000000001</v>
      </c>
      <c r="CJ308">
        <v>1175.8634999999999</v>
      </c>
      <c r="CK308">
        <v>1152.67</v>
      </c>
      <c r="CL308">
        <v>1.3005735999999999E-4</v>
      </c>
      <c r="CM308">
        <v>6.5004835999999994E-4</v>
      </c>
      <c r="CN308">
        <v>4.7597999359999997E-2</v>
      </c>
      <c r="CO308">
        <v>5.5000000000000003E-4</v>
      </c>
      <c r="CP308">
        <f t="shared" si="246"/>
        <v>1200.008571428571</v>
      </c>
      <c r="CQ308">
        <f t="shared" si="247"/>
        <v>1009.5131997992011</v>
      </c>
      <c r="CR308">
        <f t="shared" si="248"/>
        <v>0.84125499086844735</v>
      </c>
      <c r="CS308">
        <f t="shared" si="249"/>
        <v>0.16202213237610347</v>
      </c>
      <c r="CT308">
        <v>6</v>
      </c>
      <c r="CU308">
        <v>0.5</v>
      </c>
      <c r="CV308" t="s">
        <v>415</v>
      </c>
      <c r="CW308">
        <v>2</v>
      </c>
      <c r="CX308" t="b">
        <v>1</v>
      </c>
      <c r="CY308">
        <v>1657558785.428571</v>
      </c>
      <c r="CZ308">
        <v>1923.41</v>
      </c>
      <c r="DA308">
        <v>1941.441428571429</v>
      </c>
      <c r="DB308">
        <v>36.077699999999993</v>
      </c>
      <c r="DC308">
        <v>35.747900000000001</v>
      </c>
      <c r="DD308">
        <v>1925.184285714286</v>
      </c>
      <c r="DE308">
        <v>35.712142857142858</v>
      </c>
      <c r="DF308">
        <v>650.29200000000003</v>
      </c>
      <c r="DG308">
        <v>100.9408571428571</v>
      </c>
      <c r="DH308">
        <v>0.1001831142857143</v>
      </c>
      <c r="DI308">
        <v>33.165057142857137</v>
      </c>
      <c r="DJ308">
        <v>999.89999999999986</v>
      </c>
      <c r="DK308">
        <v>33.283442857142852</v>
      </c>
      <c r="DL308">
        <v>0</v>
      </c>
      <c r="DM308">
        <v>0</v>
      </c>
      <c r="DN308">
        <v>8980.5385714285712</v>
      </c>
      <c r="DO308">
        <v>0</v>
      </c>
      <c r="DP308">
        <v>495.34885714285713</v>
      </c>
      <c r="DQ308">
        <v>-18.031185714285719</v>
      </c>
      <c r="DR308">
        <v>1995.4</v>
      </c>
      <c r="DS308">
        <v>2013.4142857142861</v>
      </c>
      <c r="DT308">
        <v>0.32982671428571431</v>
      </c>
      <c r="DU308">
        <v>1941.441428571429</v>
      </c>
      <c r="DV308">
        <v>35.747900000000001</v>
      </c>
      <c r="DW308">
        <v>3.6417171428571429</v>
      </c>
      <c r="DX308">
        <v>3.6084242857142859</v>
      </c>
      <c r="DY308">
        <v>27.29532857142857</v>
      </c>
      <c r="DZ308">
        <v>27.138714285714279</v>
      </c>
      <c r="EA308">
        <v>1200.008571428571</v>
      </c>
      <c r="EB308">
        <v>0.95799099999999993</v>
      </c>
      <c r="EC308">
        <v>4.2008900000000009E-2</v>
      </c>
      <c r="ED308">
        <v>0</v>
      </c>
      <c r="EE308">
        <v>1017.204285714286</v>
      </c>
      <c r="EF308">
        <v>5.0001600000000002</v>
      </c>
      <c r="EG308">
        <v>13092.28571428571</v>
      </c>
      <c r="EH308">
        <v>9515.2142857142862</v>
      </c>
      <c r="EI308">
        <v>46.561999999999998</v>
      </c>
      <c r="EJ308">
        <v>48.33</v>
      </c>
      <c r="EK308">
        <v>47.597999999999999</v>
      </c>
      <c r="EL308">
        <v>47.419285714285706</v>
      </c>
      <c r="EM308">
        <v>48.258714285714291</v>
      </c>
      <c r="EN308">
        <v>1144.808571428571</v>
      </c>
      <c r="EO308">
        <v>50.2</v>
      </c>
      <c r="EP308">
        <v>0</v>
      </c>
      <c r="EQ308">
        <v>1322.2000000476839</v>
      </c>
      <c r="ER308">
        <v>0</v>
      </c>
      <c r="ES308">
        <v>1017.322692307692</v>
      </c>
      <c r="ET308">
        <v>-2.3073504181451252</v>
      </c>
      <c r="EU308">
        <v>205.2205126558473</v>
      </c>
      <c r="EV308">
        <v>13076.780769230771</v>
      </c>
      <c r="EW308">
        <v>15</v>
      </c>
      <c r="EX308">
        <v>1657556090.0999999</v>
      </c>
      <c r="EY308" t="s">
        <v>416</v>
      </c>
      <c r="EZ308">
        <v>1657556090.0999999</v>
      </c>
      <c r="FA308">
        <v>1657556077.0999999</v>
      </c>
      <c r="FB308">
        <v>6</v>
      </c>
      <c r="FC308">
        <v>-0.505</v>
      </c>
      <c r="FD308">
        <v>-7.5999999999999998E-2</v>
      </c>
      <c r="FE308">
        <v>-1.772</v>
      </c>
      <c r="FF308">
        <v>0.36599999999999999</v>
      </c>
      <c r="FG308">
        <v>414</v>
      </c>
      <c r="FH308">
        <v>34</v>
      </c>
      <c r="FI308">
        <v>0.18</v>
      </c>
      <c r="FJ308">
        <v>0.15</v>
      </c>
      <c r="FK308">
        <v>-17.823272500000002</v>
      </c>
      <c r="FL308">
        <v>-1.0192964352719871</v>
      </c>
      <c r="FM308">
        <v>0.19518295262074001</v>
      </c>
      <c r="FN308">
        <v>0</v>
      </c>
      <c r="FO308">
        <v>1017.309705882353</v>
      </c>
      <c r="FP308">
        <v>-0.47074102455680911</v>
      </c>
      <c r="FQ308">
        <v>0.2548527290315159</v>
      </c>
      <c r="FR308">
        <v>1</v>
      </c>
      <c r="FS308">
        <v>0.33238862499999999</v>
      </c>
      <c r="FT308">
        <v>-2.4821324577862139E-2</v>
      </c>
      <c r="FU308">
        <v>2.7424003782042829E-3</v>
      </c>
      <c r="FV308">
        <v>1</v>
      </c>
      <c r="FW308">
        <v>2</v>
      </c>
      <c r="FX308">
        <v>3</v>
      </c>
      <c r="FY308" t="s">
        <v>417</v>
      </c>
      <c r="FZ308">
        <v>3.3704499999999999</v>
      </c>
      <c r="GA308">
        <v>2.8936899999999999</v>
      </c>
      <c r="GB308">
        <v>0.27142899999999998</v>
      </c>
      <c r="GC308">
        <v>0.275814</v>
      </c>
      <c r="GD308">
        <v>0.146568</v>
      </c>
      <c r="GE308">
        <v>0.148204</v>
      </c>
      <c r="GF308">
        <v>25177.9</v>
      </c>
      <c r="GG308">
        <v>21777.4</v>
      </c>
      <c r="GH308">
        <v>30908.1</v>
      </c>
      <c r="GI308">
        <v>28044.5</v>
      </c>
      <c r="GJ308">
        <v>34762.1</v>
      </c>
      <c r="GK308">
        <v>33720.5</v>
      </c>
      <c r="GL308">
        <v>40299.800000000003</v>
      </c>
      <c r="GM308">
        <v>39103.5</v>
      </c>
      <c r="GN308">
        <v>2.2715700000000001</v>
      </c>
      <c r="GO308">
        <v>1.5805499999999999</v>
      </c>
      <c r="GP308">
        <v>0</v>
      </c>
      <c r="GQ308">
        <v>8.7544300000000005E-2</v>
      </c>
      <c r="GR308">
        <v>999.9</v>
      </c>
      <c r="GS308">
        <v>31.868300000000001</v>
      </c>
      <c r="GT308">
        <v>48.6</v>
      </c>
      <c r="GU308">
        <v>40.799999999999997</v>
      </c>
      <c r="GV308">
        <v>37.246000000000002</v>
      </c>
      <c r="GW308">
        <v>49.789299999999997</v>
      </c>
      <c r="GX308">
        <v>43.0809</v>
      </c>
      <c r="GY308">
        <v>1</v>
      </c>
      <c r="GZ308">
        <v>0.57308700000000001</v>
      </c>
      <c r="HA308">
        <v>1.16567</v>
      </c>
      <c r="HB308">
        <v>20.205200000000001</v>
      </c>
      <c r="HC308">
        <v>5.2157900000000001</v>
      </c>
      <c r="HD308">
        <v>11.974</v>
      </c>
      <c r="HE308">
        <v>4.9908000000000001</v>
      </c>
      <c r="HF308">
        <v>3.2925499999999999</v>
      </c>
      <c r="HG308">
        <v>7501.4</v>
      </c>
      <c r="HH308">
        <v>9999</v>
      </c>
      <c r="HI308">
        <v>9999</v>
      </c>
      <c r="HJ308">
        <v>757.3</v>
      </c>
      <c r="HK308">
        <v>4.9713000000000003</v>
      </c>
      <c r="HL308">
        <v>1.87425</v>
      </c>
      <c r="HM308">
        <v>1.8705700000000001</v>
      </c>
      <c r="HN308">
        <v>1.8702300000000001</v>
      </c>
      <c r="HO308">
        <v>1.87483</v>
      </c>
      <c r="HP308">
        <v>1.8714999999999999</v>
      </c>
      <c r="HQ308">
        <v>1.8669800000000001</v>
      </c>
      <c r="HR308">
        <v>1.8779300000000001</v>
      </c>
      <c r="HS308">
        <v>0</v>
      </c>
      <c r="HT308">
        <v>0</v>
      </c>
      <c r="HU308">
        <v>0</v>
      </c>
      <c r="HV308">
        <v>0</v>
      </c>
      <c r="HW308" t="s">
        <v>418</v>
      </c>
      <c r="HX308" t="s">
        <v>419</v>
      </c>
      <c r="HY308" t="s">
        <v>420</v>
      </c>
      <c r="HZ308" t="s">
        <v>420</v>
      </c>
      <c r="IA308" t="s">
        <v>420</v>
      </c>
      <c r="IB308" t="s">
        <v>420</v>
      </c>
      <c r="IC308">
        <v>0</v>
      </c>
      <c r="ID308">
        <v>100</v>
      </c>
      <c r="IE308">
        <v>100</v>
      </c>
      <c r="IF308">
        <v>-1.77</v>
      </c>
      <c r="IG308">
        <v>0.36559999999999998</v>
      </c>
      <c r="IH308">
        <v>-1.772399999999891</v>
      </c>
      <c r="II308">
        <v>0</v>
      </c>
      <c r="IJ308">
        <v>0</v>
      </c>
      <c r="IK308">
        <v>0</v>
      </c>
      <c r="IL308">
        <v>0.36558000000000851</v>
      </c>
      <c r="IM308">
        <v>0</v>
      </c>
      <c r="IN308">
        <v>0</v>
      </c>
      <c r="IO308">
        <v>0</v>
      </c>
      <c r="IP308">
        <v>-1</v>
      </c>
      <c r="IQ308">
        <v>-1</v>
      </c>
      <c r="IR308">
        <v>-1</v>
      </c>
      <c r="IS308">
        <v>-1</v>
      </c>
      <c r="IT308">
        <v>45</v>
      </c>
      <c r="IU308">
        <v>45.2</v>
      </c>
      <c r="IV308">
        <v>3.72925</v>
      </c>
      <c r="IW308">
        <v>2.5366200000000001</v>
      </c>
      <c r="IX308">
        <v>1.49902</v>
      </c>
      <c r="IY308">
        <v>2.2802699999999998</v>
      </c>
      <c r="IZ308">
        <v>1.69678</v>
      </c>
      <c r="JA308">
        <v>2.3706100000000001</v>
      </c>
      <c r="JB308">
        <v>43.6995</v>
      </c>
      <c r="JC308">
        <v>14.9376</v>
      </c>
      <c r="JD308">
        <v>18</v>
      </c>
      <c r="JE308">
        <v>655.70899999999995</v>
      </c>
      <c r="JF308">
        <v>287.74</v>
      </c>
      <c r="JG308">
        <v>29.9998</v>
      </c>
      <c r="JH308">
        <v>34.762900000000002</v>
      </c>
      <c r="JI308">
        <v>29.9998</v>
      </c>
      <c r="JJ308">
        <v>34.6021</v>
      </c>
      <c r="JK308">
        <v>34.591500000000003</v>
      </c>
      <c r="JL308">
        <v>74.681399999999996</v>
      </c>
      <c r="JM308">
        <v>0</v>
      </c>
      <c r="JN308">
        <v>0</v>
      </c>
      <c r="JO308">
        <v>30</v>
      </c>
      <c r="JP308">
        <v>1955.94</v>
      </c>
      <c r="JQ308">
        <v>32.076799999999999</v>
      </c>
      <c r="JR308">
        <v>98.512299999999996</v>
      </c>
      <c r="JS308">
        <v>98.466499999999996</v>
      </c>
    </row>
    <row r="309" spans="1:279" x14ac:dyDescent="0.2">
      <c r="A309">
        <v>294</v>
      </c>
      <c r="B309">
        <v>1657558792</v>
      </c>
      <c r="C309">
        <v>1170</v>
      </c>
      <c r="D309" t="s">
        <v>1008</v>
      </c>
      <c r="E309" t="s">
        <v>1009</v>
      </c>
      <c r="F309">
        <v>4</v>
      </c>
      <c r="G309">
        <v>1657558789.75</v>
      </c>
      <c r="H309">
        <f t="shared" si="200"/>
        <v>3.7770369748813502E-4</v>
      </c>
      <c r="I309">
        <f t="shared" si="201"/>
        <v>0.37770369748813504</v>
      </c>
      <c r="J309">
        <f t="shared" si="202"/>
        <v>9.5022867025888331</v>
      </c>
      <c r="K309">
        <f t="shared" si="203"/>
        <v>1930.7025000000001</v>
      </c>
      <c r="L309">
        <f t="shared" si="204"/>
        <v>1271.3778803676792</v>
      </c>
      <c r="M309">
        <f t="shared" si="205"/>
        <v>128.45996351839344</v>
      </c>
      <c r="N309">
        <f t="shared" si="206"/>
        <v>195.07809325984567</v>
      </c>
      <c r="O309">
        <f t="shared" si="207"/>
        <v>2.4630701276940222E-2</v>
      </c>
      <c r="P309">
        <f t="shared" si="208"/>
        <v>2.7683715644160425</v>
      </c>
      <c r="Q309">
        <f t="shared" si="209"/>
        <v>2.4509601025857801E-2</v>
      </c>
      <c r="R309">
        <f t="shared" si="210"/>
        <v>1.5329331260047065E-2</v>
      </c>
      <c r="S309">
        <f t="shared" si="211"/>
        <v>194.42677911245642</v>
      </c>
      <c r="T309">
        <f t="shared" si="212"/>
        <v>34.270365264439768</v>
      </c>
      <c r="U309">
        <f t="shared" si="213"/>
        <v>33.291074999999999</v>
      </c>
      <c r="V309">
        <f t="shared" si="214"/>
        <v>5.1353242470535827</v>
      </c>
      <c r="W309">
        <f t="shared" si="215"/>
        <v>71.478959209824438</v>
      </c>
      <c r="X309">
        <f t="shared" si="216"/>
        <v>3.6459156236545738</v>
      </c>
      <c r="Y309">
        <f t="shared" si="217"/>
        <v>5.1006837032308949</v>
      </c>
      <c r="Z309">
        <f t="shared" si="218"/>
        <v>1.4894086233990089</v>
      </c>
      <c r="AA309">
        <f t="shared" si="219"/>
        <v>-16.656733059226756</v>
      </c>
      <c r="AB309">
        <f t="shared" si="220"/>
        <v>-18.008690830350751</v>
      </c>
      <c r="AC309">
        <f t="shared" si="221"/>
        <v>-1.4931909691845036</v>
      </c>
      <c r="AD309">
        <f t="shared" si="222"/>
        <v>158.26816425369441</v>
      </c>
      <c r="AE309">
        <f t="shared" si="223"/>
        <v>18.675234483865307</v>
      </c>
      <c r="AF309">
        <f t="shared" si="224"/>
        <v>0.37037803987977658</v>
      </c>
      <c r="AG309">
        <f t="shared" si="225"/>
        <v>9.5022867025888331</v>
      </c>
      <c r="AH309">
        <v>2021.8498132938939</v>
      </c>
      <c r="AI309">
        <v>2005.9562424242431</v>
      </c>
      <c r="AJ309">
        <v>1.698687233785928</v>
      </c>
      <c r="AK309">
        <v>65.684663253037129</v>
      </c>
      <c r="AL309">
        <f t="shared" si="226"/>
        <v>0.37770369748813504</v>
      </c>
      <c r="AM309">
        <v>35.751258687011457</v>
      </c>
      <c r="AN309">
        <v>36.087119580419603</v>
      </c>
      <c r="AO309">
        <v>1.228535391980853E-5</v>
      </c>
      <c r="AP309">
        <v>87.993513694433489</v>
      </c>
      <c r="AQ309">
        <v>47</v>
      </c>
      <c r="AR309">
        <v>7</v>
      </c>
      <c r="AS309">
        <f t="shared" si="227"/>
        <v>1</v>
      </c>
      <c r="AT309">
        <f t="shared" si="228"/>
        <v>0</v>
      </c>
      <c r="AU309">
        <f t="shared" si="229"/>
        <v>47329.287398879562</v>
      </c>
      <c r="AV309" t="s">
        <v>413</v>
      </c>
      <c r="AW309" t="s">
        <v>413</v>
      </c>
      <c r="AX309">
        <v>0</v>
      </c>
      <c r="AY309">
        <v>0</v>
      </c>
      <c r="AZ309" t="e">
        <f t="shared" si="230"/>
        <v>#DIV/0!</v>
      </c>
      <c r="BA309">
        <v>0</v>
      </c>
      <c r="BB309" t="s">
        <v>413</v>
      </c>
      <c r="BC309" t="s">
        <v>413</v>
      </c>
      <c r="BD309">
        <v>0</v>
      </c>
      <c r="BE309">
        <v>0</v>
      </c>
      <c r="BF309" t="e">
        <f t="shared" si="231"/>
        <v>#DIV/0!</v>
      </c>
      <c r="BG309">
        <v>0.5</v>
      </c>
      <c r="BH309">
        <f t="shared" si="232"/>
        <v>1009.5070497992002</v>
      </c>
      <c r="BI309">
        <f t="shared" si="233"/>
        <v>9.5022867025888331</v>
      </c>
      <c r="BJ309" t="e">
        <f t="shared" si="234"/>
        <v>#DIV/0!</v>
      </c>
      <c r="BK309">
        <f t="shared" si="235"/>
        <v>9.4127987560650734E-3</v>
      </c>
      <c r="BL309" t="e">
        <f t="shared" si="236"/>
        <v>#DIV/0!</v>
      </c>
      <c r="BM309" t="e">
        <f t="shared" si="237"/>
        <v>#DIV/0!</v>
      </c>
      <c r="BN309" t="s">
        <v>413</v>
      </c>
      <c r="BO309">
        <v>0</v>
      </c>
      <c r="BP309" t="e">
        <f t="shared" si="238"/>
        <v>#DIV/0!</v>
      </c>
      <c r="BQ309" t="e">
        <f t="shared" si="239"/>
        <v>#DIV/0!</v>
      </c>
      <c r="BR309" t="e">
        <f t="shared" si="240"/>
        <v>#DIV/0!</v>
      </c>
      <c r="BS309" t="e">
        <f t="shared" si="241"/>
        <v>#DIV/0!</v>
      </c>
      <c r="BT309" t="e">
        <f t="shared" si="242"/>
        <v>#DIV/0!</v>
      </c>
      <c r="BU309" t="e">
        <f t="shared" si="243"/>
        <v>#DIV/0!</v>
      </c>
      <c r="BV309" t="e">
        <f t="shared" si="244"/>
        <v>#DIV/0!</v>
      </c>
      <c r="BW309" t="e">
        <f t="shared" si="245"/>
        <v>#DIV/0!</v>
      </c>
      <c r="BX309" t="s">
        <v>413</v>
      </c>
      <c r="BY309" t="s">
        <v>413</v>
      </c>
      <c r="BZ309" t="s">
        <v>413</v>
      </c>
      <c r="CA309" t="s">
        <v>413</v>
      </c>
      <c r="CB309" t="s">
        <v>413</v>
      </c>
      <c r="CC309" t="s">
        <v>413</v>
      </c>
      <c r="CD309" t="s">
        <v>413</v>
      </c>
      <c r="CE309" t="s">
        <v>413</v>
      </c>
      <c r="CF309">
        <v>253</v>
      </c>
      <c r="CG309">
        <v>1000</v>
      </c>
      <c r="CH309" t="s">
        <v>414</v>
      </c>
      <c r="CI309">
        <v>1110.1500000000001</v>
      </c>
      <c r="CJ309">
        <v>1175.8634999999999</v>
      </c>
      <c r="CK309">
        <v>1152.67</v>
      </c>
      <c r="CL309">
        <v>1.3005735999999999E-4</v>
      </c>
      <c r="CM309">
        <v>6.5004835999999994E-4</v>
      </c>
      <c r="CN309">
        <v>4.7597999359999997E-2</v>
      </c>
      <c r="CO309">
        <v>5.5000000000000003E-4</v>
      </c>
      <c r="CP309">
        <f t="shared" si="246"/>
        <v>1200.00125</v>
      </c>
      <c r="CQ309">
        <f t="shared" si="247"/>
        <v>1009.5070497992002</v>
      </c>
      <c r="CR309">
        <f t="shared" si="248"/>
        <v>0.84125499852537666</v>
      </c>
      <c r="CS309">
        <f t="shared" si="249"/>
        <v>0.16202214715397706</v>
      </c>
      <c r="CT309">
        <v>6</v>
      </c>
      <c r="CU309">
        <v>0.5</v>
      </c>
      <c r="CV309" t="s">
        <v>415</v>
      </c>
      <c r="CW309">
        <v>2</v>
      </c>
      <c r="CX309" t="b">
        <v>1</v>
      </c>
      <c r="CY309">
        <v>1657558789.75</v>
      </c>
      <c r="CZ309">
        <v>1930.7025000000001</v>
      </c>
      <c r="DA309">
        <v>1948.59375</v>
      </c>
      <c r="DB309">
        <v>36.0839</v>
      </c>
      <c r="DC309">
        <v>35.754487500000003</v>
      </c>
      <c r="DD309">
        <v>1932.4749999999999</v>
      </c>
      <c r="DE309">
        <v>35.718337499999997</v>
      </c>
      <c r="DF309">
        <v>650.27287499999989</v>
      </c>
      <c r="DG309">
        <v>100.94025000000001</v>
      </c>
      <c r="DH309">
        <v>9.9704762499999988E-2</v>
      </c>
      <c r="DI309">
        <v>33.170412499999998</v>
      </c>
      <c r="DJ309">
        <v>999.9</v>
      </c>
      <c r="DK309">
        <v>33.291074999999999</v>
      </c>
      <c r="DL309">
        <v>0</v>
      </c>
      <c r="DM309">
        <v>0</v>
      </c>
      <c r="DN309">
        <v>9023.4362500000007</v>
      </c>
      <c r="DO309">
        <v>0</v>
      </c>
      <c r="DP309">
        <v>493.43849999999998</v>
      </c>
      <c r="DQ309">
        <v>-17.892212499999999</v>
      </c>
      <c r="DR309">
        <v>2002.9775</v>
      </c>
      <c r="DS309">
        <v>2020.85</v>
      </c>
      <c r="DT309">
        <v>0.32943624999999999</v>
      </c>
      <c r="DU309">
        <v>1948.59375</v>
      </c>
      <c r="DV309">
        <v>35.754487500000003</v>
      </c>
      <c r="DW309">
        <v>3.642315</v>
      </c>
      <c r="DX309">
        <v>3.6090624999999998</v>
      </c>
      <c r="DY309">
        <v>27.298137499999999</v>
      </c>
      <c r="DZ309">
        <v>27.141737500000001</v>
      </c>
      <c r="EA309">
        <v>1200.00125</v>
      </c>
      <c r="EB309">
        <v>0.95799100000000004</v>
      </c>
      <c r="EC309">
        <v>4.2008900000000002E-2</v>
      </c>
      <c r="ED309">
        <v>0</v>
      </c>
      <c r="EE309">
        <v>1017.12875</v>
      </c>
      <c r="EF309">
        <v>5.0001600000000002</v>
      </c>
      <c r="EG309">
        <v>13135.725</v>
      </c>
      <c r="EH309">
        <v>9515.15625</v>
      </c>
      <c r="EI309">
        <v>46.561999999999998</v>
      </c>
      <c r="EJ309">
        <v>48.311999999999998</v>
      </c>
      <c r="EK309">
        <v>47.609250000000003</v>
      </c>
      <c r="EL309">
        <v>47.421499999999988</v>
      </c>
      <c r="EM309">
        <v>48.280999999999999</v>
      </c>
      <c r="EN309">
        <v>1144.80125</v>
      </c>
      <c r="EO309">
        <v>50.2</v>
      </c>
      <c r="EP309">
        <v>0</v>
      </c>
      <c r="EQ309">
        <v>1326.400000095367</v>
      </c>
      <c r="ER309">
        <v>0</v>
      </c>
      <c r="ES309">
        <v>1017.2068</v>
      </c>
      <c r="ET309">
        <v>-1.3023076852160551</v>
      </c>
      <c r="EU309">
        <v>341.79999998596082</v>
      </c>
      <c r="EV309">
        <v>13100.392</v>
      </c>
      <c r="EW309">
        <v>15</v>
      </c>
      <c r="EX309">
        <v>1657556090.0999999</v>
      </c>
      <c r="EY309" t="s">
        <v>416</v>
      </c>
      <c r="EZ309">
        <v>1657556090.0999999</v>
      </c>
      <c r="FA309">
        <v>1657556077.0999999</v>
      </c>
      <c r="FB309">
        <v>6</v>
      </c>
      <c r="FC309">
        <v>-0.505</v>
      </c>
      <c r="FD309">
        <v>-7.5999999999999998E-2</v>
      </c>
      <c r="FE309">
        <v>-1.772</v>
      </c>
      <c r="FF309">
        <v>0.36599999999999999</v>
      </c>
      <c r="FG309">
        <v>414</v>
      </c>
      <c r="FH309">
        <v>34</v>
      </c>
      <c r="FI309">
        <v>0.18</v>
      </c>
      <c r="FJ309">
        <v>0.15</v>
      </c>
      <c r="FK309">
        <v>-17.879807499999998</v>
      </c>
      <c r="FL309">
        <v>-0.38903752345212328</v>
      </c>
      <c r="FM309">
        <v>0.1604754021454691</v>
      </c>
      <c r="FN309">
        <v>1</v>
      </c>
      <c r="FO309">
        <v>1017.29</v>
      </c>
      <c r="FP309">
        <v>-1.3100076404143719</v>
      </c>
      <c r="FQ309">
        <v>0.25912749530593998</v>
      </c>
      <c r="FR309">
        <v>0</v>
      </c>
      <c r="FS309">
        <v>0.33089505000000002</v>
      </c>
      <c r="FT309">
        <v>-1.247596998123889E-2</v>
      </c>
      <c r="FU309">
        <v>1.410647013784808E-3</v>
      </c>
      <c r="FV309">
        <v>1</v>
      </c>
      <c r="FW309">
        <v>2</v>
      </c>
      <c r="FX309">
        <v>3</v>
      </c>
      <c r="FY309" t="s">
        <v>417</v>
      </c>
      <c r="FZ309">
        <v>3.3700299999999999</v>
      </c>
      <c r="GA309">
        <v>2.89377</v>
      </c>
      <c r="GB309">
        <v>0.27203500000000003</v>
      </c>
      <c r="GC309">
        <v>0.27641100000000002</v>
      </c>
      <c r="GD309">
        <v>0.146589</v>
      </c>
      <c r="GE309">
        <v>0.148227</v>
      </c>
      <c r="GF309">
        <v>25157.599999999999</v>
      </c>
      <c r="GG309">
        <v>21759.4</v>
      </c>
      <c r="GH309">
        <v>30908.9</v>
      </c>
      <c r="GI309">
        <v>28044.7</v>
      </c>
      <c r="GJ309">
        <v>34762.199999999997</v>
      </c>
      <c r="GK309">
        <v>33719.800000000003</v>
      </c>
      <c r="GL309">
        <v>40300.800000000003</v>
      </c>
      <c r="GM309">
        <v>39103.800000000003</v>
      </c>
      <c r="GN309">
        <v>2.27135</v>
      </c>
      <c r="GO309">
        <v>1.58057</v>
      </c>
      <c r="GP309">
        <v>0</v>
      </c>
      <c r="GQ309">
        <v>8.7574100000000002E-2</v>
      </c>
      <c r="GR309">
        <v>999.9</v>
      </c>
      <c r="GS309">
        <v>31.870899999999999</v>
      </c>
      <c r="GT309">
        <v>48.6</v>
      </c>
      <c r="GU309">
        <v>40.799999999999997</v>
      </c>
      <c r="GV309">
        <v>37.248199999999997</v>
      </c>
      <c r="GW309">
        <v>49.459299999999999</v>
      </c>
      <c r="GX309">
        <v>44.014400000000002</v>
      </c>
      <c r="GY309">
        <v>1</v>
      </c>
      <c r="GZ309">
        <v>0.57283499999999998</v>
      </c>
      <c r="HA309">
        <v>1.1655500000000001</v>
      </c>
      <c r="HB309">
        <v>20.205100000000002</v>
      </c>
      <c r="HC309">
        <v>5.2157900000000001</v>
      </c>
      <c r="HD309">
        <v>11.974</v>
      </c>
      <c r="HE309">
        <v>4.9909999999999997</v>
      </c>
      <c r="HF309">
        <v>3.2925499999999999</v>
      </c>
      <c r="HG309">
        <v>7501.6</v>
      </c>
      <c r="HH309">
        <v>9999</v>
      </c>
      <c r="HI309">
        <v>9999</v>
      </c>
      <c r="HJ309">
        <v>757.3</v>
      </c>
      <c r="HK309">
        <v>4.9713099999999999</v>
      </c>
      <c r="HL309">
        <v>1.87425</v>
      </c>
      <c r="HM309">
        <v>1.87056</v>
      </c>
      <c r="HN309">
        <v>1.8702399999999999</v>
      </c>
      <c r="HO309">
        <v>1.87483</v>
      </c>
      <c r="HP309">
        <v>1.87151</v>
      </c>
      <c r="HQ309">
        <v>1.86694</v>
      </c>
      <c r="HR309">
        <v>1.8779399999999999</v>
      </c>
      <c r="HS309">
        <v>0</v>
      </c>
      <c r="HT309">
        <v>0</v>
      </c>
      <c r="HU309">
        <v>0</v>
      </c>
      <c r="HV309">
        <v>0</v>
      </c>
      <c r="HW309" t="s">
        <v>418</v>
      </c>
      <c r="HX309" t="s">
        <v>419</v>
      </c>
      <c r="HY309" t="s">
        <v>420</v>
      </c>
      <c r="HZ309" t="s">
        <v>420</v>
      </c>
      <c r="IA309" t="s">
        <v>420</v>
      </c>
      <c r="IB309" t="s">
        <v>420</v>
      </c>
      <c r="IC309">
        <v>0</v>
      </c>
      <c r="ID309">
        <v>100</v>
      </c>
      <c r="IE309">
        <v>100</v>
      </c>
      <c r="IF309">
        <v>-1.77</v>
      </c>
      <c r="IG309">
        <v>0.36559999999999998</v>
      </c>
      <c r="IH309">
        <v>-1.772399999999891</v>
      </c>
      <c r="II309">
        <v>0</v>
      </c>
      <c r="IJ309">
        <v>0</v>
      </c>
      <c r="IK309">
        <v>0</v>
      </c>
      <c r="IL309">
        <v>0.36558000000000851</v>
      </c>
      <c r="IM309">
        <v>0</v>
      </c>
      <c r="IN309">
        <v>0</v>
      </c>
      <c r="IO309">
        <v>0</v>
      </c>
      <c r="IP309">
        <v>-1</v>
      </c>
      <c r="IQ309">
        <v>-1</v>
      </c>
      <c r="IR309">
        <v>-1</v>
      </c>
      <c r="IS309">
        <v>-1</v>
      </c>
      <c r="IT309">
        <v>45</v>
      </c>
      <c r="IU309">
        <v>45.2</v>
      </c>
      <c r="IV309">
        <v>3.7390099999999999</v>
      </c>
      <c r="IW309">
        <v>2.5390600000000001</v>
      </c>
      <c r="IX309">
        <v>1.49902</v>
      </c>
      <c r="IY309">
        <v>2.2802699999999998</v>
      </c>
      <c r="IZ309">
        <v>1.69678</v>
      </c>
      <c r="JA309">
        <v>2.2949199999999998</v>
      </c>
      <c r="JB309">
        <v>43.6995</v>
      </c>
      <c r="JC309">
        <v>14.9201</v>
      </c>
      <c r="JD309">
        <v>18</v>
      </c>
      <c r="JE309">
        <v>655.505</v>
      </c>
      <c r="JF309">
        <v>287.73899999999998</v>
      </c>
      <c r="JG309">
        <v>29.9999</v>
      </c>
      <c r="JH309">
        <v>34.76</v>
      </c>
      <c r="JI309">
        <v>29.999700000000001</v>
      </c>
      <c r="JJ309">
        <v>34.599299999999999</v>
      </c>
      <c r="JK309">
        <v>34.588700000000003</v>
      </c>
      <c r="JL309">
        <v>74.947999999999993</v>
      </c>
      <c r="JM309">
        <v>0</v>
      </c>
      <c r="JN309">
        <v>0</v>
      </c>
      <c r="JO309">
        <v>30</v>
      </c>
      <c r="JP309">
        <v>1962.68</v>
      </c>
      <c r="JQ309">
        <v>32.076799999999999</v>
      </c>
      <c r="JR309">
        <v>98.514899999999997</v>
      </c>
      <c r="JS309">
        <v>98.467100000000002</v>
      </c>
    </row>
    <row r="310" spans="1:279" x14ac:dyDescent="0.2">
      <c r="A310">
        <v>295</v>
      </c>
      <c r="B310">
        <v>1657558796</v>
      </c>
      <c r="C310">
        <v>1174</v>
      </c>
      <c r="D310" t="s">
        <v>1010</v>
      </c>
      <c r="E310" t="s">
        <v>1011</v>
      </c>
      <c r="F310">
        <v>4</v>
      </c>
      <c r="G310">
        <v>1657558794</v>
      </c>
      <c r="H310">
        <f t="shared" si="200"/>
        <v>3.7644769907562093E-4</v>
      </c>
      <c r="I310">
        <f t="shared" si="201"/>
        <v>0.37644769907562092</v>
      </c>
      <c r="J310">
        <f t="shared" si="202"/>
        <v>9.4017604642650134</v>
      </c>
      <c r="K310">
        <f t="shared" si="203"/>
        <v>1937.678571428572</v>
      </c>
      <c r="L310">
        <f t="shared" si="204"/>
        <v>1282.8375138215072</v>
      </c>
      <c r="M310">
        <f t="shared" si="205"/>
        <v>129.61902279015712</v>
      </c>
      <c r="N310">
        <f t="shared" si="206"/>
        <v>195.78473517024489</v>
      </c>
      <c r="O310">
        <f t="shared" si="207"/>
        <v>2.4555942949345027E-2</v>
      </c>
      <c r="P310">
        <f t="shared" si="208"/>
        <v>2.7685579407506387</v>
      </c>
      <c r="Q310">
        <f t="shared" si="209"/>
        <v>2.4435582823250004E-2</v>
      </c>
      <c r="R310">
        <f t="shared" si="210"/>
        <v>1.5283003842032235E-2</v>
      </c>
      <c r="S310">
        <f t="shared" si="211"/>
        <v>194.42475561245243</v>
      </c>
      <c r="T310">
        <f t="shared" si="212"/>
        <v>34.279121837190175</v>
      </c>
      <c r="U310">
        <f t="shared" si="213"/>
        <v>33.292142857142863</v>
      </c>
      <c r="V310">
        <f t="shared" si="214"/>
        <v>5.1356317254780635</v>
      </c>
      <c r="W310">
        <f t="shared" si="215"/>
        <v>71.459714227497372</v>
      </c>
      <c r="X310">
        <f t="shared" si="216"/>
        <v>3.646673378053467</v>
      </c>
      <c r="Y310">
        <f t="shared" si="217"/>
        <v>5.1031177740845814</v>
      </c>
      <c r="Z310">
        <f t="shared" si="218"/>
        <v>1.4889583474245964</v>
      </c>
      <c r="AA310">
        <f t="shared" si="219"/>
        <v>-16.601343529234882</v>
      </c>
      <c r="AB310">
        <f t="shared" si="220"/>
        <v>-16.900326241888671</v>
      </c>
      <c r="AC310">
        <f t="shared" si="221"/>
        <v>-1.4012622383832425</v>
      </c>
      <c r="AD310">
        <f t="shared" si="222"/>
        <v>159.5218236029456</v>
      </c>
      <c r="AE310">
        <f t="shared" si="223"/>
        <v>18.630351514595201</v>
      </c>
      <c r="AF310">
        <f t="shared" si="224"/>
        <v>0.37272657900100847</v>
      </c>
      <c r="AG310">
        <f t="shared" si="225"/>
        <v>9.4017604642650134</v>
      </c>
      <c r="AH310">
        <v>2028.6369791909369</v>
      </c>
      <c r="AI310">
        <v>2012.795090909091</v>
      </c>
      <c r="AJ310">
        <v>1.709986806291381</v>
      </c>
      <c r="AK310">
        <v>65.684663253037129</v>
      </c>
      <c r="AL310">
        <f t="shared" si="226"/>
        <v>0.37644769907562092</v>
      </c>
      <c r="AM310">
        <v>35.758299457088597</v>
      </c>
      <c r="AN310">
        <v>36.092977622377617</v>
      </c>
      <c r="AO310">
        <v>2.1681634021393469E-5</v>
      </c>
      <c r="AP310">
        <v>87.993513694433489</v>
      </c>
      <c r="AQ310">
        <v>47</v>
      </c>
      <c r="AR310">
        <v>7</v>
      </c>
      <c r="AS310">
        <f t="shared" si="227"/>
        <v>1</v>
      </c>
      <c r="AT310">
        <f t="shared" si="228"/>
        <v>0</v>
      </c>
      <c r="AU310">
        <f t="shared" si="229"/>
        <v>47333.10003360347</v>
      </c>
      <c r="AV310" t="s">
        <v>413</v>
      </c>
      <c r="AW310" t="s">
        <v>413</v>
      </c>
      <c r="AX310">
        <v>0</v>
      </c>
      <c r="AY310">
        <v>0</v>
      </c>
      <c r="AZ310" t="e">
        <f t="shared" si="230"/>
        <v>#DIV/0!</v>
      </c>
      <c r="BA310">
        <v>0</v>
      </c>
      <c r="BB310" t="s">
        <v>413</v>
      </c>
      <c r="BC310" t="s">
        <v>413</v>
      </c>
      <c r="BD310">
        <v>0</v>
      </c>
      <c r="BE310">
        <v>0</v>
      </c>
      <c r="BF310" t="e">
        <f t="shared" si="231"/>
        <v>#DIV/0!</v>
      </c>
      <c r="BG310">
        <v>0.5</v>
      </c>
      <c r="BH310">
        <f t="shared" si="232"/>
        <v>1009.4963997991986</v>
      </c>
      <c r="BI310">
        <f t="shared" si="233"/>
        <v>9.4017604642650134</v>
      </c>
      <c r="BJ310" t="e">
        <f t="shared" si="234"/>
        <v>#DIV/0!</v>
      </c>
      <c r="BK310">
        <f t="shared" si="235"/>
        <v>9.3133174780367124E-3</v>
      </c>
      <c r="BL310" t="e">
        <f t="shared" si="236"/>
        <v>#DIV/0!</v>
      </c>
      <c r="BM310" t="e">
        <f t="shared" si="237"/>
        <v>#DIV/0!</v>
      </c>
      <c r="BN310" t="s">
        <v>413</v>
      </c>
      <c r="BO310">
        <v>0</v>
      </c>
      <c r="BP310" t="e">
        <f t="shared" si="238"/>
        <v>#DIV/0!</v>
      </c>
      <c r="BQ310" t="e">
        <f t="shared" si="239"/>
        <v>#DIV/0!</v>
      </c>
      <c r="BR310" t="e">
        <f t="shared" si="240"/>
        <v>#DIV/0!</v>
      </c>
      <c r="BS310" t="e">
        <f t="shared" si="241"/>
        <v>#DIV/0!</v>
      </c>
      <c r="BT310" t="e">
        <f t="shared" si="242"/>
        <v>#DIV/0!</v>
      </c>
      <c r="BU310" t="e">
        <f t="shared" si="243"/>
        <v>#DIV/0!</v>
      </c>
      <c r="BV310" t="e">
        <f t="shared" si="244"/>
        <v>#DIV/0!</v>
      </c>
      <c r="BW310" t="e">
        <f t="shared" si="245"/>
        <v>#DIV/0!</v>
      </c>
      <c r="BX310" t="s">
        <v>413</v>
      </c>
      <c r="BY310" t="s">
        <v>413</v>
      </c>
      <c r="BZ310" t="s">
        <v>413</v>
      </c>
      <c r="CA310" t="s">
        <v>413</v>
      </c>
      <c r="CB310" t="s">
        <v>413</v>
      </c>
      <c r="CC310" t="s">
        <v>413</v>
      </c>
      <c r="CD310" t="s">
        <v>413</v>
      </c>
      <c r="CE310" t="s">
        <v>413</v>
      </c>
      <c r="CF310">
        <v>253</v>
      </c>
      <c r="CG310">
        <v>1000</v>
      </c>
      <c r="CH310" t="s">
        <v>414</v>
      </c>
      <c r="CI310">
        <v>1110.1500000000001</v>
      </c>
      <c r="CJ310">
        <v>1175.8634999999999</v>
      </c>
      <c r="CK310">
        <v>1152.67</v>
      </c>
      <c r="CL310">
        <v>1.3005735999999999E-4</v>
      </c>
      <c r="CM310">
        <v>6.5004835999999994E-4</v>
      </c>
      <c r="CN310">
        <v>4.7597999359999997E-2</v>
      </c>
      <c r="CO310">
        <v>5.5000000000000003E-4</v>
      </c>
      <c r="CP310">
        <f t="shared" si="246"/>
        <v>1199.988571428572</v>
      </c>
      <c r="CQ310">
        <f t="shared" si="247"/>
        <v>1009.4963997991986</v>
      </c>
      <c r="CR310">
        <f t="shared" si="248"/>
        <v>0.84125501178515827</v>
      </c>
      <c r="CS310">
        <f t="shared" si="249"/>
        <v>0.16202217274535549</v>
      </c>
      <c r="CT310">
        <v>6</v>
      </c>
      <c r="CU310">
        <v>0.5</v>
      </c>
      <c r="CV310" t="s">
        <v>415</v>
      </c>
      <c r="CW310">
        <v>2</v>
      </c>
      <c r="CX310" t="b">
        <v>1</v>
      </c>
      <c r="CY310">
        <v>1657558794</v>
      </c>
      <c r="CZ310">
        <v>1937.678571428572</v>
      </c>
      <c r="DA310">
        <v>1955.5342857142859</v>
      </c>
      <c r="DB310">
        <v>36.091071428571418</v>
      </c>
      <c r="DC310">
        <v>35.759585714285713</v>
      </c>
      <c r="DD310">
        <v>1939.451428571429</v>
      </c>
      <c r="DE310">
        <v>35.725514285714283</v>
      </c>
      <c r="DF310">
        <v>650.29857142857145</v>
      </c>
      <c r="DG310">
        <v>100.9408571428571</v>
      </c>
      <c r="DH310">
        <v>0.1000162285714286</v>
      </c>
      <c r="DI310">
        <v>33.178914285714278</v>
      </c>
      <c r="DJ310">
        <v>999.89999999999986</v>
      </c>
      <c r="DK310">
        <v>33.292142857142863</v>
      </c>
      <c r="DL310">
        <v>0</v>
      </c>
      <c r="DM310">
        <v>0</v>
      </c>
      <c r="DN310">
        <v>9024.3742857142861</v>
      </c>
      <c r="DO310">
        <v>0</v>
      </c>
      <c r="DP310">
        <v>491.93014285714293</v>
      </c>
      <c r="DQ310">
        <v>-17.85521428571429</v>
      </c>
      <c r="DR310">
        <v>2010.231428571429</v>
      </c>
      <c r="DS310">
        <v>2028.058571428571</v>
      </c>
      <c r="DT310">
        <v>0.33149499999999998</v>
      </c>
      <c r="DU310">
        <v>1955.5342857142859</v>
      </c>
      <c r="DV310">
        <v>35.759585714285713</v>
      </c>
      <c r="DW310">
        <v>3.6430699999999998</v>
      </c>
      <c r="DX310">
        <v>3.609607142857143</v>
      </c>
      <c r="DY310">
        <v>27.301671428571431</v>
      </c>
      <c r="DZ310">
        <v>27.144300000000001</v>
      </c>
      <c r="EA310">
        <v>1199.988571428572</v>
      </c>
      <c r="EB310">
        <v>0.95799099999999993</v>
      </c>
      <c r="EC310">
        <v>4.2008900000000009E-2</v>
      </c>
      <c r="ED310">
        <v>0</v>
      </c>
      <c r="EE310">
        <v>1017.21</v>
      </c>
      <c r="EF310">
        <v>5.0001600000000002</v>
      </c>
      <c r="EG310">
        <v>13153.21428571429</v>
      </c>
      <c r="EH310">
        <v>9515.0771428571443</v>
      </c>
      <c r="EI310">
        <v>46.58</v>
      </c>
      <c r="EJ310">
        <v>48.33</v>
      </c>
      <c r="EK310">
        <v>47.598000000000013</v>
      </c>
      <c r="EL310">
        <v>47.428142857142859</v>
      </c>
      <c r="EM310">
        <v>48.258857142857153</v>
      </c>
      <c r="EN310">
        <v>1144.788571428571</v>
      </c>
      <c r="EO310">
        <v>50.2</v>
      </c>
      <c r="EP310">
        <v>0</v>
      </c>
      <c r="EQ310">
        <v>1330.6000001430509</v>
      </c>
      <c r="ER310">
        <v>0</v>
      </c>
      <c r="ES310">
        <v>1017.146923076923</v>
      </c>
      <c r="ET310">
        <v>-1.005811967082491</v>
      </c>
      <c r="EU310">
        <v>391.52478628223798</v>
      </c>
      <c r="EV310">
        <v>13120.065384615389</v>
      </c>
      <c r="EW310">
        <v>15</v>
      </c>
      <c r="EX310">
        <v>1657556090.0999999</v>
      </c>
      <c r="EY310" t="s">
        <v>416</v>
      </c>
      <c r="EZ310">
        <v>1657556090.0999999</v>
      </c>
      <c r="FA310">
        <v>1657556077.0999999</v>
      </c>
      <c r="FB310">
        <v>6</v>
      </c>
      <c r="FC310">
        <v>-0.505</v>
      </c>
      <c r="FD310">
        <v>-7.5999999999999998E-2</v>
      </c>
      <c r="FE310">
        <v>-1.772</v>
      </c>
      <c r="FF310">
        <v>0.36599999999999999</v>
      </c>
      <c r="FG310">
        <v>414</v>
      </c>
      <c r="FH310">
        <v>34</v>
      </c>
      <c r="FI310">
        <v>0.18</v>
      </c>
      <c r="FJ310">
        <v>0.15</v>
      </c>
      <c r="FK310">
        <v>-17.899282926829269</v>
      </c>
      <c r="FL310">
        <v>0.1519714285714367</v>
      </c>
      <c r="FM310">
        <v>0.1331933381151735</v>
      </c>
      <c r="FN310">
        <v>1</v>
      </c>
      <c r="FO310">
        <v>1017.241470588235</v>
      </c>
      <c r="FP310">
        <v>-1.081588999447882</v>
      </c>
      <c r="FQ310">
        <v>0.2357482749352566</v>
      </c>
      <c r="FR310">
        <v>0</v>
      </c>
      <c r="FS310">
        <v>0.33059939024390239</v>
      </c>
      <c r="FT310">
        <v>-6.966836236933332E-3</v>
      </c>
      <c r="FU310">
        <v>1.243025084181656E-3</v>
      </c>
      <c r="FV310">
        <v>1</v>
      </c>
      <c r="FW310">
        <v>2</v>
      </c>
      <c r="FX310">
        <v>3</v>
      </c>
      <c r="FY310" t="s">
        <v>417</v>
      </c>
      <c r="FZ310">
        <v>3.3704700000000001</v>
      </c>
      <c r="GA310">
        <v>2.89391</v>
      </c>
      <c r="GB310">
        <v>0.27257399999999998</v>
      </c>
      <c r="GC310">
        <v>0.27695500000000001</v>
      </c>
      <c r="GD310">
        <v>0.14660799999999999</v>
      </c>
      <c r="GE310">
        <v>0.14823500000000001</v>
      </c>
      <c r="GF310">
        <v>25138.7</v>
      </c>
      <c r="GG310">
        <v>21742.9</v>
      </c>
      <c r="GH310">
        <v>30908.799999999999</v>
      </c>
      <c r="GI310">
        <v>28044.5</v>
      </c>
      <c r="GJ310">
        <v>34761.300000000003</v>
      </c>
      <c r="GK310">
        <v>33719.4</v>
      </c>
      <c r="GL310">
        <v>40300.699999999997</v>
      </c>
      <c r="GM310">
        <v>39103.699999999997</v>
      </c>
      <c r="GN310">
        <v>2.2715200000000002</v>
      </c>
      <c r="GO310">
        <v>1.5807500000000001</v>
      </c>
      <c r="GP310">
        <v>0</v>
      </c>
      <c r="GQ310">
        <v>8.7425100000000006E-2</v>
      </c>
      <c r="GR310">
        <v>999.9</v>
      </c>
      <c r="GS310">
        <v>31.8764</v>
      </c>
      <c r="GT310">
        <v>48.6</v>
      </c>
      <c r="GU310">
        <v>40.799999999999997</v>
      </c>
      <c r="GV310">
        <v>37.248600000000003</v>
      </c>
      <c r="GW310">
        <v>49.639299999999999</v>
      </c>
      <c r="GX310">
        <v>43.233199999999997</v>
      </c>
      <c r="GY310">
        <v>1</v>
      </c>
      <c r="GZ310">
        <v>0.57249499999999998</v>
      </c>
      <c r="HA310">
        <v>1.1702600000000001</v>
      </c>
      <c r="HB310">
        <v>20.205400000000001</v>
      </c>
      <c r="HC310">
        <v>5.2160900000000003</v>
      </c>
      <c r="HD310">
        <v>11.974</v>
      </c>
      <c r="HE310">
        <v>4.9911500000000002</v>
      </c>
      <c r="HF310">
        <v>3.2926500000000001</v>
      </c>
      <c r="HG310">
        <v>7501.6</v>
      </c>
      <c r="HH310">
        <v>9999</v>
      </c>
      <c r="HI310">
        <v>9999</v>
      </c>
      <c r="HJ310">
        <v>757.3</v>
      </c>
      <c r="HK310">
        <v>4.9712899999999998</v>
      </c>
      <c r="HL310">
        <v>1.87425</v>
      </c>
      <c r="HM310">
        <v>1.87056</v>
      </c>
      <c r="HN310">
        <v>1.87018</v>
      </c>
      <c r="HO310">
        <v>1.8748</v>
      </c>
      <c r="HP310">
        <v>1.8714900000000001</v>
      </c>
      <c r="HQ310">
        <v>1.86694</v>
      </c>
      <c r="HR310">
        <v>1.87795</v>
      </c>
      <c r="HS310">
        <v>0</v>
      </c>
      <c r="HT310">
        <v>0</v>
      </c>
      <c r="HU310">
        <v>0</v>
      </c>
      <c r="HV310">
        <v>0</v>
      </c>
      <c r="HW310" t="s">
        <v>418</v>
      </c>
      <c r="HX310" t="s">
        <v>419</v>
      </c>
      <c r="HY310" t="s">
        <v>420</v>
      </c>
      <c r="HZ310" t="s">
        <v>420</v>
      </c>
      <c r="IA310" t="s">
        <v>420</v>
      </c>
      <c r="IB310" t="s">
        <v>420</v>
      </c>
      <c r="IC310">
        <v>0</v>
      </c>
      <c r="ID310">
        <v>100</v>
      </c>
      <c r="IE310">
        <v>100</v>
      </c>
      <c r="IF310">
        <v>-1.77</v>
      </c>
      <c r="IG310">
        <v>0.36549999999999999</v>
      </c>
      <c r="IH310">
        <v>-1.772399999999891</v>
      </c>
      <c r="II310">
        <v>0</v>
      </c>
      <c r="IJ310">
        <v>0</v>
      </c>
      <c r="IK310">
        <v>0</v>
      </c>
      <c r="IL310">
        <v>0.36558000000000851</v>
      </c>
      <c r="IM310">
        <v>0</v>
      </c>
      <c r="IN310">
        <v>0</v>
      </c>
      <c r="IO310">
        <v>0</v>
      </c>
      <c r="IP310">
        <v>-1</v>
      </c>
      <c r="IQ310">
        <v>-1</v>
      </c>
      <c r="IR310">
        <v>-1</v>
      </c>
      <c r="IS310">
        <v>-1</v>
      </c>
      <c r="IT310">
        <v>45.1</v>
      </c>
      <c r="IU310">
        <v>45.3</v>
      </c>
      <c r="IV310">
        <v>3.75</v>
      </c>
      <c r="IW310">
        <v>2.5378400000000001</v>
      </c>
      <c r="IX310">
        <v>1.49902</v>
      </c>
      <c r="IY310">
        <v>2.2814899999999998</v>
      </c>
      <c r="IZ310">
        <v>1.69678</v>
      </c>
      <c r="JA310">
        <v>2.34131</v>
      </c>
      <c r="JB310">
        <v>43.6995</v>
      </c>
      <c r="JC310">
        <v>14.928800000000001</v>
      </c>
      <c r="JD310">
        <v>18</v>
      </c>
      <c r="JE310">
        <v>655.61599999999999</v>
      </c>
      <c r="JF310">
        <v>287.81700000000001</v>
      </c>
      <c r="JG310">
        <v>30.000800000000002</v>
      </c>
      <c r="JH310">
        <v>34.757899999999999</v>
      </c>
      <c r="JI310">
        <v>29.9998</v>
      </c>
      <c r="JJ310">
        <v>34.596899999999998</v>
      </c>
      <c r="JK310">
        <v>34.587000000000003</v>
      </c>
      <c r="JL310">
        <v>75.151399999999995</v>
      </c>
      <c r="JM310">
        <v>0</v>
      </c>
      <c r="JN310">
        <v>0</v>
      </c>
      <c r="JO310">
        <v>30</v>
      </c>
      <c r="JP310">
        <v>1969.38</v>
      </c>
      <c r="JQ310">
        <v>32.076799999999999</v>
      </c>
      <c r="JR310">
        <v>98.514600000000002</v>
      </c>
      <c r="JS310">
        <v>98.466800000000006</v>
      </c>
    </row>
    <row r="311" spans="1:279" x14ac:dyDescent="0.2">
      <c r="A311">
        <v>296</v>
      </c>
      <c r="B311">
        <v>1657558800</v>
      </c>
      <c r="C311">
        <v>1178</v>
      </c>
      <c r="D311" t="s">
        <v>1012</v>
      </c>
      <c r="E311" t="s">
        <v>1013</v>
      </c>
      <c r="F311">
        <v>4</v>
      </c>
      <c r="G311">
        <v>1657558797.6875</v>
      </c>
      <c r="H311">
        <f t="shared" si="200"/>
        <v>3.8076788533533684E-4</v>
      </c>
      <c r="I311">
        <f t="shared" si="201"/>
        <v>0.38076788533533684</v>
      </c>
      <c r="J311">
        <f t="shared" si="202"/>
        <v>9.287003733957695</v>
      </c>
      <c r="K311">
        <f t="shared" si="203"/>
        <v>1943.92625</v>
      </c>
      <c r="L311">
        <f t="shared" si="204"/>
        <v>1302.9238080614809</v>
      </c>
      <c r="M311">
        <f t="shared" si="205"/>
        <v>131.64918452016363</v>
      </c>
      <c r="N311">
        <f t="shared" si="206"/>
        <v>196.4169385780107</v>
      </c>
      <c r="O311">
        <f t="shared" si="207"/>
        <v>2.4829797409649468E-2</v>
      </c>
      <c r="P311">
        <f t="shared" si="208"/>
        <v>2.7633215448025199</v>
      </c>
      <c r="Q311">
        <f t="shared" si="209"/>
        <v>2.4706513067632163E-2</v>
      </c>
      <c r="R311">
        <f t="shared" si="210"/>
        <v>1.5452596123202021E-2</v>
      </c>
      <c r="S311">
        <f t="shared" si="211"/>
        <v>194.42977161246247</v>
      </c>
      <c r="T311">
        <f t="shared" si="212"/>
        <v>34.291897910866552</v>
      </c>
      <c r="U311">
        <f t="shared" si="213"/>
        <v>33.296300000000002</v>
      </c>
      <c r="V311">
        <f t="shared" si="214"/>
        <v>5.1368288843283976</v>
      </c>
      <c r="W311">
        <f t="shared" si="215"/>
        <v>71.423936660969346</v>
      </c>
      <c r="X311">
        <f t="shared" si="216"/>
        <v>3.6473048781512363</v>
      </c>
      <c r="Y311">
        <f t="shared" si="217"/>
        <v>5.1065581773573108</v>
      </c>
      <c r="Z311">
        <f t="shared" si="218"/>
        <v>1.4895240061771613</v>
      </c>
      <c r="AA311">
        <f t="shared" si="219"/>
        <v>-16.791863743288356</v>
      </c>
      <c r="AB311">
        <f t="shared" si="220"/>
        <v>-15.698366139627915</v>
      </c>
      <c r="AC311">
        <f t="shared" si="221"/>
        <v>-1.3041734931051963</v>
      </c>
      <c r="AD311">
        <f t="shared" si="222"/>
        <v>160.635368236441</v>
      </c>
      <c r="AE311">
        <f t="shared" si="223"/>
        <v>18.925950593875861</v>
      </c>
      <c r="AF311">
        <f t="shared" si="224"/>
        <v>0.37470930925183094</v>
      </c>
      <c r="AG311">
        <f t="shared" si="225"/>
        <v>9.287003733957695</v>
      </c>
      <c r="AH311">
        <v>2036.082090792288</v>
      </c>
      <c r="AI311">
        <v>2019.98206060606</v>
      </c>
      <c r="AJ311">
        <v>1.8017640663641781</v>
      </c>
      <c r="AK311">
        <v>65.684663253037129</v>
      </c>
      <c r="AL311">
        <f t="shared" si="226"/>
        <v>0.38076788533533684</v>
      </c>
      <c r="AM311">
        <v>35.762104227305997</v>
      </c>
      <c r="AN311">
        <v>36.100660839160838</v>
      </c>
      <c r="AO311">
        <v>1.7357331776036281E-5</v>
      </c>
      <c r="AP311">
        <v>87.993513694433489</v>
      </c>
      <c r="AQ311">
        <v>47</v>
      </c>
      <c r="AR311">
        <v>7</v>
      </c>
      <c r="AS311">
        <f t="shared" si="227"/>
        <v>1</v>
      </c>
      <c r="AT311">
        <f t="shared" si="228"/>
        <v>0</v>
      </c>
      <c r="AU311">
        <f t="shared" si="229"/>
        <v>47187.403235363556</v>
      </c>
      <c r="AV311" t="s">
        <v>413</v>
      </c>
      <c r="AW311" t="s">
        <v>413</v>
      </c>
      <c r="AX311">
        <v>0</v>
      </c>
      <c r="AY311">
        <v>0</v>
      </c>
      <c r="AZ311" t="e">
        <f t="shared" si="230"/>
        <v>#DIV/0!</v>
      </c>
      <c r="BA311">
        <v>0</v>
      </c>
      <c r="BB311" t="s">
        <v>413</v>
      </c>
      <c r="BC311" t="s">
        <v>413</v>
      </c>
      <c r="BD311">
        <v>0</v>
      </c>
      <c r="BE311">
        <v>0</v>
      </c>
      <c r="BF311" t="e">
        <f t="shared" si="231"/>
        <v>#DIV/0!</v>
      </c>
      <c r="BG311">
        <v>0.5</v>
      </c>
      <c r="BH311">
        <f t="shared" si="232"/>
        <v>1009.5227997992033</v>
      </c>
      <c r="BI311">
        <f t="shared" si="233"/>
        <v>9.287003733957695</v>
      </c>
      <c r="BJ311" t="e">
        <f t="shared" si="234"/>
        <v>#DIV/0!</v>
      </c>
      <c r="BK311">
        <f t="shared" si="235"/>
        <v>9.1993996924139843E-3</v>
      </c>
      <c r="BL311" t="e">
        <f t="shared" si="236"/>
        <v>#DIV/0!</v>
      </c>
      <c r="BM311" t="e">
        <f t="shared" si="237"/>
        <v>#DIV/0!</v>
      </c>
      <c r="BN311" t="s">
        <v>413</v>
      </c>
      <c r="BO311">
        <v>0</v>
      </c>
      <c r="BP311" t="e">
        <f t="shared" si="238"/>
        <v>#DIV/0!</v>
      </c>
      <c r="BQ311" t="e">
        <f t="shared" si="239"/>
        <v>#DIV/0!</v>
      </c>
      <c r="BR311" t="e">
        <f t="shared" si="240"/>
        <v>#DIV/0!</v>
      </c>
      <c r="BS311" t="e">
        <f t="shared" si="241"/>
        <v>#DIV/0!</v>
      </c>
      <c r="BT311" t="e">
        <f t="shared" si="242"/>
        <v>#DIV/0!</v>
      </c>
      <c r="BU311" t="e">
        <f t="shared" si="243"/>
        <v>#DIV/0!</v>
      </c>
      <c r="BV311" t="e">
        <f t="shared" si="244"/>
        <v>#DIV/0!</v>
      </c>
      <c r="BW311" t="e">
        <f t="shared" si="245"/>
        <v>#DIV/0!</v>
      </c>
      <c r="BX311" t="s">
        <v>413</v>
      </c>
      <c r="BY311" t="s">
        <v>413</v>
      </c>
      <c r="BZ311" t="s">
        <v>413</v>
      </c>
      <c r="CA311" t="s">
        <v>413</v>
      </c>
      <c r="CB311" t="s">
        <v>413</v>
      </c>
      <c r="CC311" t="s">
        <v>413</v>
      </c>
      <c r="CD311" t="s">
        <v>413</v>
      </c>
      <c r="CE311" t="s">
        <v>413</v>
      </c>
      <c r="CF311">
        <v>253</v>
      </c>
      <c r="CG311">
        <v>1000</v>
      </c>
      <c r="CH311" t="s">
        <v>414</v>
      </c>
      <c r="CI311">
        <v>1110.1500000000001</v>
      </c>
      <c r="CJ311">
        <v>1175.8634999999999</v>
      </c>
      <c r="CK311">
        <v>1152.67</v>
      </c>
      <c r="CL311">
        <v>1.3005735999999999E-4</v>
      </c>
      <c r="CM311">
        <v>6.5004835999999994E-4</v>
      </c>
      <c r="CN311">
        <v>4.7597999359999997E-2</v>
      </c>
      <c r="CO311">
        <v>5.5000000000000003E-4</v>
      </c>
      <c r="CP311">
        <f t="shared" si="246"/>
        <v>1200.02</v>
      </c>
      <c r="CQ311">
        <f t="shared" si="247"/>
        <v>1009.5227997992033</v>
      </c>
      <c r="CR311">
        <f t="shared" si="248"/>
        <v>0.84125497891635415</v>
      </c>
      <c r="CS311">
        <f t="shared" si="249"/>
        <v>0.16202210930856359</v>
      </c>
      <c r="CT311">
        <v>6</v>
      </c>
      <c r="CU311">
        <v>0.5</v>
      </c>
      <c r="CV311" t="s">
        <v>415</v>
      </c>
      <c r="CW311">
        <v>2</v>
      </c>
      <c r="CX311" t="b">
        <v>1</v>
      </c>
      <c r="CY311">
        <v>1657558797.6875</v>
      </c>
      <c r="CZ311">
        <v>1943.92625</v>
      </c>
      <c r="DA311">
        <v>1962.06125</v>
      </c>
      <c r="DB311">
        <v>36.097149999999999</v>
      </c>
      <c r="DC311">
        <v>35.763887500000003</v>
      </c>
      <c r="DD311">
        <v>1945.69875</v>
      </c>
      <c r="DE311">
        <v>35.731562500000003</v>
      </c>
      <c r="DF311">
        <v>650.26824999999997</v>
      </c>
      <c r="DG311">
        <v>100.94125</v>
      </c>
      <c r="DH311">
        <v>0.100103075</v>
      </c>
      <c r="DI311">
        <v>33.190925</v>
      </c>
      <c r="DJ311">
        <v>999.9</v>
      </c>
      <c r="DK311">
        <v>33.296300000000002</v>
      </c>
      <c r="DL311">
        <v>0</v>
      </c>
      <c r="DM311">
        <v>0</v>
      </c>
      <c r="DN311">
        <v>8996.4837499999994</v>
      </c>
      <c r="DO311">
        <v>0</v>
      </c>
      <c r="DP311">
        <v>489.76474999999999</v>
      </c>
      <c r="DQ311">
        <v>-18.132574999999999</v>
      </c>
      <c r="DR311">
        <v>2016.7237500000001</v>
      </c>
      <c r="DS311">
        <v>2034.83375</v>
      </c>
      <c r="DT311">
        <v>0.33325375000000002</v>
      </c>
      <c r="DU311">
        <v>1962.06125</v>
      </c>
      <c r="DV311">
        <v>35.763887500000003</v>
      </c>
      <c r="DW311">
        <v>3.6436937500000002</v>
      </c>
      <c r="DX311">
        <v>3.6100537500000001</v>
      </c>
      <c r="DY311">
        <v>27.304612500000001</v>
      </c>
      <c r="DZ311">
        <v>27.1464125</v>
      </c>
      <c r="EA311">
        <v>1200.02</v>
      </c>
      <c r="EB311">
        <v>0.95799237500000001</v>
      </c>
      <c r="EC311">
        <v>4.2007562499999998E-2</v>
      </c>
      <c r="ED311">
        <v>0</v>
      </c>
      <c r="EE311">
        <v>1016.8462500000001</v>
      </c>
      <c r="EF311">
        <v>5.0001600000000002</v>
      </c>
      <c r="EG311">
        <v>13156.5625</v>
      </c>
      <c r="EH311">
        <v>9515.3312499999993</v>
      </c>
      <c r="EI311">
        <v>46.577874999999999</v>
      </c>
      <c r="EJ311">
        <v>48.311999999999998</v>
      </c>
      <c r="EK311">
        <v>47.577749999999988</v>
      </c>
      <c r="EL311">
        <v>47.421499999999988</v>
      </c>
      <c r="EM311">
        <v>48.25</v>
      </c>
      <c r="EN311">
        <v>1144.82</v>
      </c>
      <c r="EO311">
        <v>50.2</v>
      </c>
      <c r="EP311">
        <v>0</v>
      </c>
      <c r="EQ311">
        <v>1334.2000000476839</v>
      </c>
      <c r="ER311">
        <v>0</v>
      </c>
      <c r="ES311">
        <v>1017.028846153846</v>
      </c>
      <c r="ET311">
        <v>-1.228376071938392</v>
      </c>
      <c r="EU311">
        <v>284.59145257797729</v>
      </c>
      <c r="EV311">
        <v>13137.719230769229</v>
      </c>
      <c r="EW311">
        <v>15</v>
      </c>
      <c r="EX311">
        <v>1657556090.0999999</v>
      </c>
      <c r="EY311" t="s">
        <v>416</v>
      </c>
      <c r="EZ311">
        <v>1657556090.0999999</v>
      </c>
      <c r="FA311">
        <v>1657556077.0999999</v>
      </c>
      <c r="FB311">
        <v>6</v>
      </c>
      <c r="FC311">
        <v>-0.505</v>
      </c>
      <c r="FD311">
        <v>-7.5999999999999998E-2</v>
      </c>
      <c r="FE311">
        <v>-1.772</v>
      </c>
      <c r="FF311">
        <v>0.36599999999999999</v>
      </c>
      <c r="FG311">
        <v>414</v>
      </c>
      <c r="FH311">
        <v>34</v>
      </c>
      <c r="FI311">
        <v>0.18</v>
      </c>
      <c r="FJ311">
        <v>0.15</v>
      </c>
      <c r="FK311">
        <v>-17.917239024390241</v>
      </c>
      <c r="FL311">
        <v>-0.84508432055753935</v>
      </c>
      <c r="FM311">
        <v>0.16123134246842369</v>
      </c>
      <c r="FN311">
        <v>0</v>
      </c>
      <c r="FO311">
        <v>1017.140882352941</v>
      </c>
      <c r="FP311">
        <v>-1.349885408439699</v>
      </c>
      <c r="FQ311">
        <v>0.25221801548589212</v>
      </c>
      <c r="FR311">
        <v>0</v>
      </c>
      <c r="FS311">
        <v>0.33062626829268288</v>
      </c>
      <c r="FT311">
        <v>5.7450731707321097E-3</v>
      </c>
      <c r="FU311">
        <v>1.2179823184344789E-3</v>
      </c>
      <c r="FV311">
        <v>1</v>
      </c>
      <c r="FW311">
        <v>1</v>
      </c>
      <c r="FX311">
        <v>3</v>
      </c>
      <c r="FY311" t="s">
        <v>425</v>
      </c>
      <c r="FZ311">
        <v>3.37005</v>
      </c>
      <c r="GA311">
        <v>2.8937499999999998</v>
      </c>
      <c r="GB311">
        <v>0.27313900000000002</v>
      </c>
      <c r="GC311">
        <v>0.27752300000000002</v>
      </c>
      <c r="GD311">
        <v>0.14663100000000001</v>
      </c>
      <c r="GE311">
        <v>0.14824699999999999</v>
      </c>
      <c r="GF311">
        <v>25119.3</v>
      </c>
      <c r="GG311">
        <v>21725.5</v>
      </c>
      <c r="GH311">
        <v>30909.1</v>
      </c>
      <c r="GI311">
        <v>28044.3</v>
      </c>
      <c r="GJ311">
        <v>34760.6</v>
      </c>
      <c r="GK311">
        <v>33718.699999999997</v>
      </c>
      <c r="GL311">
        <v>40301</v>
      </c>
      <c r="GM311">
        <v>39103.4</v>
      </c>
      <c r="GN311">
        <v>2.27183</v>
      </c>
      <c r="GO311">
        <v>1.5805</v>
      </c>
      <c r="GP311">
        <v>0</v>
      </c>
      <c r="GQ311">
        <v>8.7805099999999997E-2</v>
      </c>
      <c r="GR311">
        <v>999.9</v>
      </c>
      <c r="GS311">
        <v>31.8841</v>
      </c>
      <c r="GT311">
        <v>48.6</v>
      </c>
      <c r="GU311">
        <v>40.799999999999997</v>
      </c>
      <c r="GV311">
        <v>37.249299999999998</v>
      </c>
      <c r="GW311">
        <v>49.849299999999999</v>
      </c>
      <c r="GX311">
        <v>43.838099999999997</v>
      </c>
      <c r="GY311">
        <v>1</v>
      </c>
      <c r="GZ311">
        <v>0.57243599999999994</v>
      </c>
      <c r="HA311">
        <v>1.1753899999999999</v>
      </c>
      <c r="HB311">
        <v>20.205300000000001</v>
      </c>
      <c r="HC311">
        <v>5.2156399999999996</v>
      </c>
      <c r="HD311">
        <v>11.9739</v>
      </c>
      <c r="HE311">
        <v>4.9907500000000002</v>
      </c>
      <c r="HF311">
        <v>3.2925800000000001</v>
      </c>
      <c r="HG311">
        <v>7501.6</v>
      </c>
      <c r="HH311">
        <v>9999</v>
      </c>
      <c r="HI311">
        <v>9999</v>
      </c>
      <c r="HJ311">
        <v>757.3</v>
      </c>
      <c r="HK311">
        <v>4.9713000000000003</v>
      </c>
      <c r="HL311">
        <v>1.8742399999999999</v>
      </c>
      <c r="HM311">
        <v>1.8705499999999999</v>
      </c>
      <c r="HN311">
        <v>1.8702099999999999</v>
      </c>
      <c r="HO311">
        <v>1.8748199999999999</v>
      </c>
      <c r="HP311">
        <v>1.87151</v>
      </c>
      <c r="HQ311">
        <v>1.8669199999999999</v>
      </c>
      <c r="HR311">
        <v>1.8779300000000001</v>
      </c>
      <c r="HS311">
        <v>0</v>
      </c>
      <c r="HT311">
        <v>0</v>
      </c>
      <c r="HU311">
        <v>0</v>
      </c>
      <c r="HV311">
        <v>0</v>
      </c>
      <c r="HW311" t="s">
        <v>418</v>
      </c>
      <c r="HX311" t="s">
        <v>419</v>
      </c>
      <c r="HY311" t="s">
        <v>420</v>
      </c>
      <c r="HZ311" t="s">
        <v>420</v>
      </c>
      <c r="IA311" t="s">
        <v>420</v>
      </c>
      <c r="IB311" t="s">
        <v>420</v>
      </c>
      <c r="IC311">
        <v>0</v>
      </c>
      <c r="ID311">
        <v>100</v>
      </c>
      <c r="IE311">
        <v>100</v>
      </c>
      <c r="IF311">
        <v>-1.77</v>
      </c>
      <c r="IG311">
        <v>0.36559999999999998</v>
      </c>
      <c r="IH311">
        <v>-1.772399999999891</v>
      </c>
      <c r="II311">
        <v>0</v>
      </c>
      <c r="IJ311">
        <v>0</v>
      </c>
      <c r="IK311">
        <v>0</v>
      </c>
      <c r="IL311">
        <v>0.36558000000000851</v>
      </c>
      <c r="IM311">
        <v>0</v>
      </c>
      <c r="IN311">
        <v>0</v>
      </c>
      <c r="IO311">
        <v>0</v>
      </c>
      <c r="IP311">
        <v>-1</v>
      </c>
      <c r="IQ311">
        <v>-1</v>
      </c>
      <c r="IR311">
        <v>-1</v>
      </c>
      <c r="IS311">
        <v>-1</v>
      </c>
      <c r="IT311">
        <v>45.2</v>
      </c>
      <c r="IU311">
        <v>45.4</v>
      </c>
      <c r="IV311">
        <v>3.7597700000000001</v>
      </c>
      <c r="IW311">
        <v>2.5341800000000001</v>
      </c>
      <c r="IX311">
        <v>1.49902</v>
      </c>
      <c r="IY311">
        <v>2.2802699999999998</v>
      </c>
      <c r="IZ311">
        <v>1.69678</v>
      </c>
      <c r="JA311">
        <v>2.4060100000000002</v>
      </c>
      <c r="JB311">
        <v>43.6995</v>
      </c>
      <c r="JC311">
        <v>14.9201</v>
      </c>
      <c r="JD311">
        <v>18</v>
      </c>
      <c r="JE311">
        <v>655.81700000000001</v>
      </c>
      <c r="JF311">
        <v>287.68099999999998</v>
      </c>
      <c r="JG311">
        <v>30.001200000000001</v>
      </c>
      <c r="JH311">
        <v>34.755299999999998</v>
      </c>
      <c r="JI311">
        <v>29.9998</v>
      </c>
      <c r="JJ311">
        <v>34.593899999999998</v>
      </c>
      <c r="JK311">
        <v>34.584000000000003</v>
      </c>
      <c r="JL311">
        <v>75.3506</v>
      </c>
      <c r="JM311">
        <v>0</v>
      </c>
      <c r="JN311">
        <v>0</v>
      </c>
      <c r="JO311">
        <v>30</v>
      </c>
      <c r="JP311">
        <v>1976.1</v>
      </c>
      <c r="JQ311">
        <v>32.076799999999999</v>
      </c>
      <c r="JR311">
        <v>98.515299999999996</v>
      </c>
      <c r="JS311">
        <v>98.465999999999994</v>
      </c>
    </row>
    <row r="312" spans="1:279" x14ac:dyDescent="0.2">
      <c r="A312">
        <v>297</v>
      </c>
      <c r="B312">
        <v>1657558804</v>
      </c>
      <c r="C312">
        <v>1182</v>
      </c>
      <c r="D312" t="s">
        <v>1014</v>
      </c>
      <c r="E312" t="s">
        <v>1015</v>
      </c>
      <c r="F312">
        <v>4</v>
      </c>
      <c r="G312">
        <v>1657558802</v>
      </c>
      <c r="H312">
        <f t="shared" si="200"/>
        <v>3.8616090620194159E-4</v>
      </c>
      <c r="I312">
        <f t="shared" si="201"/>
        <v>0.3861609062019416</v>
      </c>
      <c r="J312">
        <f t="shared" si="202"/>
        <v>9.3601950164618248</v>
      </c>
      <c r="K312">
        <f t="shared" si="203"/>
        <v>1951.214285714286</v>
      </c>
      <c r="L312">
        <f t="shared" si="204"/>
        <v>1311.8984902376478</v>
      </c>
      <c r="M312">
        <f t="shared" si="205"/>
        <v>132.55783402315396</v>
      </c>
      <c r="N312">
        <f t="shared" si="206"/>
        <v>197.15606150477964</v>
      </c>
      <c r="O312">
        <f t="shared" si="207"/>
        <v>2.5110357456403182E-2</v>
      </c>
      <c r="P312">
        <f t="shared" si="208"/>
        <v>2.7634870451831577</v>
      </c>
      <c r="Q312">
        <f t="shared" si="209"/>
        <v>2.4984286458335375E-2</v>
      </c>
      <c r="R312">
        <f t="shared" si="210"/>
        <v>1.5626453124490743E-2</v>
      </c>
      <c r="S312">
        <f t="shared" si="211"/>
        <v>194.42361561245011</v>
      </c>
      <c r="T312">
        <f t="shared" si="212"/>
        <v>34.291912885165402</v>
      </c>
      <c r="U312">
        <f t="shared" si="213"/>
        <v>33.314142857142862</v>
      </c>
      <c r="V312">
        <f t="shared" si="214"/>
        <v>5.1419699629150193</v>
      </c>
      <c r="W312">
        <f t="shared" si="215"/>
        <v>71.434483680399325</v>
      </c>
      <c r="X312">
        <f t="shared" si="216"/>
        <v>3.648168775699864</v>
      </c>
      <c r="Y312">
        <f t="shared" si="217"/>
        <v>5.1070135706753534</v>
      </c>
      <c r="Z312">
        <f t="shared" si="218"/>
        <v>1.4938011872151553</v>
      </c>
      <c r="AA312">
        <f t="shared" si="219"/>
        <v>-17.029695963505624</v>
      </c>
      <c r="AB312">
        <f t="shared" si="220"/>
        <v>-18.120846528848709</v>
      </c>
      <c r="AC312">
        <f t="shared" si="221"/>
        <v>-1.5054790868568209</v>
      </c>
      <c r="AD312">
        <f t="shared" si="222"/>
        <v>157.76759403323896</v>
      </c>
      <c r="AE312">
        <f t="shared" si="223"/>
        <v>18.7191587478471</v>
      </c>
      <c r="AF312">
        <f t="shared" si="224"/>
        <v>0.38003556904730279</v>
      </c>
      <c r="AG312">
        <f t="shared" si="225"/>
        <v>9.3601950164618248</v>
      </c>
      <c r="AH312">
        <v>2042.7988274175591</v>
      </c>
      <c r="AI312">
        <v>2026.902545454546</v>
      </c>
      <c r="AJ312">
        <v>1.733481308913229</v>
      </c>
      <c r="AK312">
        <v>65.684663253037129</v>
      </c>
      <c r="AL312">
        <f t="shared" si="226"/>
        <v>0.3861609062019416</v>
      </c>
      <c r="AM312">
        <v>35.764265375332329</v>
      </c>
      <c r="AN312">
        <v>36.107569230769244</v>
      </c>
      <c r="AO312">
        <v>2.3979594782404781E-5</v>
      </c>
      <c r="AP312">
        <v>87.993513694433489</v>
      </c>
      <c r="AQ312">
        <v>47</v>
      </c>
      <c r="AR312">
        <v>7</v>
      </c>
      <c r="AS312">
        <f t="shared" si="227"/>
        <v>1</v>
      </c>
      <c r="AT312">
        <f t="shared" si="228"/>
        <v>0</v>
      </c>
      <c r="AU312">
        <f t="shared" si="229"/>
        <v>47191.712737630274</v>
      </c>
      <c r="AV312" t="s">
        <v>413</v>
      </c>
      <c r="AW312" t="s">
        <v>413</v>
      </c>
      <c r="AX312">
        <v>0</v>
      </c>
      <c r="AY312">
        <v>0</v>
      </c>
      <c r="AZ312" t="e">
        <f t="shared" si="230"/>
        <v>#DIV/0!</v>
      </c>
      <c r="BA312">
        <v>0</v>
      </c>
      <c r="BB312" t="s">
        <v>413</v>
      </c>
      <c r="BC312" t="s">
        <v>413</v>
      </c>
      <c r="BD312">
        <v>0</v>
      </c>
      <c r="BE312">
        <v>0</v>
      </c>
      <c r="BF312" t="e">
        <f t="shared" si="231"/>
        <v>#DIV/0!</v>
      </c>
      <c r="BG312">
        <v>0.5</v>
      </c>
      <c r="BH312">
        <f t="shared" si="232"/>
        <v>1009.4903997991972</v>
      </c>
      <c r="BI312">
        <f t="shared" si="233"/>
        <v>9.3601950164618248</v>
      </c>
      <c r="BJ312" t="e">
        <f t="shared" si="234"/>
        <v>#DIV/0!</v>
      </c>
      <c r="BK312">
        <f t="shared" si="235"/>
        <v>9.2721981490103394E-3</v>
      </c>
      <c r="BL312" t="e">
        <f t="shared" si="236"/>
        <v>#DIV/0!</v>
      </c>
      <c r="BM312" t="e">
        <f t="shared" si="237"/>
        <v>#DIV/0!</v>
      </c>
      <c r="BN312" t="s">
        <v>413</v>
      </c>
      <c r="BO312">
        <v>0</v>
      </c>
      <c r="BP312" t="e">
        <f t="shared" si="238"/>
        <v>#DIV/0!</v>
      </c>
      <c r="BQ312" t="e">
        <f t="shared" si="239"/>
        <v>#DIV/0!</v>
      </c>
      <c r="BR312" t="e">
        <f t="shared" si="240"/>
        <v>#DIV/0!</v>
      </c>
      <c r="BS312" t="e">
        <f t="shared" si="241"/>
        <v>#DIV/0!</v>
      </c>
      <c r="BT312" t="e">
        <f t="shared" si="242"/>
        <v>#DIV/0!</v>
      </c>
      <c r="BU312" t="e">
        <f t="shared" si="243"/>
        <v>#DIV/0!</v>
      </c>
      <c r="BV312" t="e">
        <f t="shared" si="244"/>
        <v>#DIV/0!</v>
      </c>
      <c r="BW312" t="e">
        <f t="shared" si="245"/>
        <v>#DIV/0!</v>
      </c>
      <c r="BX312" t="s">
        <v>413</v>
      </c>
      <c r="BY312" t="s">
        <v>413</v>
      </c>
      <c r="BZ312" t="s">
        <v>413</v>
      </c>
      <c r="CA312" t="s">
        <v>413</v>
      </c>
      <c r="CB312" t="s">
        <v>413</v>
      </c>
      <c r="CC312" t="s">
        <v>413</v>
      </c>
      <c r="CD312" t="s">
        <v>413</v>
      </c>
      <c r="CE312" t="s">
        <v>413</v>
      </c>
      <c r="CF312">
        <v>253</v>
      </c>
      <c r="CG312">
        <v>1000</v>
      </c>
      <c r="CH312" t="s">
        <v>414</v>
      </c>
      <c r="CI312">
        <v>1110.1500000000001</v>
      </c>
      <c r="CJ312">
        <v>1175.8634999999999</v>
      </c>
      <c r="CK312">
        <v>1152.67</v>
      </c>
      <c r="CL312">
        <v>1.3005735999999999E-4</v>
      </c>
      <c r="CM312">
        <v>6.5004835999999994E-4</v>
      </c>
      <c r="CN312">
        <v>4.7597999359999997E-2</v>
      </c>
      <c r="CO312">
        <v>5.5000000000000003E-4</v>
      </c>
      <c r="CP312">
        <f t="shared" si="246"/>
        <v>1199.981428571429</v>
      </c>
      <c r="CQ312">
        <f t="shared" si="247"/>
        <v>1009.4903997991972</v>
      </c>
      <c r="CR312">
        <f t="shared" si="248"/>
        <v>0.8412550192555811</v>
      </c>
      <c r="CS312">
        <f t="shared" si="249"/>
        <v>0.1620221871632716</v>
      </c>
      <c r="CT312">
        <v>6</v>
      </c>
      <c r="CU312">
        <v>0.5</v>
      </c>
      <c r="CV312" t="s">
        <v>415</v>
      </c>
      <c r="CW312">
        <v>2</v>
      </c>
      <c r="CX312" t="b">
        <v>1</v>
      </c>
      <c r="CY312">
        <v>1657558802</v>
      </c>
      <c r="CZ312">
        <v>1951.214285714286</v>
      </c>
      <c r="DA312">
        <v>1969.17</v>
      </c>
      <c r="DB312">
        <v>36.105200000000004</v>
      </c>
      <c r="DC312">
        <v>35.767214285714282</v>
      </c>
      <c r="DD312">
        <v>1952.987142857143</v>
      </c>
      <c r="DE312">
        <v>35.739628571428582</v>
      </c>
      <c r="DF312">
        <v>650.28957142857143</v>
      </c>
      <c r="DG312">
        <v>100.9427142857143</v>
      </c>
      <c r="DH312">
        <v>0.10003788571428569</v>
      </c>
      <c r="DI312">
        <v>33.192514285714289</v>
      </c>
      <c r="DJ312">
        <v>999.89999999999986</v>
      </c>
      <c r="DK312">
        <v>33.314142857142862</v>
      </c>
      <c r="DL312">
        <v>0</v>
      </c>
      <c r="DM312">
        <v>0</v>
      </c>
      <c r="DN312">
        <v>8997.232857142857</v>
      </c>
      <c r="DO312">
        <v>0</v>
      </c>
      <c r="DP312">
        <v>486.57142857142861</v>
      </c>
      <c r="DQ312">
        <v>-17.955314285714291</v>
      </c>
      <c r="DR312">
        <v>2024.3014285714289</v>
      </c>
      <c r="DS312">
        <v>2042.2157142857141</v>
      </c>
      <c r="DT312">
        <v>0.33800299999999989</v>
      </c>
      <c r="DU312">
        <v>1969.17</v>
      </c>
      <c r="DV312">
        <v>35.767214285714282</v>
      </c>
      <c r="DW312">
        <v>3.644554285714285</v>
      </c>
      <c r="DX312">
        <v>3.6104342857142862</v>
      </c>
      <c r="DY312">
        <v>27.308614285714292</v>
      </c>
      <c r="DZ312">
        <v>27.14818571428572</v>
      </c>
      <c r="EA312">
        <v>1199.981428571429</v>
      </c>
      <c r="EB312">
        <v>0.95799099999999993</v>
      </c>
      <c r="EC312">
        <v>4.2008900000000009E-2</v>
      </c>
      <c r="ED312">
        <v>0</v>
      </c>
      <c r="EE312">
        <v>1016.925714285714</v>
      </c>
      <c r="EF312">
        <v>5.0001600000000002</v>
      </c>
      <c r="EG312">
        <v>13129.21428571429</v>
      </c>
      <c r="EH312">
        <v>9514.988571428572</v>
      </c>
      <c r="EI312">
        <v>46.561999999999998</v>
      </c>
      <c r="EJ312">
        <v>48.357000000000014</v>
      </c>
      <c r="EK312">
        <v>47.580000000000013</v>
      </c>
      <c r="EL312">
        <v>47.446142857142867</v>
      </c>
      <c r="EM312">
        <v>48.294285714285706</v>
      </c>
      <c r="EN312">
        <v>1144.781428571428</v>
      </c>
      <c r="EO312">
        <v>50.2</v>
      </c>
      <c r="EP312">
        <v>0</v>
      </c>
      <c r="EQ312">
        <v>1338.400000095367</v>
      </c>
      <c r="ER312">
        <v>0</v>
      </c>
      <c r="ES312">
        <v>1016.9672</v>
      </c>
      <c r="ET312">
        <v>-1.325384622967182</v>
      </c>
      <c r="EU312">
        <v>-110.84615385531271</v>
      </c>
      <c r="EV312">
        <v>13145.212</v>
      </c>
      <c r="EW312">
        <v>15</v>
      </c>
      <c r="EX312">
        <v>1657556090.0999999</v>
      </c>
      <c r="EY312" t="s">
        <v>416</v>
      </c>
      <c r="EZ312">
        <v>1657556090.0999999</v>
      </c>
      <c r="FA312">
        <v>1657556077.0999999</v>
      </c>
      <c r="FB312">
        <v>6</v>
      </c>
      <c r="FC312">
        <v>-0.505</v>
      </c>
      <c r="FD312">
        <v>-7.5999999999999998E-2</v>
      </c>
      <c r="FE312">
        <v>-1.772</v>
      </c>
      <c r="FF312">
        <v>0.36599999999999999</v>
      </c>
      <c r="FG312">
        <v>414</v>
      </c>
      <c r="FH312">
        <v>34</v>
      </c>
      <c r="FI312">
        <v>0.18</v>
      </c>
      <c r="FJ312">
        <v>0.15</v>
      </c>
      <c r="FK312">
        <v>-17.971887500000001</v>
      </c>
      <c r="FL312">
        <v>-0.26526416510320089</v>
      </c>
      <c r="FM312">
        <v>0.130654166002275</v>
      </c>
      <c r="FN312">
        <v>1</v>
      </c>
      <c r="FO312">
        <v>1017.047058823529</v>
      </c>
      <c r="FP312">
        <v>-1.4377387292896691</v>
      </c>
      <c r="FQ312">
        <v>0.27197025585384083</v>
      </c>
      <c r="FR312">
        <v>0</v>
      </c>
      <c r="FS312">
        <v>0.33216137499999998</v>
      </c>
      <c r="FT312">
        <v>2.8887028142589571E-2</v>
      </c>
      <c r="FU312">
        <v>3.1818083591528558E-3</v>
      </c>
      <c r="FV312">
        <v>1</v>
      </c>
      <c r="FW312">
        <v>2</v>
      </c>
      <c r="FX312">
        <v>3</v>
      </c>
      <c r="FY312" t="s">
        <v>417</v>
      </c>
      <c r="FZ312">
        <v>3.3704299999999998</v>
      </c>
      <c r="GA312">
        <v>2.8937200000000001</v>
      </c>
      <c r="GB312">
        <v>0.27367799999999998</v>
      </c>
      <c r="GC312">
        <v>0.27805800000000003</v>
      </c>
      <c r="GD312">
        <v>0.146651</v>
      </c>
      <c r="GE312">
        <v>0.14826500000000001</v>
      </c>
      <c r="GF312">
        <v>25100.400000000001</v>
      </c>
      <c r="GG312">
        <v>21709.3</v>
      </c>
      <c r="GH312">
        <v>30908.799999999999</v>
      </c>
      <c r="GI312">
        <v>28044.2</v>
      </c>
      <c r="GJ312">
        <v>34759.599999999999</v>
      </c>
      <c r="GK312">
        <v>33717.800000000003</v>
      </c>
      <c r="GL312">
        <v>40300.699999999997</v>
      </c>
      <c r="GM312">
        <v>39103.1</v>
      </c>
      <c r="GN312">
        <v>2.2718500000000001</v>
      </c>
      <c r="GO312">
        <v>1.5807199999999999</v>
      </c>
      <c r="GP312">
        <v>0</v>
      </c>
      <c r="GQ312">
        <v>8.7797600000000003E-2</v>
      </c>
      <c r="GR312">
        <v>999.9</v>
      </c>
      <c r="GS312">
        <v>31.8931</v>
      </c>
      <c r="GT312">
        <v>48.6</v>
      </c>
      <c r="GU312">
        <v>40.799999999999997</v>
      </c>
      <c r="GV312">
        <v>37.246899999999997</v>
      </c>
      <c r="GW312">
        <v>49.429299999999998</v>
      </c>
      <c r="GX312">
        <v>43.293300000000002</v>
      </c>
      <c r="GY312">
        <v>1</v>
      </c>
      <c r="GZ312">
        <v>0.57199699999999998</v>
      </c>
      <c r="HA312">
        <v>1.18048</v>
      </c>
      <c r="HB312">
        <v>20.205400000000001</v>
      </c>
      <c r="HC312">
        <v>5.2160900000000003</v>
      </c>
      <c r="HD312">
        <v>11.9739</v>
      </c>
      <c r="HE312">
        <v>4.9909999999999997</v>
      </c>
      <c r="HF312">
        <v>3.2925800000000001</v>
      </c>
      <c r="HG312">
        <v>7501.8</v>
      </c>
      <c r="HH312">
        <v>9999</v>
      </c>
      <c r="HI312">
        <v>9999</v>
      </c>
      <c r="HJ312">
        <v>757.3</v>
      </c>
      <c r="HK312">
        <v>4.9713000000000003</v>
      </c>
      <c r="HL312">
        <v>1.8742399999999999</v>
      </c>
      <c r="HM312">
        <v>1.87056</v>
      </c>
      <c r="HN312">
        <v>1.87025</v>
      </c>
      <c r="HO312">
        <v>1.87483</v>
      </c>
      <c r="HP312">
        <v>1.87151</v>
      </c>
      <c r="HQ312">
        <v>1.86693</v>
      </c>
      <c r="HR312">
        <v>1.8779399999999999</v>
      </c>
      <c r="HS312">
        <v>0</v>
      </c>
      <c r="HT312">
        <v>0</v>
      </c>
      <c r="HU312">
        <v>0</v>
      </c>
      <c r="HV312">
        <v>0</v>
      </c>
      <c r="HW312" t="s">
        <v>418</v>
      </c>
      <c r="HX312" t="s">
        <v>419</v>
      </c>
      <c r="HY312" t="s">
        <v>420</v>
      </c>
      <c r="HZ312" t="s">
        <v>420</v>
      </c>
      <c r="IA312" t="s">
        <v>420</v>
      </c>
      <c r="IB312" t="s">
        <v>420</v>
      </c>
      <c r="IC312">
        <v>0</v>
      </c>
      <c r="ID312">
        <v>100</v>
      </c>
      <c r="IE312">
        <v>100</v>
      </c>
      <c r="IF312">
        <v>-1.78</v>
      </c>
      <c r="IG312">
        <v>0.36559999999999998</v>
      </c>
      <c r="IH312">
        <v>-1.772399999999891</v>
      </c>
      <c r="II312">
        <v>0</v>
      </c>
      <c r="IJ312">
        <v>0</v>
      </c>
      <c r="IK312">
        <v>0</v>
      </c>
      <c r="IL312">
        <v>0.36558000000000851</v>
      </c>
      <c r="IM312">
        <v>0</v>
      </c>
      <c r="IN312">
        <v>0</v>
      </c>
      <c r="IO312">
        <v>0</v>
      </c>
      <c r="IP312">
        <v>-1</v>
      </c>
      <c r="IQ312">
        <v>-1</v>
      </c>
      <c r="IR312">
        <v>-1</v>
      </c>
      <c r="IS312">
        <v>-1</v>
      </c>
      <c r="IT312">
        <v>45.2</v>
      </c>
      <c r="IU312">
        <v>45.4</v>
      </c>
      <c r="IV312">
        <v>3.77075</v>
      </c>
      <c r="IW312">
        <v>2.5390600000000001</v>
      </c>
      <c r="IX312">
        <v>1.49902</v>
      </c>
      <c r="IY312">
        <v>2.2814899999999998</v>
      </c>
      <c r="IZ312">
        <v>1.69678</v>
      </c>
      <c r="JA312">
        <v>2.34009</v>
      </c>
      <c r="JB312">
        <v>43.6995</v>
      </c>
      <c r="JC312">
        <v>14.9026</v>
      </c>
      <c r="JD312">
        <v>18</v>
      </c>
      <c r="JE312">
        <v>655.82899999999995</v>
      </c>
      <c r="JF312">
        <v>287.79000000000002</v>
      </c>
      <c r="JG312">
        <v>30.001300000000001</v>
      </c>
      <c r="JH312">
        <v>34.7545</v>
      </c>
      <c r="JI312">
        <v>29.9999</v>
      </c>
      <c r="JJ312">
        <v>34.593000000000004</v>
      </c>
      <c r="JK312">
        <v>34.5839</v>
      </c>
      <c r="JL312">
        <v>75.558899999999994</v>
      </c>
      <c r="JM312">
        <v>0</v>
      </c>
      <c r="JN312">
        <v>0</v>
      </c>
      <c r="JO312">
        <v>30</v>
      </c>
      <c r="JP312">
        <v>1982.79</v>
      </c>
      <c r="JQ312">
        <v>32.076799999999999</v>
      </c>
      <c r="JR312">
        <v>98.514600000000002</v>
      </c>
      <c r="JS312">
        <v>98.465500000000006</v>
      </c>
    </row>
    <row r="313" spans="1:279" x14ac:dyDescent="0.2">
      <c r="A313">
        <v>298</v>
      </c>
      <c r="B313">
        <v>1657558808</v>
      </c>
      <c r="C313">
        <v>1186</v>
      </c>
      <c r="D313" t="s">
        <v>1016</v>
      </c>
      <c r="E313" t="s">
        <v>1017</v>
      </c>
      <c r="F313">
        <v>4</v>
      </c>
      <c r="G313">
        <v>1657558805.6875</v>
      </c>
      <c r="H313">
        <f t="shared" si="200"/>
        <v>3.840190273380031E-4</v>
      </c>
      <c r="I313">
        <f t="shared" si="201"/>
        <v>0.38401902733800308</v>
      </c>
      <c r="J313">
        <f t="shared" si="202"/>
        <v>9.264258168628059</v>
      </c>
      <c r="K313">
        <f t="shared" si="203"/>
        <v>1957.41625</v>
      </c>
      <c r="L313">
        <f t="shared" si="204"/>
        <v>1320.3285338443852</v>
      </c>
      <c r="M313">
        <f t="shared" si="205"/>
        <v>133.40792998459895</v>
      </c>
      <c r="N313">
        <f t="shared" si="206"/>
        <v>197.78020646904668</v>
      </c>
      <c r="O313">
        <f t="shared" si="207"/>
        <v>2.4953754409228427E-2</v>
      </c>
      <c r="P313">
        <f t="shared" si="208"/>
        <v>2.7646340579013695</v>
      </c>
      <c r="Q313">
        <f t="shared" si="209"/>
        <v>2.4829298184669744E-2</v>
      </c>
      <c r="R313">
        <f t="shared" si="210"/>
        <v>1.552944139341798E-2</v>
      </c>
      <c r="S313">
        <f t="shared" si="211"/>
        <v>194.42159211244595</v>
      </c>
      <c r="T313">
        <f t="shared" si="212"/>
        <v>34.295772000579639</v>
      </c>
      <c r="U313">
        <f t="shared" si="213"/>
        <v>33.319099999999999</v>
      </c>
      <c r="V313">
        <f t="shared" si="214"/>
        <v>5.1433990632522821</v>
      </c>
      <c r="W313">
        <f t="shared" si="215"/>
        <v>71.428939447299456</v>
      </c>
      <c r="X313">
        <f t="shared" si="216"/>
        <v>3.6486452093031825</v>
      </c>
      <c r="Y313">
        <f t="shared" si="217"/>
        <v>5.1080769748725823</v>
      </c>
      <c r="Z313">
        <f t="shared" si="218"/>
        <v>1.4947538539490997</v>
      </c>
      <c r="AA313">
        <f t="shared" si="219"/>
        <v>-16.935239105605937</v>
      </c>
      <c r="AB313">
        <f t="shared" si="220"/>
        <v>-18.314144144622052</v>
      </c>
      <c r="AC313">
        <f t="shared" si="221"/>
        <v>-1.5209715475170003</v>
      </c>
      <c r="AD313">
        <f t="shared" si="222"/>
        <v>157.65123731470095</v>
      </c>
      <c r="AE313">
        <f t="shared" si="223"/>
        <v>18.717305406553926</v>
      </c>
      <c r="AF313">
        <f t="shared" si="224"/>
        <v>0.37927658287864968</v>
      </c>
      <c r="AG313">
        <f t="shared" si="225"/>
        <v>9.264258168628059</v>
      </c>
      <c r="AH313">
        <v>2049.7763777021059</v>
      </c>
      <c r="AI313">
        <v>2033.916787878786</v>
      </c>
      <c r="AJ313">
        <v>1.7472337346832589</v>
      </c>
      <c r="AK313">
        <v>65.684663253037129</v>
      </c>
      <c r="AL313">
        <f t="shared" si="226"/>
        <v>0.38401902733800308</v>
      </c>
      <c r="AM313">
        <v>35.770969950281753</v>
      </c>
      <c r="AN313">
        <v>36.11242237762238</v>
      </c>
      <c r="AO313">
        <v>1.437222564587356E-5</v>
      </c>
      <c r="AP313">
        <v>87.993513694433489</v>
      </c>
      <c r="AQ313">
        <v>47</v>
      </c>
      <c r="AR313">
        <v>7</v>
      </c>
      <c r="AS313">
        <f t="shared" si="227"/>
        <v>1</v>
      </c>
      <c r="AT313">
        <f t="shared" si="228"/>
        <v>0</v>
      </c>
      <c r="AU313">
        <f t="shared" si="229"/>
        <v>47222.628948494596</v>
      </c>
      <c r="AV313" t="s">
        <v>413</v>
      </c>
      <c r="AW313" t="s">
        <v>413</v>
      </c>
      <c r="AX313">
        <v>0</v>
      </c>
      <c r="AY313">
        <v>0</v>
      </c>
      <c r="AZ313" t="e">
        <f t="shared" si="230"/>
        <v>#DIV/0!</v>
      </c>
      <c r="BA313">
        <v>0</v>
      </c>
      <c r="BB313" t="s">
        <v>413</v>
      </c>
      <c r="BC313" t="s">
        <v>413</v>
      </c>
      <c r="BD313">
        <v>0</v>
      </c>
      <c r="BE313">
        <v>0</v>
      </c>
      <c r="BF313" t="e">
        <f t="shared" si="231"/>
        <v>#DIV/0!</v>
      </c>
      <c r="BG313">
        <v>0.5</v>
      </c>
      <c r="BH313">
        <f t="shared" si="232"/>
        <v>1009.4797497991947</v>
      </c>
      <c r="BI313">
        <f t="shared" si="233"/>
        <v>9.264258168628059</v>
      </c>
      <c r="BJ313" t="e">
        <f t="shared" si="234"/>
        <v>#DIV/0!</v>
      </c>
      <c r="BK313">
        <f t="shared" si="235"/>
        <v>9.1772600396104048E-3</v>
      </c>
      <c r="BL313" t="e">
        <f t="shared" si="236"/>
        <v>#DIV/0!</v>
      </c>
      <c r="BM313" t="e">
        <f t="shared" si="237"/>
        <v>#DIV/0!</v>
      </c>
      <c r="BN313" t="s">
        <v>413</v>
      </c>
      <c r="BO313">
        <v>0</v>
      </c>
      <c r="BP313" t="e">
        <f t="shared" si="238"/>
        <v>#DIV/0!</v>
      </c>
      <c r="BQ313" t="e">
        <f t="shared" si="239"/>
        <v>#DIV/0!</v>
      </c>
      <c r="BR313" t="e">
        <f t="shared" si="240"/>
        <v>#DIV/0!</v>
      </c>
      <c r="BS313" t="e">
        <f t="shared" si="241"/>
        <v>#DIV/0!</v>
      </c>
      <c r="BT313" t="e">
        <f t="shared" si="242"/>
        <v>#DIV/0!</v>
      </c>
      <c r="BU313" t="e">
        <f t="shared" si="243"/>
        <v>#DIV/0!</v>
      </c>
      <c r="BV313" t="e">
        <f t="shared" si="244"/>
        <v>#DIV/0!</v>
      </c>
      <c r="BW313" t="e">
        <f t="shared" si="245"/>
        <v>#DIV/0!</v>
      </c>
      <c r="BX313" t="s">
        <v>413</v>
      </c>
      <c r="BY313" t="s">
        <v>413</v>
      </c>
      <c r="BZ313" t="s">
        <v>413</v>
      </c>
      <c r="CA313" t="s">
        <v>413</v>
      </c>
      <c r="CB313" t="s">
        <v>413</v>
      </c>
      <c r="CC313" t="s">
        <v>413</v>
      </c>
      <c r="CD313" t="s">
        <v>413</v>
      </c>
      <c r="CE313" t="s">
        <v>413</v>
      </c>
      <c r="CF313">
        <v>253</v>
      </c>
      <c r="CG313">
        <v>1000</v>
      </c>
      <c r="CH313" t="s">
        <v>414</v>
      </c>
      <c r="CI313">
        <v>1110.1500000000001</v>
      </c>
      <c r="CJ313">
        <v>1175.8634999999999</v>
      </c>
      <c r="CK313">
        <v>1152.67</v>
      </c>
      <c r="CL313">
        <v>1.3005735999999999E-4</v>
      </c>
      <c r="CM313">
        <v>6.5004835999999994E-4</v>
      </c>
      <c r="CN313">
        <v>4.7597999359999997E-2</v>
      </c>
      <c r="CO313">
        <v>5.5000000000000003E-4</v>
      </c>
      <c r="CP313">
        <f t="shared" si="246"/>
        <v>1199.96875</v>
      </c>
      <c r="CQ313">
        <f t="shared" si="247"/>
        <v>1009.4797497991947</v>
      </c>
      <c r="CR313">
        <f t="shared" si="248"/>
        <v>0.84125503251580069</v>
      </c>
      <c r="CS313">
        <f t="shared" si="249"/>
        <v>0.16202221275549547</v>
      </c>
      <c r="CT313">
        <v>6</v>
      </c>
      <c r="CU313">
        <v>0.5</v>
      </c>
      <c r="CV313" t="s">
        <v>415</v>
      </c>
      <c r="CW313">
        <v>2</v>
      </c>
      <c r="CX313" t="b">
        <v>1</v>
      </c>
      <c r="CY313">
        <v>1657558805.6875</v>
      </c>
      <c r="CZ313">
        <v>1957.41625</v>
      </c>
      <c r="DA313">
        <v>1975.3712499999999</v>
      </c>
      <c r="DB313">
        <v>36.110374999999998</v>
      </c>
      <c r="DC313">
        <v>35.773062500000002</v>
      </c>
      <c r="DD313">
        <v>1959.1875</v>
      </c>
      <c r="DE313">
        <v>35.744787500000001</v>
      </c>
      <c r="DF313">
        <v>650.28262500000005</v>
      </c>
      <c r="DG313">
        <v>100.9415</v>
      </c>
      <c r="DH313">
        <v>9.9965487500000005E-2</v>
      </c>
      <c r="DI313">
        <v>33.196224999999998</v>
      </c>
      <c r="DJ313">
        <v>999.9</v>
      </c>
      <c r="DK313">
        <v>33.319099999999999</v>
      </c>
      <c r="DL313">
        <v>0</v>
      </c>
      <c r="DM313">
        <v>0</v>
      </c>
      <c r="DN313">
        <v>9003.4387499999993</v>
      </c>
      <c r="DO313">
        <v>0</v>
      </c>
      <c r="DP313">
        <v>482.87212499999998</v>
      </c>
      <c r="DQ313">
        <v>-17.955925000000001</v>
      </c>
      <c r="DR313">
        <v>2030.7449999999999</v>
      </c>
      <c r="DS313">
        <v>2048.6587500000001</v>
      </c>
      <c r="DT313">
        <v>0.337294125</v>
      </c>
      <c r="DU313">
        <v>1975.3712499999999</v>
      </c>
      <c r="DV313">
        <v>35.773062500000002</v>
      </c>
      <c r="DW313">
        <v>3.6450262499999999</v>
      </c>
      <c r="DX313">
        <v>3.6109800000000001</v>
      </c>
      <c r="DY313">
        <v>27.310862499999999</v>
      </c>
      <c r="DZ313">
        <v>27.1507875</v>
      </c>
      <c r="EA313">
        <v>1199.96875</v>
      </c>
      <c r="EB313">
        <v>0.95799100000000004</v>
      </c>
      <c r="EC313">
        <v>4.2008900000000002E-2</v>
      </c>
      <c r="ED313">
        <v>0</v>
      </c>
      <c r="EE313">
        <v>1016.94</v>
      </c>
      <c r="EF313">
        <v>5.0001600000000002</v>
      </c>
      <c r="EG313">
        <v>13080.737499999999</v>
      </c>
      <c r="EH313">
        <v>9514.8987500000003</v>
      </c>
      <c r="EI313">
        <v>46.546499999999988</v>
      </c>
      <c r="EJ313">
        <v>48.343499999999999</v>
      </c>
      <c r="EK313">
        <v>47.577749999999988</v>
      </c>
      <c r="EL313">
        <v>47.444999999999993</v>
      </c>
      <c r="EM313">
        <v>48.273249999999997</v>
      </c>
      <c r="EN313">
        <v>1144.76875</v>
      </c>
      <c r="EO313">
        <v>50.2</v>
      </c>
      <c r="EP313">
        <v>0</v>
      </c>
      <c r="EQ313">
        <v>1342.6000001430509</v>
      </c>
      <c r="ER313">
        <v>0</v>
      </c>
      <c r="ES313">
        <v>1016.9188461538459</v>
      </c>
      <c r="ET313">
        <v>-0.65948717931133571</v>
      </c>
      <c r="EU313">
        <v>-421.18632498023248</v>
      </c>
      <c r="EV313">
        <v>13125.94230769231</v>
      </c>
      <c r="EW313">
        <v>15</v>
      </c>
      <c r="EX313">
        <v>1657556090.0999999</v>
      </c>
      <c r="EY313" t="s">
        <v>416</v>
      </c>
      <c r="EZ313">
        <v>1657556090.0999999</v>
      </c>
      <c r="FA313">
        <v>1657556077.0999999</v>
      </c>
      <c r="FB313">
        <v>6</v>
      </c>
      <c r="FC313">
        <v>-0.505</v>
      </c>
      <c r="FD313">
        <v>-7.5999999999999998E-2</v>
      </c>
      <c r="FE313">
        <v>-1.772</v>
      </c>
      <c r="FF313">
        <v>0.36599999999999999</v>
      </c>
      <c r="FG313">
        <v>414</v>
      </c>
      <c r="FH313">
        <v>34</v>
      </c>
      <c r="FI313">
        <v>0.18</v>
      </c>
      <c r="FJ313">
        <v>0.15</v>
      </c>
      <c r="FK313">
        <v>-17.963570000000001</v>
      </c>
      <c r="FL313">
        <v>-0.31927204502807832</v>
      </c>
      <c r="FM313">
        <v>0.11765453072449041</v>
      </c>
      <c r="FN313">
        <v>1</v>
      </c>
      <c r="FO313">
        <v>1016.995588235294</v>
      </c>
      <c r="FP313">
        <v>-0.95355233188997013</v>
      </c>
      <c r="FQ313">
        <v>0.23777388141913169</v>
      </c>
      <c r="FR313">
        <v>1</v>
      </c>
      <c r="FS313">
        <v>0.33365402500000002</v>
      </c>
      <c r="FT313">
        <v>3.2922495309567777E-2</v>
      </c>
      <c r="FU313">
        <v>3.4490044395992011E-3</v>
      </c>
      <c r="FV313">
        <v>1</v>
      </c>
      <c r="FW313">
        <v>3</v>
      </c>
      <c r="FX313">
        <v>3</v>
      </c>
      <c r="FY313" t="s">
        <v>623</v>
      </c>
      <c r="FZ313">
        <v>3.3700899999999998</v>
      </c>
      <c r="GA313">
        <v>2.8936700000000002</v>
      </c>
      <c r="GB313">
        <v>0.27421899999999999</v>
      </c>
      <c r="GC313">
        <v>0.27859400000000001</v>
      </c>
      <c r="GD313">
        <v>0.14666000000000001</v>
      </c>
      <c r="GE313">
        <v>0.14827499999999999</v>
      </c>
      <c r="GF313">
        <v>25081.4</v>
      </c>
      <c r="GG313">
        <v>21693.200000000001</v>
      </c>
      <c r="GH313">
        <v>30908.5</v>
      </c>
      <c r="GI313">
        <v>28044.3</v>
      </c>
      <c r="GJ313">
        <v>34758.699999999997</v>
      </c>
      <c r="GK313">
        <v>33717.699999999997</v>
      </c>
      <c r="GL313">
        <v>40300.199999999997</v>
      </c>
      <c r="GM313">
        <v>39103.5</v>
      </c>
      <c r="GN313">
        <v>2.2720199999999999</v>
      </c>
      <c r="GO313">
        <v>1.5806199999999999</v>
      </c>
      <c r="GP313">
        <v>0</v>
      </c>
      <c r="GQ313">
        <v>8.7842299999999998E-2</v>
      </c>
      <c r="GR313">
        <v>999.9</v>
      </c>
      <c r="GS313">
        <v>31.905000000000001</v>
      </c>
      <c r="GT313">
        <v>48.6</v>
      </c>
      <c r="GU313">
        <v>40.799999999999997</v>
      </c>
      <c r="GV313">
        <v>37.248600000000003</v>
      </c>
      <c r="GW313">
        <v>49.279299999999999</v>
      </c>
      <c r="GX313">
        <v>43.746000000000002</v>
      </c>
      <c r="GY313">
        <v>1</v>
      </c>
      <c r="GZ313">
        <v>0.572017</v>
      </c>
      <c r="HA313">
        <v>1.1849700000000001</v>
      </c>
      <c r="HB313">
        <v>20.204899999999999</v>
      </c>
      <c r="HC313">
        <v>5.2160900000000003</v>
      </c>
      <c r="HD313">
        <v>11.974</v>
      </c>
      <c r="HE313">
        <v>4.99125</v>
      </c>
      <c r="HF313">
        <v>3.2926000000000002</v>
      </c>
      <c r="HG313">
        <v>7501.8</v>
      </c>
      <c r="HH313">
        <v>9999</v>
      </c>
      <c r="HI313">
        <v>9999</v>
      </c>
      <c r="HJ313">
        <v>757.3</v>
      </c>
      <c r="HK313">
        <v>4.9713099999999999</v>
      </c>
      <c r="HL313">
        <v>1.87425</v>
      </c>
      <c r="HM313">
        <v>1.8705700000000001</v>
      </c>
      <c r="HN313">
        <v>1.87022</v>
      </c>
      <c r="HO313">
        <v>1.8748100000000001</v>
      </c>
      <c r="HP313">
        <v>1.8714900000000001</v>
      </c>
      <c r="HQ313">
        <v>1.86693</v>
      </c>
      <c r="HR313">
        <v>1.8779399999999999</v>
      </c>
      <c r="HS313">
        <v>0</v>
      </c>
      <c r="HT313">
        <v>0</v>
      </c>
      <c r="HU313">
        <v>0</v>
      </c>
      <c r="HV313">
        <v>0</v>
      </c>
      <c r="HW313" t="s">
        <v>418</v>
      </c>
      <c r="HX313" t="s">
        <v>419</v>
      </c>
      <c r="HY313" t="s">
        <v>420</v>
      </c>
      <c r="HZ313" t="s">
        <v>420</v>
      </c>
      <c r="IA313" t="s">
        <v>420</v>
      </c>
      <c r="IB313" t="s">
        <v>420</v>
      </c>
      <c r="IC313">
        <v>0</v>
      </c>
      <c r="ID313">
        <v>100</v>
      </c>
      <c r="IE313">
        <v>100</v>
      </c>
      <c r="IF313">
        <v>-1.77</v>
      </c>
      <c r="IG313">
        <v>0.36559999999999998</v>
      </c>
      <c r="IH313">
        <v>-1.772399999999891</v>
      </c>
      <c r="II313">
        <v>0</v>
      </c>
      <c r="IJ313">
        <v>0</v>
      </c>
      <c r="IK313">
        <v>0</v>
      </c>
      <c r="IL313">
        <v>0.36558000000000851</v>
      </c>
      <c r="IM313">
        <v>0</v>
      </c>
      <c r="IN313">
        <v>0</v>
      </c>
      <c r="IO313">
        <v>0</v>
      </c>
      <c r="IP313">
        <v>-1</v>
      </c>
      <c r="IQ313">
        <v>-1</v>
      </c>
      <c r="IR313">
        <v>-1</v>
      </c>
      <c r="IS313">
        <v>-1</v>
      </c>
      <c r="IT313">
        <v>45.3</v>
      </c>
      <c r="IU313">
        <v>45.5</v>
      </c>
      <c r="IV313">
        <v>3.7793000000000001</v>
      </c>
      <c r="IW313">
        <v>2.5366200000000001</v>
      </c>
      <c r="IX313">
        <v>1.49902</v>
      </c>
      <c r="IY313">
        <v>2.2802699999999998</v>
      </c>
      <c r="IZ313">
        <v>1.69678</v>
      </c>
      <c r="JA313">
        <v>2.3730500000000001</v>
      </c>
      <c r="JB313">
        <v>43.6995</v>
      </c>
      <c r="JC313">
        <v>14.9026</v>
      </c>
      <c r="JD313">
        <v>18</v>
      </c>
      <c r="JE313">
        <v>655.93899999999996</v>
      </c>
      <c r="JF313">
        <v>287.72699999999998</v>
      </c>
      <c r="JG313">
        <v>30.001300000000001</v>
      </c>
      <c r="JH313">
        <v>34.751600000000003</v>
      </c>
      <c r="JI313">
        <v>30</v>
      </c>
      <c r="JJ313">
        <v>34.590699999999998</v>
      </c>
      <c r="JK313">
        <v>34.580800000000004</v>
      </c>
      <c r="JL313">
        <v>75.762200000000007</v>
      </c>
      <c r="JM313">
        <v>0</v>
      </c>
      <c r="JN313">
        <v>0</v>
      </c>
      <c r="JO313">
        <v>30</v>
      </c>
      <c r="JP313">
        <v>1989.51</v>
      </c>
      <c r="JQ313">
        <v>32.076799999999999</v>
      </c>
      <c r="JR313">
        <v>98.513499999999993</v>
      </c>
      <c r="JS313">
        <v>98.466099999999997</v>
      </c>
    </row>
    <row r="314" spans="1:279" x14ac:dyDescent="0.2">
      <c r="A314">
        <v>299</v>
      </c>
      <c r="B314">
        <v>1657558812</v>
      </c>
      <c r="C314">
        <v>1190</v>
      </c>
      <c r="D314" t="s">
        <v>1018</v>
      </c>
      <c r="E314" t="s">
        <v>1019</v>
      </c>
      <c r="F314">
        <v>4</v>
      </c>
      <c r="G314">
        <v>1657558810</v>
      </c>
      <c r="H314">
        <f t="shared" si="200"/>
        <v>3.8518451846308497E-4</v>
      </c>
      <c r="I314">
        <f t="shared" si="201"/>
        <v>0.38518451846308499</v>
      </c>
      <c r="J314">
        <f t="shared" si="202"/>
        <v>9.262193056336228</v>
      </c>
      <c r="K314">
        <f t="shared" si="203"/>
        <v>1964.731428571429</v>
      </c>
      <c r="L314">
        <f t="shared" si="204"/>
        <v>1327.4581003417727</v>
      </c>
      <c r="M314">
        <f t="shared" si="205"/>
        <v>134.12537204070611</v>
      </c>
      <c r="N314">
        <f t="shared" si="206"/>
        <v>198.51499173447652</v>
      </c>
      <c r="O314">
        <f t="shared" si="207"/>
        <v>2.4953100552200805E-2</v>
      </c>
      <c r="P314">
        <f t="shared" si="208"/>
        <v>2.764809367840221</v>
      </c>
      <c r="Q314">
        <f t="shared" si="209"/>
        <v>2.4828658680772255E-2</v>
      </c>
      <c r="R314">
        <f t="shared" si="210"/>
        <v>1.5529040424490669E-2</v>
      </c>
      <c r="S314">
        <f t="shared" si="211"/>
        <v>194.42087961244454</v>
      </c>
      <c r="T314">
        <f t="shared" si="212"/>
        <v>34.307920885505567</v>
      </c>
      <c r="U314">
        <f t="shared" si="213"/>
        <v>33.336171428571433</v>
      </c>
      <c r="V314">
        <f t="shared" si="214"/>
        <v>5.1483232489822583</v>
      </c>
      <c r="W314">
        <f t="shared" si="215"/>
        <v>71.386988583005177</v>
      </c>
      <c r="X314">
        <f t="shared" si="216"/>
        <v>3.6490700746021876</v>
      </c>
      <c r="Y314">
        <f t="shared" si="217"/>
        <v>5.1116739157013651</v>
      </c>
      <c r="Z314">
        <f t="shared" si="218"/>
        <v>1.4992531743800708</v>
      </c>
      <c r="AA314">
        <f t="shared" si="219"/>
        <v>-16.986637264222047</v>
      </c>
      <c r="AB314">
        <f t="shared" si="220"/>
        <v>-18.989785696209083</v>
      </c>
      <c r="AC314">
        <f t="shared" si="221"/>
        <v>-1.5772116890714512</v>
      </c>
      <c r="AD314">
        <f t="shared" si="222"/>
        <v>156.86724496294195</v>
      </c>
      <c r="AE314">
        <f t="shared" si="223"/>
        <v>18.711881722182927</v>
      </c>
      <c r="AF314">
        <f t="shared" si="224"/>
        <v>0.38150155448361178</v>
      </c>
      <c r="AG314">
        <f t="shared" si="225"/>
        <v>9.262193056336228</v>
      </c>
      <c r="AH314">
        <v>2056.8819248125801</v>
      </c>
      <c r="AI314">
        <v>2040.986181818181</v>
      </c>
      <c r="AJ314">
        <v>1.756737033110487</v>
      </c>
      <c r="AK314">
        <v>65.684663253037129</v>
      </c>
      <c r="AL314">
        <f t="shared" si="226"/>
        <v>0.38518451846308499</v>
      </c>
      <c r="AM314">
        <v>35.775059205515689</v>
      </c>
      <c r="AN314">
        <v>36.117576223776233</v>
      </c>
      <c r="AO314">
        <v>1.076961303366806E-5</v>
      </c>
      <c r="AP314">
        <v>87.993513694433489</v>
      </c>
      <c r="AQ314">
        <v>47</v>
      </c>
      <c r="AR314">
        <v>7</v>
      </c>
      <c r="AS314">
        <f t="shared" si="227"/>
        <v>1</v>
      </c>
      <c r="AT314">
        <f t="shared" si="228"/>
        <v>0</v>
      </c>
      <c r="AU314">
        <f t="shared" si="229"/>
        <v>47225.493620235415</v>
      </c>
      <c r="AV314" t="s">
        <v>413</v>
      </c>
      <c r="AW314" t="s">
        <v>413</v>
      </c>
      <c r="AX314">
        <v>0</v>
      </c>
      <c r="AY314">
        <v>0</v>
      </c>
      <c r="AZ314" t="e">
        <f t="shared" si="230"/>
        <v>#DIV/0!</v>
      </c>
      <c r="BA314">
        <v>0</v>
      </c>
      <c r="BB314" t="s">
        <v>413</v>
      </c>
      <c r="BC314" t="s">
        <v>413</v>
      </c>
      <c r="BD314">
        <v>0</v>
      </c>
      <c r="BE314">
        <v>0</v>
      </c>
      <c r="BF314" t="e">
        <f t="shared" si="231"/>
        <v>#DIV/0!</v>
      </c>
      <c r="BG314">
        <v>0.5</v>
      </c>
      <c r="BH314">
        <f t="shared" si="232"/>
        <v>1009.4759997991943</v>
      </c>
      <c r="BI314">
        <f t="shared" si="233"/>
        <v>9.262193056336228</v>
      </c>
      <c r="BJ314" t="e">
        <f t="shared" si="234"/>
        <v>#DIV/0!</v>
      </c>
      <c r="BK314">
        <f t="shared" si="235"/>
        <v>9.1752484042995283E-3</v>
      </c>
      <c r="BL314" t="e">
        <f t="shared" si="236"/>
        <v>#DIV/0!</v>
      </c>
      <c r="BM314" t="e">
        <f t="shared" si="237"/>
        <v>#DIV/0!</v>
      </c>
      <c r="BN314" t="s">
        <v>413</v>
      </c>
      <c r="BO314">
        <v>0</v>
      </c>
      <c r="BP314" t="e">
        <f t="shared" si="238"/>
        <v>#DIV/0!</v>
      </c>
      <c r="BQ314" t="e">
        <f t="shared" si="239"/>
        <v>#DIV/0!</v>
      </c>
      <c r="BR314" t="e">
        <f t="shared" si="240"/>
        <v>#DIV/0!</v>
      </c>
      <c r="BS314" t="e">
        <f t="shared" si="241"/>
        <v>#DIV/0!</v>
      </c>
      <c r="BT314" t="e">
        <f t="shared" si="242"/>
        <v>#DIV/0!</v>
      </c>
      <c r="BU314" t="e">
        <f t="shared" si="243"/>
        <v>#DIV/0!</v>
      </c>
      <c r="BV314" t="e">
        <f t="shared" si="244"/>
        <v>#DIV/0!</v>
      </c>
      <c r="BW314" t="e">
        <f t="shared" si="245"/>
        <v>#DIV/0!</v>
      </c>
      <c r="BX314" t="s">
        <v>413</v>
      </c>
      <c r="BY314" t="s">
        <v>413</v>
      </c>
      <c r="BZ314" t="s">
        <v>413</v>
      </c>
      <c r="CA314" t="s">
        <v>413</v>
      </c>
      <c r="CB314" t="s">
        <v>413</v>
      </c>
      <c r="CC314" t="s">
        <v>413</v>
      </c>
      <c r="CD314" t="s">
        <v>413</v>
      </c>
      <c r="CE314" t="s">
        <v>413</v>
      </c>
      <c r="CF314">
        <v>253</v>
      </c>
      <c r="CG314">
        <v>1000</v>
      </c>
      <c r="CH314" t="s">
        <v>414</v>
      </c>
      <c r="CI314">
        <v>1110.1500000000001</v>
      </c>
      <c r="CJ314">
        <v>1175.8634999999999</v>
      </c>
      <c r="CK314">
        <v>1152.67</v>
      </c>
      <c r="CL314">
        <v>1.3005735999999999E-4</v>
      </c>
      <c r="CM314">
        <v>6.5004835999999994E-4</v>
      </c>
      <c r="CN314">
        <v>4.7597999359999997E-2</v>
      </c>
      <c r="CO314">
        <v>5.5000000000000003E-4</v>
      </c>
      <c r="CP314">
        <f t="shared" si="246"/>
        <v>1199.964285714286</v>
      </c>
      <c r="CQ314">
        <f t="shared" si="247"/>
        <v>1009.4759997991943</v>
      </c>
      <c r="CR314">
        <f t="shared" si="248"/>
        <v>0.84125503718495886</v>
      </c>
      <c r="CS314">
        <f t="shared" si="249"/>
        <v>0.16202222176697062</v>
      </c>
      <c r="CT314">
        <v>6</v>
      </c>
      <c r="CU314">
        <v>0.5</v>
      </c>
      <c r="CV314" t="s">
        <v>415</v>
      </c>
      <c r="CW314">
        <v>2</v>
      </c>
      <c r="CX314" t="b">
        <v>1</v>
      </c>
      <c r="CY314">
        <v>1657558810</v>
      </c>
      <c r="CZ314">
        <v>1964.731428571429</v>
      </c>
      <c r="DA314">
        <v>1982.6885714285711</v>
      </c>
      <c r="DB314">
        <v>36.115371428571429</v>
      </c>
      <c r="DC314">
        <v>35.776071428571427</v>
      </c>
      <c r="DD314">
        <v>1966.507142857143</v>
      </c>
      <c r="DE314">
        <v>35.749771428571428</v>
      </c>
      <c r="DF314">
        <v>650.2625714285715</v>
      </c>
      <c r="DG314">
        <v>100.93942857142861</v>
      </c>
      <c r="DH314">
        <v>9.9822314285714295E-2</v>
      </c>
      <c r="DI314">
        <v>33.208771428571431</v>
      </c>
      <c r="DJ314">
        <v>999.89999999999986</v>
      </c>
      <c r="DK314">
        <v>33.336171428571433</v>
      </c>
      <c r="DL314">
        <v>0</v>
      </c>
      <c r="DM314">
        <v>0</v>
      </c>
      <c r="DN314">
        <v>9004.5557142857124</v>
      </c>
      <c r="DO314">
        <v>0</v>
      </c>
      <c r="DP314">
        <v>478.69571428571419</v>
      </c>
      <c r="DQ314">
        <v>-17.957257142857141</v>
      </c>
      <c r="DR314">
        <v>2038.3485714285709</v>
      </c>
      <c r="DS314">
        <v>2056.2542857142862</v>
      </c>
      <c r="DT314">
        <v>0.33928799999999992</v>
      </c>
      <c r="DU314">
        <v>1982.6885714285711</v>
      </c>
      <c r="DV314">
        <v>35.776071428571427</v>
      </c>
      <c r="DW314">
        <v>3.6454685714285722</v>
      </c>
      <c r="DX314">
        <v>3.6112199999999999</v>
      </c>
      <c r="DY314">
        <v>27.312928571428571</v>
      </c>
      <c r="DZ314">
        <v>27.151914285714291</v>
      </c>
      <c r="EA314">
        <v>1199.964285714286</v>
      </c>
      <c r="EB314">
        <v>0.95799099999999993</v>
      </c>
      <c r="EC314">
        <v>4.2008900000000009E-2</v>
      </c>
      <c r="ED314">
        <v>0</v>
      </c>
      <c r="EE314">
        <v>1016.622857142857</v>
      </c>
      <c r="EF314">
        <v>5.0001600000000002</v>
      </c>
      <c r="EG314">
        <v>13051.928571428571</v>
      </c>
      <c r="EH314">
        <v>9514.8685714285712</v>
      </c>
      <c r="EI314">
        <v>46.58</v>
      </c>
      <c r="EJ314">
        <v>48.321000000000012</v>
      </c>
      <c r="EK314">
        <v>47.607000000000014</v>
      </c>
      <c r="EL314">
        <v>47.446142857142853</v>
      </c>
      <c r="EM314">
        <v>48.267714285714291</v>
      </c>
      <c r="EN314">
        <v>1144.764285714286</v>
      </c>
      <c r="EO314">
        <v>50.2</v>
      </c>
      <c r="EP314">
        <v>0</v>
      </c>
      <c r="EQ314">
        <v>1346.2000000476839</v>
      </c>
      <c r="ER314">
        <v>0</v>
      </c>
      <c r="ES314">
        <v>1016.821538461538</v>
      </c>
      <c r="ET314">
        <v>-0.84239315417893823</v>
      </c>
      <c r="EU314">
        <v>-551.59658026734928</v>
      </c>
      <c r="EV314">
        <v>13102.276923076921</v>
      </c>
      <c r="EW314">
        <v>15</v>
      </c>
      <c r="EX314">
        <v>1657556090.0999999</v>
      </c>
      <c r="EY314" t="s">
        <v>416</v>
      </c>
      <c r="EZ314">
        <v>1657556090.0999999</v>
      </c>
      <c r="FA314">
        <v>1657556077.0999999</v>
      </c>
      <c r="FB314">
        <v>6</v>
      </c>
      <c r="FC314">
        <v>-0.505</v>
      </c>
      <c r="FD314">
        <v>-7.5999999999999998E-2</v>
      </c>
      <c r="FE314">
        <v>-1.772</v>
      </c>
      <c r="FF314">
        <v>0.36599999999999999</v>
      </c>
      <c r="FG314">
        <v>414</v>
      </c>
      <c r="FH314">
        <v>34</v>
      </c>
      <c r="FI314">
        <v>0.18</v>
      </c>
      <c r="FJ314">
        <v>0.15</v>
      </c>
      <c r="FK314">
        <v>-17.977969999999999</v>
      </c>
      <c r="FL314">
        <v>-7.4242401500921096E-2</v>
      </c>
      <c r="FM314">
        <v>0.1119324577591328</v>
      </c>
      <c r="FN314">
        <v>1</v>
      </c>
      <c r="FO314">
        <v>1016.906470588235</v>
      </c>
      <c r="FP314">
        <v>-1.206722687560279</v>
      </c>
      <c r="FQ314">
        <v>0.2397656006448641</v>
      </c>
      <c r="FR314">
        <v>0</v>
      </c>
      <c r="FS314">
        <v>0.33551762499999999</v>
      </c>
      <c r="FT314">
        <v>3.080425891181934E-2</v>
      </c>
      <c r="FU314">
        <v>3.2914326492235889E-3</v>
      </c>
      <c r="FV314">
        <v>1</v>
      </c>
      <c r="FW314">
        <v>2</v>
      </c>
      <c r="FX314">
        <v>3</v>
      </c>
      <c r="FY314" t="s">
        <v>417</v>
      </c>
      <c r="FZ314">
        <v>3.3704100000000001</v>
      </c>
      <c r="GA314">
        <v>2.8936500000000001</v>
      </c>
      <c r="GB314">
        <v>0.274758</v>
      </c>
      <c r="GC314">
        <v>0.27912599999999999</v>
      </c>
      <c r="GD314">
        <v>0.146671</v>
      </c>
      <c r="GE314">
        <v>0.14827799999999999</v>
      </c>
      <c r="GF314">
        <v>25062.5</v>
      </c>
      <c r="GG314">
        <v>21677</v>
      </c>
      <c r="GH314">
        <v>30908.400000000001</v>
      </c>
      <c r="GI314">
        <v>28044.2</v>
      </c>
      <c r="GJ314">
        <v>34758.300000000003</v>
      </c>
      <c r="GK314">
        <v>33717.9</v>
      </c>
      <c r="GL314">
        <v>40300.1</v>
      </c>
      <c r="GM314">
        <v>39103.800000000003</v>
      </c>
      <c r="GN314">
        <v>2.2713999999999999</v>
      </c>
      <c r="GO314">
        <v>1.5808500000000001</v>
      </c>
      <c r="GP314">
        <v>0</v>
      </c>
      <c r="GQ314">
        <v>8.7898199999999996E-2</v>
      </c>
      <c r="GR314">
        <v>999.9</v>
      </c>
      <c r="GS314">
        <v>31.918399999999998</v>
      </c>
      <c r="GT314">
        <v>48.6</v>
      </c>
      <c r="GU314">
        <v>40.799999999999997</v>
      </c>
      <c r="GV314">
        <v>37.2498</v>
      </c>
      <c r="GW314">
        <v>49.879300000000001</v>
      </c>
      <c r="GX314">
        <v>43.209099999999999</v>
      </c>
      <c r="GY314">
        <v>1</v>
      </c>
      <c r="GZ314">
        <v>0.57201199999999996</v>
      </c>
      <c r="HA314">
        <v>1.1881200000000001</v>
      </c>
      <c r="HB314">
        <v>20.205100000000002</v>
      </c>
      <c r="HC314">
        <v>5.21549</v>
      </c>
      <c r="HD314">
        <v>11.974</v>
      </c>
      <c r="HE314">
        <v>4.9908999999999999</v>
      </c>
      <c r="HF314">
        <v>3.2925</v>
      </c>
      <c r="HG314">
        <v>7501.8</v>
      </c>
      <c r="HH314">
        <v>9999</v>
      </c>
      <c r="HI314">
        <v>9999</v>
      </c>
      <c r="HJ314">
        <v>757.3</v>
      </c>
      <c r="HK314">
        <v>4.9713500000000002</v>
      </c>
      <c r="HL314">
        <v>1.8742399999999999</v>
      </c>
      <c r="HM314">
        <v>1.8705499999999999</v>
      </c>
      <c r="HN314">
        <v>1.87022</v>
      </c>
      <c r="HO314">
        <v>1.8748100000000001</v>
      </c>
      <c r="HP314">
        <v>1.8714999999999999</v>
      </c>
      <c r="HQ314">
        <v>1.86693</v>
      </c>
      <c r="HR314">
        <v>1.8779300000000001</v>
      </c>
      <c r="HS314">
        <v>0</v>
      </c>
      <c r="HT314">
        <v>0</v>
      </c>
      <c r="HU314">
        <v>0</v>
      </c>
      <c r="HV314">
        <v>0</v>
      </c>
      <c r="HW314" t="s">
        <v>418</v>
      </c>
      <c r="HX314" t="s">
        <v>419</v>
      </c>
      <c r="HY314" t="s">
        <v>420</v>
      </c>
      <c r="HZ314" t="s">
        <v>420</v>
      </c>
      <c r="IA314" t="s">
        <v>420</v>
      </c>
      <c r="IB314" t="s">
        <v>420</v>
      </c>
      <c r="IC314">
        <v>0</v>
      </c>
      <c r="ID314">
        <v>100</v>
      </c>
      <c r="IE314">
        <v>100</v>
      </c>
      <c r="IF314">
        <v>-1.77</v>
      </c>
      <c r="IG314">
        <v>0.36559999999999998</v>
      </c>
      <c r="IH314">
        <v>-1.772399999999891</v>
      </c>
      <c r="II314">
        <v>0</v>
      </c>
      <c r="IJ314">
        <v>0</v>
      </c>
      <c r="IK314">
        <v>0</v>
      </c>
      <c r="IL314">
        <v>0.36558000000000851</v>
      </c>
      <c r="IM314">
        <v>0</v>
      </c>
      <c r="IN314">
        <v>0</v>
      </c>
      <c r="IO314">
        <v>0</v>
      </c>
      <c r="IP314">
        <v>-1</v>
      </c>
      <c r="IQ314">
        <v>-1</v>
      </c>
      <c r="IR314">
        <v>-1</v>
      </c>
      <c r="IS314">
        <v>-1</v>
      </c>
      <c r="IT314">
        <v>45.4</v>
      </c>
      <c r="IU314">
        <v>45.6</v>
      </c>
      <c r="IV314">
        <v>3.7902800000000001</v>
      </c>
      <c r="IW314">
        <v>2.5390600000000001</v>
      </c>
      <c r="IX314">
        <v>1.49902</v>
      </c>
      <c r="IY314">
        <v>2.2802699999999998</v>
      </c>
      <c r="IZ314">
        <v>1.69678</v>
      </c>
      <c r="JA314">
        <v>2.32544</v>
      </c>
      <c r="JB314">
        <v>43.6995</v>
      </c>
      <c r="JC314">
        <v>14.893800000000001</v>
      </c>
      <c r="JD314">
        <v>18</v>
      </c>
      <c r="JE314">
        <v>655.428</v>
      </c>
      <c r="JF314">
        <v>287.83600000000001</v>
      </c>
      <c r="JG314">
        <v>30.001100000000001</v>
      </c>
      <c r="JH314">
        <v>34.751600000000003</v>
      </c>
      <c r="JI314">
        <v>30</v>
      </c>
      <c r="JJ314">
        <v>34.588200000000001</v>
      </c>
      <c r="JK314">
        <v>34.580800000000004</v>
      </c>
      <c r="JL314">
        <v>75.962800000000001</v>
      </c>
      <c r="JM314">
        <v>0</v>
      </c>
      <c r="JN314">
        <v>0</v>
      </c>
      <c r="JO314">
        <v>30</v>
      </c>
      <c r="JP314">
        <v>1996.19</v>
      </c>
      <c r="JQ314">
        <v>32.076799999999999</v>
      </c>
      <c r="JR314">
        <v>98.513199999999998</v>
      </c>
      <c r="JS314">
        <v>98.466399999999993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2022-07-11T17:01:22Z</dcterms:created>
  <dcterms:modified xsi:type="dcterms:W3CDTF">2024-10-18T08:45:49Z</dcterms:modified>
</cp:coreProperties>
</file>